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对账!$1:$181</definedName>
  </definedNames>
  <calcPr calcId="144525"/>
</workbook>
</file>

<file path=xl/sharedStrings.xml><?xml version="1.0" encoding="utf-8"?>
<sst xmlns="http://schemas.openxmlformats.org/spreadsheetml/2006/main" count="5917" uniqueCount="1785">
  <si>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</si>
  <si>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</si>
  <si>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</si>
  <si>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</si>
  <si>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</si>
  <si>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</si>
  <si>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</si>
  <si>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</si>
  <si>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</si>
  <si>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</si>
  <si>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</si>
  <si>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</si>
  <si>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</si>
  <si>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</si>
  <si>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</si>
  <si>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</si>
  <si>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</si>
  <si>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</si>
  <si>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</si>
  <si>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</si>
  <si>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</si>
  <si>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</si>
  <si>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</si>
  <si>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</si>
  <si>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</si>
  <si>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999222538286732	</t>
  </si>
  <si>
    <t>Ctrip</t>
  </si>
  <si>
    <t>正常</t>
  </si>
  <si>
    <t>[薄荷岛]贝尔福度假酒店(The Bellevue Resort)(5425269)</t>
  </si>
  <si>
    <t>高级房&lt;特惠专享&gt;&lt;双人入住&gt;&lt;双早&gt;</t>
  </si>
  <si>
    <t>CNY</t>
  </si>
  <si>
    <t>Melindo/Charito,Melindo/Charito</t>
  </si>
  <si>
    <t>CA2019230725CNY</t>
  </si>
  <si>
    <t>未提现</t>
  </si>
  <si>
    <t>携程开票</t>
  </si>
  <si>
    <t xml:space="preserve">3005236	</t>
  </si>
  <si>
    <t xml:space="preserve">20150883	</t>
  </si>
  <si>
    <t xml:space="preserve">999222538371497	</t>
  </si>
  <si>
    <t>Saballa/Susan,Saballa/Susan</t>
  </si>
  <si>
    <t xml:space="preserve">3005253	</t>
  </si>
  <si>
    <t xml:space="preserve">20150884	</t>
  </si>
  <si>
    <t xml:space="preserve">999222538483352	</t>
  </si>
  <si>
    <t>Melindo/Christine,Melindo/Christine</t>
  </si>
  <si>
    <t xml:space="preserve">3005269	</t>
  </si>
  <si>
    <t xml:space="preserve">20150885	</t>
  </si>
  <si>
    <t xml:space="preserve">999223583639364	</t>
  </si>
  <si>
    <t>[拉普拉普]种植园湾水疗度假村(Plantation Bay Resort and Spa)(6186732)</t>
  </si>
  <si>
    <t>礁湖景观双大床房&lt;今日特价 &gt;&lt;双人入住&gt;&lt;中宾&gt;&lt;无早&gt;</t>
  </si>
  <si>
    <t>HUANG/LINJUN,LIU/MINGHUA</t>
  </si>
  <si>
    <t xml:space="preserve">3214447	</t>
  </si>
  <si>
    <t xml:space="preserve">1286407	</t>
  </si>
  <si>
    <t xml:space="preserve">23888250684	</t>
  </si>
  <si>
    <t>[拉普拉普]蓝水马里巴哥海滩度假村(Bluewater Maribago Beach Resort)(7333668)</t>
  </si>
  <si>
    <t>豪华房&lt;双人入住&gt;&lt;无早&gt;</t>
  </si>
  <si>
    <t>LEE/MIRA</t>
  </si>
  <si>
    <t xml:space="preserve">3299190	</t>
  </si>
  <si>
    <t xml:space="preserve">128696	</t>
  </si>
  <si>
    <t xml:space="preserve">999223943201562	</t>
  </si>
  <si>
    <t>[曼谷]曼谷素坤逸航站 21 中心酒店(Grande Centre Point Hotel Terminal 21)(5908161)</t>
  </si>
  <si>
    <t>至尊特大床套房&lt;特惠&gt;&lt;双人入住&gt;&lt;双早&gt;</t>
  </si>
  <si>
    <t>TSE/MAN TING</t>
  </si>
  <si>
    <t xml:space="preserve">3310338	</t>
  </si>
  <si>
    <t xml:space="preserve">422712	</t>
  </si>
  <si>
    <t xml:space="preserve">999224070800021	</t>
  </si>
  <si>
    <t>[芭堤雅]芭堤雅暹罗海岸酒店(Siam Bayshore Resort Pattaya)(3628039)</t>
  </si>
  <si>
    <t>海景豪华房(至少连住2晚及以上)&lt;三人入住&gt;&lt;中宾&gt;&lt;早餐&gt;</t>
  </si>
  <si>
    <t>CHEUNG/YU KWAN</t>
  </si>
  <si>
    <t xml:space="preserve">3346571	</t>
  </si>
  <si>
    <t xml:space="preserve">2684843	</t>
  </si>
  <si>
    <t xml:space="preserve">999224081702053	</t>
  </si>
  <si>
    <t>[普吉岛]普吉岛铂尔曼阿卡迪亚卡隆海滩酒店(Pullman Phuket Arcadia Karon Beach Resort)(3460018)</t>
  </si>
  <si>
    <t>园景高级双床房(至少连住2晚及以上)&lt;双人入住&gt;&lt;不适用泰国客人&gt;&lt;特价&gt;&lt;双早&gt;</t>
  </si>
  <si>
    <t>JI/SHUO,DONG/ZHEN</t>
  </si>
  <si>
    <t xml:space="preserve">3350332	</t>
  </si>
  <si>
    <t xml:space="preserve">64687096	</t>
  </si>
  <si>
    <t xml:space="preserve">999224148923715	</t>
  </si>
  <si>
    <t>[曼谷]曼谷香格里拉大酒店(Shangri-La Bangkok)(3243791)</t>
  </si>
  <si>
    <t>香格里拉楼豪华双床房&lt;双人入住&gt;&lt;双早&gt;</t>
  </si>
  <si>
    <t>Wong/Siew Han</t>
  </si>
  <si>
    <t xml:space="preserve">3373066	</t>
  </si>
  <si>
    <t xml:space="preserve">11537144	</t>
  </si>
  <si>
    <t xml:space="preserve">999224155614946	</t>
  </si>
  <si>
    <t>[普吉岛]普吉假日酒店(Holiday Inn Resort Phuket, an IHG Hotel)(3031621)</t>
  </si>
  <si>
    <t>标准房(至少连住2晚及以上)&lt;双人入住&gt;&lt;双早&gt;</t>
  </si>
  <si>
    <t>Wang/Hu</t>
  </si>
  <si>
    <t xml:space="preserve">3375658	</t>
  </si>
  <si>
    <t xml:space="preserve">16926547	</t>
  </si>
  <si>
    <t xml:space="preserve">999224160147995	</t>
  </si>
  <si>
    <t>[普吉岛]普吉岛安纳塔拉迈考度假村(Anantara Vacation Club Mai Khao Phuket)(7086098)</t>
  </si>
  <si>
    <t>一卧室泳池别墅&lt;双人入住&gt;&lt;双早&gt;</t>
  </si>
  <si>
    <t>WANG/YUANQING,Liu/Xiang</t>
  </si>
  <si>
    <t xml:space="preserve">3377130	</t>
  </si>
  <si>
    <t xml:space="preserve">62022111	</t>
  </si>
  <si>
    <t xml:space="preserve">999224256212005	</t>
  </si>
  <si>
    <t>标准房(至少连住2晚及以上)&lt;特价大促销&gt;&lt;双人入住&gt;&lt;双早&gt;</t>
  </si>
  <si>
    <t>LI/LEJIAN</t>
  </si>
  <si>
    <t xml:space="preserve">3386199	</t>
  </si>
  <si>
    <t xml:space="preserve">17001547	</t>
  </si>
  <si>
    <t xml:space="preserve">999224359056160	</t>
  </si>
  <si>
    <t>池景尊贵房（2张单人床，带阳台）(至少提前30天预订)&lt;双人入住&gt;&lt;双早&gt;</t>
  </si>
  <si>
    <t>ZHAO/YIXIANG</t>
  </si>
  <si>
    <t xml:space="preserve">3408051	</t>
  </si>
  <si>
    <t xml:space="preserve">17184297 ren	</t>
  </si>
  <si>
    <t xml:space="preserve">999224370294710	</t>
  </si>
  <si>
    <t>FENG/JIAJU</t>
  </si>
  <si>
    <t xml:space="preserve">3411888	</t>
  </si>
  <si>
    <t xml:space="preserve">	</t>
  </si>
  <si>
    <t xml:space="preserve">999224370851166	</t>
  </si>
  <si>
    <t>[曼谷]曼谷素坤逸丽亭酒店(Park Plaza Sukhumvit Bangkok)(50429265)</t>
  </si>
  <si>
    <t>高级房&lt;双人入住&gt;&lt;不适用泰国客人&gt;&lt;双早&gt;</t>
  </si>
  <si>
    <t>KIM/KYOUNG MIN</t>
  </si>
  <si>
    <t xml:space="preserve">3412108	</t>
  </si>
  <si>
    <t xml:space="preserve">999224377816430	</t>
  </si>
  <si>
    <t>池畔房(至少连住2晚及以上)&lt;今日特价 &gt;&lt;双人入住&gt;&lt;仅适用韩国客人&gt;&lt;无早&gt;</t>
  </si>
  <si>
    <t>LEE/HANA</t>
  </si>
  <si>
    <t xml:space="preserve">3412921	</t>
  </si>
  <si>
    <t xml:space="preserve">999224419252188	</t>
  </si>
  <si>
    <t>[长滩岛]长滩岛杜鹃度假酒店及公寓(Azalea Hotels &amp; Residences Boracay)(14190800)</t>
  </si>
  <si>
    <t>两卧室套房(带厨房)&lt;六人入住&gt;&lt;限量特惠&gt;&lt;早餐&gt;</t>
  </si>
  <si>
    <t>VERZOSA/JERRY BATIN,VERZOSA/MA VICTORIA VELANO,ABLAO/SANDY VERZOSA,VERZOSA/CHRISTIAN YURI V,ABLAO/JUANITA LOMAHAN,ABLAO/CLINK DHERICK LOMAHAN,ABLAO/ADELA VERZOSA,CABRERA/MARIBEL ABLO,CABRERA/MARIAN HANNAH XIAN ABLAO,VELANO/JACQUELINE ATALO</t>
  </si>
  <si>
    <t xml:space="preserve">3422867	</t>
  </si>
  <si>
    <t xml:space="preserve">999224428988343	</t>
  </si>
  <si>
    <t>[曼谷]摩德沙吞酒店(Mode Sathorn Hotel)(4370772)</t>
  </si>
  <si>
    <t>摩德豪华房&lt;特惠&gt;&lt;三人入住&gt;&lt;适用于除泰国、韩国和中国台湾的亚洲客人&gt;&lt;早餐&gt;</t>
  </si>
  <si>
    <t>NG/HOI WAI</t>
  </si>
  <si>
    <t xml:space="preserve">3425427	</t>
  </si>
  <si>
    <t>取消</t>
  </si>
  <si>
    <t xml:space="preserve">999224495029835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</si>
  <si>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</si>
  <si>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</si>
  <si>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CHAN/JUNREN</t>
  </si>
  <si>
    <t xml:space="preserve">3439019	</t>
  </si>
  <si>
    <t xml:space="preserve">999224533110109	</t>
  </si>
  <si>
    <t>豪华尊贵房&lt;特惠&gt;&lt;双人入住&gt;&lt;双早&gt;</t>
  </si>
  <si>
    <t>LAM/KWANCHUN,WEI/SHUIFONGSELINA</t>
  </si>
  <si>
    <t xml:space="preserve">3447828	</t>
  </si>
  <si>
    <t xml:space="preserve">999224616032344	</t>
  </si>
  <si>
    <t>[新加坡]新加坡乌节路铂尔曼酒店 (SG Clean)(Pullman Singapore Orchard)(108702168)</t>
  </si>
  <si>
    <t>高级双床房&lt;双人入住&gt;&lt;中宾&gt;&lt;双早&gt;</t>
  </si>
  <si>
    <t>CHEN/QI</t>
  </si>
  <si>
    <t xml:space="preserve">3468054	</t>
  </si>
  <si>
    <t xml:space="preserve">72613811	</t>
  </si>
  <si>
    <t xml:space="preserve">999224635403512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</si>
  <si>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</si>
  <si>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</si>
  <si>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CHAN/WING YAN</t>
  </si>
  <si>
    <t xml:space="preserve">3471193	</t>
  </si>
  <si>
    <t xml:space="preserve">999224697170622	</t>
  </si>
  <si>
    <t>[普吉岛]普吉岛诺库酒店(Noku Phuket)(104625562)</t>
  </si>
  <si>
    <t>阁楼公寓特大床&lt;特惠专享&gt;&lt;双人入住&gt;&lt;双早&gt;</t>
  </si>
  <si>
    <t>LO/YU YING</t>
  </si>
  <si>
    <t xml:space="preserve">3484442	</t>
  </si>
  <si>
    <t xml:space="preserve">999224699970118	</t>
  </si>
  <si>
    <t>标准房&lt;双人入住&gt;&lt;无早&gt;</t>
  </si>
  <si>
    <t>LIANG/XUE,SUN/RUI</t>
  </si>
  <si>
    <t xml:space="preserve">3485859	</t>
  </si>
  <si>
    <t xml:space="preserve">999224709770991	</t>
  </si>
  <si>
    <t>[釜山]釜山阿瓦尼中央酒店(Avani Central Busan)(97086698)</t>
  </si>
  <si>
    <t>尊贵房&lt;今日特价 &gt;&lt;双人入住&gt;&lt;无早&gt;</t>
  </si>
  <si>
    <t>KIM/TAEHUN</t>
  </si>
  <si>
    <t xml:space="preserve">3487876	</t>
  </si>
  <si>
    <t xml:space="preserve">999224724331161	</t>
  </si>
  <si>
    <t>[拉普拉普]康斯特白拉热带海滩度假村(Costabella Tropical Beach Hotel)(8235061)</t>
  </si>
  <si>
    <t>两卧海滨套房&lt;特价大促销&gt;&lt;四人入住&gt;&lt;早餐&gt;</t>
  </si>
  <si>
    <t>LEE/JEONGSEOK,LEE/JEONGSEOK,LEE/JEONGSEOK,LEE/JEONGSEOK</t>
  </si>
  <si>
    <t xml:space="preserve">3492388	</t>
  </si>
  <si>
    <t xml:space="preserve">149817	</t>
  </si>
  <si>
    <t xml:space="preserve">999224726787906	</t>
  </si>
  <si>
    <t>[新加坡]新加坡嘉佩乐酒店(Capella Singapore)(3666446)</t>
  </si>
  <si>
    <t>园景至尊房&lt;双人入住&gt;&lt;双早&gt;</t>
  </si>
  <si>
    <t>SUN/QING</t>
  </si>
  <si>
    <t xml:space="preserve">3492953	</t>
  </si>
  <si>
    <t xml:space="preserve">47690150	</t>
  </si>
  <si>
    <t xml:space="preserve">999224729622769	</t>
  </si>
  <si>
    <t>[曼谷]德瓦别墅度假酒店(Villa Deva Resort and Hotel)(106796335)</t>
  </si>
  <si>
    <t>套房可使用泳池&lt;双人入住&gt;&lt;不适用泰国客人&gt;&lt;双早&gt;</t>
  </si>
  <si>
    <t>CHENG/CHUNG MAN ALAN</t>
  </si>
  <si>
    <t xml:space="preserve">3493956	</t>
  </si>
  <si>
    <t xml:space="preserve">999224734860023	</t>
  </si>
  <si>
    <t>一卧室泳池别墅(至少连住2晚及以上)&lt;特价大促销&gt;&lt;双人入住&gt;&lt;双早&gt;</t>
  </si>
  <si>
    <t>ZOU/GANG,Hou/Minya,Gu/Yan,Zhang/Hongbing</t>
  </si>
  <si>
    <t xml:space="preserve">3494633	</t>
  </si>
  <si>
    <t xml:space="preserve">999224746167602	</t>
  </si>
  <si>
    <t>ZOU/QIAOYUE,ZHANG/YIRAN</t>
  </si>
  <si>
    <t xml:space="preserve">999224746612223	</t>
  </si>
  <si>
    <t xml:space="preserve">999224763923351	</t>
  </si>
  <si>
    <t>[芭堤雅]芭堤雅盛泰澜幻影海滩度假村(Centara Grand Mirage Beach Resort Pattaya)(1593624)</t>
  </si>
  <si>
    <t>豪华海景家庭双床房&lt;三人入住&gt;&lt;中宾&gt;&lt;早餐&gt;</t>
  </si>
  <si>
    <t>WONG/KA MING,YU/SZE WAN,WONG/TIN LAM,YEUNG/CHAU KIN,YEUNG/YU HEI,LEUNG/KA YAN</t>
  </si>
  <si>
    <t xml:space="preserve">3501906	</t>
  </si>
  <si>
    <t xml:space="preserve">999224768343737	</t>
  </si>
  <si>
    <t>[曼谷]曼谷萨通JC凯文酒店(JC Kevin Sathorn Bangkok Hotel)(4401628)</t>
  </si>
  <si>
    <t>天际线景两卧室套房(至少连住2晚及以上)&lt;特惠专享&gt;&lt;四人入住&gt;&lt;早餐&gt;</t>
  </si>
  <si>
    <t>go/junglan</t>
  </si>
  <si>
    <t xml:space="preserve">3502889	</t>
  </si>
  <si>
    <t xml:space="preserve">999224769860879	</t>
  </si>
  <si>
    <t>[普吉岛]普吉岛苏林酒店(The Surin Phuket)(4654333)</t>
  </si>
  <si>
    <t>一卧室高级小屋&lt;双人入住&gt;&lt;双早&gt;</t>
  </si>
  <si>
    <t>Li/HUI,LI/CHANGQING</t>
  </si>
  <si>
    <t xml:space="preserve">3503370	</t>
  </si>
  <si>
    <t xml:space="preserve">999224770147902	</t>
  </si>
  <si>
    <t>[合艾]合艾盛泰乐酒店(Centara Hotel Hat Yai)(5535789)</t>
  </si>
  <si>
    <t>高级特大床房&lt;今日特价 &gt;&lt;双人入住&gt;&lt;适用于除泰国的亚洲客人&gt;&lt;双早&gt;</t>
  </si>
  <si>
    <t>Chin/Yoke Ling</t>
  </si>
  <si>
    <t xml:space="preserve">3503563	</t>
  </si>
  <si>
    <t xml:space="preserve">999224770109897	</t>
  </si>
  <si>
    <t>高级双床房&lt;今日特价 &gt;&lt;双人入住&gt;&lt;适用于除泰国的亚洲客人&gt;&lt;双早&gt;</t>
  </si>
  <si>
    <t xml:space="preserve">3503551	</t>
  </si>
  <si>
    <t xml:space="preserve">999224781056037	</t>
  </si>
  <si>
    <t>[普吉岛]普吉岛芭东彩灯度假村(The Lantern Resorts Patong Phuket)(28689957)</t>
  </si>
  <si>
    <t>景观房(至少连住2晚及以上)&lt;今日特价 &gt;&lt;双人入住&gt;&lt;双早&gt;</t>
  </si>
  <si>
    <t>Lee/Jong Hun</t>
  </si>
  <si>
    <t xml:space="preserve">3506447	</t>
  </si>
  <si>
    <t xml:space="preserve">999224788054339	</t>
  </si>
  <si>
    <t>[曼谷]曼谷安纳塔拉河畔度假酒店(Anantara Riverside Bangkok Resort)(6390209)</t>
  </si>
  <si>
    <t>豪华房(至少连住2晚及以上)&lt;双人入住&gt;&lt;不适用泰国客人&gt;&lt;双早&gt;</t>
  </si>
  <si>
    <t>NAM/UYEONG,LEE/SUJONG</t>
  </si>
  <si>
    <t xml:space="preserve">3508728	</t>
  </si>
  <si>
    <t xml:space="preserve">70997117	</t>
  </si>
  <si>
    <t xml:space="preserve">999224792934773	</t>
  </si>
  <si>
    <t>高级房&lt;特惠&gt;&lt;双人入住&gt;&lt;双早&gt;</t>
  </si>
  <si>
    <t>LAM/YUK SIM,CHEUNG/WING KWOK,HO/WAI KEUNG,POON/KUK MIN,CHEUNG/SIU HUNG,LI/MAU KI</t>
  </si>
  <si>
    <t xml:space="preserve">3509047	</t>
  </si>
  <si>
    <t xml:space="preserve">999224795825287	</t>
  </si>
  <si>
    <t>[迪拜]派拉蒙市中心酒店(Paramount Hotel Midtown)(98510651)</t>
  </si>
  <si>
    <t>城景房(至少提前30天预订)&lt;双人入住&gt;&lt;双早&gt;</t>
  </si>
  <si>
    <t>THABET/SARA</t>
  </si>
  <si>
    <t xml:space="preserve">3509695	</t>
  </si>
  <si>
    <t xml:space="preserve">6142396	</t>
  </si>
  <si>
    <t xml:space="preserve">999224850211213	</t>
  </si>
  <si>
    <t>池畔房(至少连住2晚及以上)&lt;今日特价 &gt;&lt;三人入住&gt;&lt;仅适用韩国客人&gt;&lt;早餐&gt;</t>
  </si>
  <si>
    <t>SONG/JIYUN</t>
  </si>
  <si>
    <t xml:space="preserve">3524337	</t>
  </si>
  <si>
    <t xml:space="preserve"> RS230618M0975	</t>
  </si>
  <si>
    <t xml:space="preserve">999224868052724	</t>
  </si>
  <si>
    <t>[胡志明市]西贡中心铂尔曼酒店(Pullman Saigon Centre)(6059794)</t>
  </si>
  <si>
    <t>高级房(至少提前20天预订)&lt;双人入住&gt;&lt;双早&gt;</t>
  </si>
  <si>
    <t>LIU/RU</t>
  </si>
  <si>
    <t xml:space="preserve">3528491	</t>
  </si>
  <si>
    <t xml:space="preserve">999224881614030	</t>
  </si>
  <si>
    <t>[薄荷岛]阿莫丽塔度假酒店(Amorita Resort)(5404701)</t>
  </si>
  <si>
    <t>一卧套房(至少提前1天预订)&lt;双人入住&gt;&lt;双早&gt;</t>
  </si>
  <si>
    <t>CHANG/FONG PENG</t>
  </si>
  <si>
    <t xml:space="preserve">3532100	</t>
  </si>
  <si>
    <t xml:space="preserve">60074	</t>
  </si>
  <si>
    <t xml:space="preserve">999224882432121	</t>
  </si>
  <si>
    <t>天际线景两卧室套房(连住3晚及以上)&lt;特惠专享&gt;&lt;四人入住&gt;&lt;早餐&gt;</t>
  </si>
  <si>
    <t>Yong Hao Zachary/Lim</t>
  </si>
  <si>
    <t xml:space="preserve">3532303	</t>
  </si>
  <si>
    <t xml:space="preserve">999224888513426	</t>
  </si>
  <si>
    <t>[普吉岛]马姆提斯度假酒店(Mom Tri's Villa Royale)(4370750)</t>
  </si>
  <si>
    <t>皇家翼套房(至少连住2晚及以上)&lt;双人入住&gt;&lt;适用于除泰国的亚洲客人&gt;&lt;双早&gt;</t>
  </si>
  <si>
    <t>ZHONG/XINYU,LI/SHUANG</t>
  </si>
  <si>
    <t xml:space="preserve">3534176	</t>
  </si>
  <si>
    <t xml:space="preserve">999224900177531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</si>
  <si>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</si>
  <si>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</si>
  <si>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SUN/HUI</t>
  </si>
  <si>
    <t xml:space="preserve">3536516	</t>
  </si>
  <si>
    <t xml:space="preserve">999224905026034	</t>
  </si>
  <si>
    <t>[拉普拉普]宿雾白沙度假及Spa酒店(Cebu White Sands Resort and Spa)(8235003)</t>
  </si>
  <si>
    <t>豪华房(至少连住2晚及以上)&lt;特价大促销&gt;&lt;三人入住&gt;&lt;早餐&gt;</t>
  </si>
  <si>
    <t>KIM/DAEYOUNG,KIM/DAEYOUNG,KIM/DAEYOUNG</t>
  </si>
  <si>
    <t xml:space="preserve">3538164	</t>
  </si>
  <si>
    <t xml:space="preserve">999224906067195	</t>
  </si>
  <si>
    <t>SEE/KRYSTLE</t>
  </si>
  <si>
    <t xml:space="preserve">3538505	</t>
  </si>
  <si>
    <t xml:space="preserve">999224905549164	</t>
  </si>
  <si>
    <t>Tan/Choon Wei</t>
  </si>
  <si>
    <t xml:space="preserve">3538420	</t>
  </si>
  <si>
    <t>退单</t>
  </si>
  <si>
    <t xml:space="preserve">999224940903015	</t>
  </si>
  <si>
    <t>豪华房(至少连住2晚及以上)&lt;今日特价 &gt;&lt;双人入住&gt;&lt;双早&gt;</t>
  </si>
  <si>
    <t>K/A</t>
  </si>
  <si>
    <t xml:space="preserve">3547441	</t>
  </si>
  <si>
    <t xml:space="preserve">999224946620895	</t>
  </si>
  <si>
    <t>[曼谷]曼谷萨通雅诗阁酒店(Ascott Sathorn Bangkok)(5032213)</t>
  </si>
  <si>
    <t>豪华两卧室公寓(至少连住2晚及以上)&lt;四人入住&gt;&lt;无早&gt;</t>
  </si>
  <si>
    <t>TEO/TERENCE</t>
  </si>
  <si>
    <t xml:space="preserve">3549377	</t>
  </si>
  <si>
    <t xml:space="preserve">9488156	</t>
  </si>
  <si>
    <t xml:space="preserve">999224955409825	</t>
  </si>
  <si>
    <t>[普吉岛]普吉岛卡塔坦尼海滩度假村(Katathani Phuket Beach Resort)(1549705)</t>
  </si>
  <si>
    <t>布黎翼至尊豪华房&lt;特惠&gt;&lt;双人入住&gt;&lt;双早&gt;</t>
  </si>
  <si>
    <t>Li/MENGXUAN</t>
  </si>
  <si>
    <t xml:space="preserve">3550342	</t>
  </si>
  <si>
    <t xml:space="preserve">10879707	</t>
  </si>
  <si>
    <t xml:space="preserve">999224960057730	</t>
  </si>
  <si>
    <t>CHEN/HSUANCHENG</t>
  </si>
  <si>
    <t xml:space="preserve">3551807	</t>
  </si>
  <si>
    <t xml:space="preserve">999225008254591	</t>
  </si>
  <si>
    <t>[拉普拉普]马克坦 BE 度假村(BE Resort Mactan)(28566461)</t>
  </si>
  <si>
    <t>炫酷房&lt;双人入住&gt;&lt;双早&gt;</t>
  </si>
  <si>
    <t>MAANO/REDEN</t>
  </si>
  <si>
    <t xml:space="preserve">3563775	</t>
  </si>
  <si>
    <t xml:space="preserve">COF183844	</t>
  </si>
  <si>
    <t xml:space="preserve">999225042955350	</t>
  </si>
  <si>
    <t>[甲米]瑞亚维德度假村(Rayavadee)(4120438)</t>
  </si>
  <si>
    <t>豪华小屋&lt;特惠&gt;&lt;双人入住&gt;&lt;双早&gt;</t>
  </si>
  <si>
    <t>JURAROM/SAKON,NOMMANAS/PANIDA</t>
  </si>
  <si>
    <t xml:space="preserve">3573110	</t>
  </si>
  <si>
    <t xml:space="preserve">146419	</t>
  </si>
  <si>
    <t xml:space="preserve">999225047555162	</t>
  </si>
  <si>
    <t>[芽庄]芽庄洲际酒店(InterContinental Nha Trang, an IHG Hotel)(4398930)</t>
  </si>
  <si>
    <t>海景经典特大床房&lt;双人入住&gt;&lt;仅适用韩国客人&gt;&lt;双早&gt;</t>
  </si>
  <si>
    <t>KANG/JISOOK</t>
  </si>
  <si>
    <t xml:space="preserve">3574486	</t>
  </si>
  <si>
    <t xml:space="preserve">770161	</t>
  </si>
  <si>
    <t xml:space="preserve">999225054619979	</t>
  </si>
  <si>
    <t>[曼谷]曼谷素坤逸十一酒店(Eleven Hotel Bangkok Sukhumvit 11)(96059687)</t>
  </si>
  <si>
    <t>豪华特大床房&lt;双人入住&gt;&lt;无早&gt;</t>
  </si>
  <si>
    <t>alrshoodi/khaled</t>
  </si>
  <si>
    <t xml:space="preserve">3575710	</t>
  </si>
  <si>
    <t xml:space="preserve">999225072558611	</t>
  </si>
  <si>
    <t>[普吉岛]普吉岛遨舍度假酒店(OZO Phuket)(35528588)</t>
  </si>
  <si>
    <t>高级双床房(至少连住2晚及以上)&lt;双人入住&gt;&lt;中宾&gt;&lt;双早&gt;</t>
  </si>
  <si>
    <t>GUO/MENGDI,YANG/LINZHI</t>
  </si>
  <si>
    <t xml:space="preserve">3579844	</t>
  </si>
  <si>
    <t xml:space="preserve">999225074437224	</t>
  </si>
  <si>
    <t>豪华两卧室公寓(至少连住2晚及以上)&lt;四人入住&gt;&lt;早餐&gt;</t>
  </si>
  <si>
    <t>PENG/SONG,ZHU/MEIDI,PENG/MEI,WANG/XIAOYAN</t>
  </si>
  <si>
    <t xml:space="preserve">3580357	</t>
  </si>
  <si>
    <t xml:space="preserve">999225116895350	</t>
  </si>
  <si>
    <t>一卧室山坡小屋&lt;双人入住&gt;&lt;双早&gt;</t>
  </si>
  <si>
    <t>ZENG/MINXIN,CAI/YUTONG</t>
  </si>
  <si>
    <t xml:space="preserve">3590587	</t>
  </si>
  <si>
    <t xml:space="preserve">176856949	</t>
  </si>
  <si>
    <t xml:space="preserve">999225117050068	</t>
  </si>
  <si>
    <t>一卧室海景豪华小屋&lt;三人入住&gt;&lt;早餐&gt;</t>
  </si>
  <si>
    <t>ZHANG/XINGFANG,ZHANG/LIYING</t>
  </si>
  <si>
    <t xml:space="preserve">3590613	</t>
  </si>
  <si>
    <t xml:space="preserve">999225121574498	</t>
  </si>
  <si>
    <t>[首尔]首尔大使 - 铂尔曼酒店(The Ambassador Seoul - A Pullman Hotel)(2332004)</t>
  </si>
  <si>
    <t>高级特大床房&lt;促销&gt;&lt;双人入住&gt;&lt;无早&gt;</t>
  </si>
  <si>
    <t>OH/NURI,SON/CHAEEUN</t>
  </si>
  <si>
    <t xml:space="preserve">3591912	</t>
  </si>
  <si>
    <t xml:space="preserve">83397586	</t>
  </si>
  <si>
    <t xml:space="preserve">999225123944691	</t>
  </si>
  <si>
    <t>[曼谷]曼谷维伊 - 美憬阁酒店(VIE Hotel Bangkok, MGallery Hotel Collection)(3906021)</t>
  </si>
  <si>
    <t>豪华特大床套房(至少连住2晚及以上)&lt;三人入住&gt;&lt;适用于除泰国的亚洲客人&gt;&lt;早餐&gt;</t>
  </si>
  <si>
    <t>HE/TING,XIANG/WEI,XIANG/SIYUAN</t>
  </si>
  <si>
    <t xml:space="preserve">3592888	</t>
  </si>
  <si>
    <t xml:space="preserve">8003626	</t>
  </si>
  <si>
    <t xml:space="preserve">999225124961209	</t>
  </si>
  <si>
    <t>[首尔]宜必思仁寺洞大使酒店(Ibis Ambassador Insadong)(5015619)</t>
  </si>
  <si>
    <t>标准双床房(至少连住2晚及以上)&lt;特惠专享&gt;&lt;双人入住&gt;&lt;不适用韩国客人&gt;&lt;无早&gt;</t>
  </si>
  <si>
    <t>WANG/YUZHUO,AO/DI</t>
  </si>
  <si>
    <t xml:space="preserve">3593425	</t>
  </si>
  <si>
    <t xml:space="preserve">999225146097040	</t>
  </si>
  <si>
    <t>[曼谷]沙吞伊斯汀大酒店(Eastin Grand Hotel Sathorn)(5014959)</t>
  </si>
  <si>
    <t>高级天空房&lt;双人入住&gt;&lt;无早&gt;</t>
  </si>
  <si>
    <t>ALARYANI/RASHED</t>
  </si>
  <si>
    <t xml:space="preserve">3597783	</t>
  </si>
  <si>
    <t xml:space="preserve">473888	</t>
  </si>
  <si>
    <t xml:space="preserve">999225150364567	</t>
  </si>
  <si>
    <t>高级双床房&lt;促销&gt;&lt;双人入住&gt;&lt;无早&gt;</t>
  </si>
  <si>
    <t>KIM/JUNHEE</t>
  </si>
  <si>
    <t xml:space="preserve">3598815	</t>
  </si>
  <si>
    <t xml:space="preserve">83397591	</t>
  </si>
  <si>
    <t xml:space="preserve">999225160865348	</t>
  </si>
  <si>
    <t>[碧瑶]碧瑶广场小屋(The Plaza Lodge Baguio)(109455867)</t>
  </si>
  <si>
    <t>华丽双人房（1 张双人床）, 2 张双人床&lt;双人入住&gt;&lt;双早&gt;</t>
  </si>
  <si>
    <t>Choi/Sheyne,Chan/Joy</t>
  </si>
  <si>
    <t xml:space="preserve">3600727	</t>
  </si>
  <si>
    <t xml:space="preserve">135925	</t>
  </si>
  <si>
    <t xml:space="preserve">999225164324828	</t>
  </si>
  <si>
    <t>华丽双人房（1 张双人床）, 2 张双人床&lt;三人入住&gt;</t>
  </si>
  <si>
    <t>CHOI/JEFFREY</t>
  </si>
  <si>
    <t xml:space="preserve">3601564	</t>
  </si>
  <si>
    <t xml:space="preserve">999225166642563	</t>
  </si>
  <si>
    <t>[曼谷]曼谷大仓新颐酒店(The Okura Prestige Bangkok)(4646619)</t>
  </si>
  <si>
    <t>豪华双床房-禁烟&lt;特惠&gt;&lt;三人入住&gt;&lt;早餐&gt;</t>
  </si>
  <si>
    <t>Chang/Yuchin</t>
  </si>
  <si>
    <t xml:space="preserve">3602179	</t>
  </si>
  <si>
    <t xml:space="preserve">999225168502846	</t>
  </si>
  <si>
    <t>豪华特大床房&lt;单人入住&gt;&lt;单早&gt;</t>
  </si>
  <si>
    <t>LIN/SONGYU,ZHANG/TIANHUA</t>
  </si>
  <si>
    <t xml:space="preserve">3603002	</t>
  </si>
  <si>
    <t xml:space="preserve"> 83315718	</t>
  </si>
  <si>
    <t xml:space="preserve">999225174104228	</t>
  </si>
  <si>
    <t>[新加坡]樟宜机场皇冠假日酒店  - IHG 旗下酒店(Crowne Plaza Changi Airport, an IHG Hotel)(3104999)</t>
  </si>
  <si>
    <t>宝石翼楼标准特大床房&lt;今日特惠&gt;&lt;双人入住&gt;&lt;双早&gt;</t>
  </si>
  <si>
    <t>BAFNA/PRIYANK MANGILAL,LI/YANYI,LI/XIAOYI,LI/SHAYAN</t>
  </si>
  <si>
    <t xml:space="preserve">3603582	</t>
  </si>
  <si>
    <t xml:space="preserve">999225177021695	</t>
  </si>
  <si>
    <t>[西归浦市]万豪济州神话世界酒店(Marriott Jeju Shinhwa World Hotels &amp; Resorts)(15345353)</t>
  </si>
  <si>
    <t>豪华特大床房(至少连住2晚及以上)&lt;双人入住&gt;&lt;不适用韩国客人&gt;&lt;特价促销&gt;&lt;无早&gt;</t>
  </si>
  <si>
    <t>LIEM/OLIVIA WIJAYA</t>
  </si>
  <si>
    <t xml:space="preserve">3604100	</t>
  </si>
  <si>
    <t xml:space="preserve">999225197979704	</t>
  </si>
  <si>
    <t>[清迈]清迈宁曼枢纽诺富特酒店(Novotel Chiangmai Nimman Journeyhub)(42315375)</t>
  </si>
  <si>
    <t>标准双床房(至少连住2晚及以上)&lt;双人入住&gt;&lt;仅适用亚洲客人&gt;&lt;双早&gt;</t>
  </si>
  <si>
    <t>ZHOU/GUODING,SHEN/WEIRONG</t>
  </si>
  <si>
    <t xml:space="preserve">3608368	</t>
  </si>
  <si>
    <t xml:space="preserve">183650	</t>
  </si>
  <si>
    <t xml:space="preserve">999225223696325	</t>
  </si>
  <si>
    <t>标准房&lt;双人入住&gt;&lt;双早&gt;</t>
  </si>
  <si>
    <t>WANG/JIANFENG,ZHU/HONG</t>
  </si>
  <si>
    <t xml:space="preserve">3613956	</t>
  </si>
  <si>
    <t xml:space="preserve">999225243932478	</t>
  </si>
  <si>
    <t>行政套房(至少连住2晚及以上)&lt;双人入住&gt;&lt;适用于除泰国的亚洲客人&gt;&lt;双早&gt;</t>
  </si>
  <si>
    <t>LI/XIANG,HE/WEN</t>
  </si>
  <si>
    <t xml:space="preserve">3618050	</t>
  </si>
  <si>
    <t xml:space="preserve">8004503	</t>
  </si>
  <si>
    <t xml:space="preserve">999225254123558	</t>
  </si>
  <si>
    <t>[曼谷]曼谷四翼酒店(The Four Wings Hotel Bangkok)(31488151)</t>
  </si>
  <si>
    <t>ZHU/ZHAOZHENG,CHI/FANGLUAN</t>
  </si>
  <si>
    <t xml:space="preserve">3620113	</t>
  </si>
  <si>
    <t xml:space="preserve">acknowledge	</t>
  </si>
  <si>
    <t xml:space="preserve">999225262191742	</t>
  </si>
  <si>
    <t>标准房(至少连住2晚及以上)&lt;双人入住&gt;&lt;无早&gt;</t>
  </si>
  <si>
    <t>GAI/XIN</t>
  </si>
  <si>
    <t xml:space="preserve">3621496	</t>
  </si>
  <si>
    <t xml:space="preserve">18821797	</t>
  </si>
  <si>
    <t xml:space="preserve">999225134510370	</t>
  </si>
  <si>
    <t>[芭堤雅]芭堤雅爱湾皇家巡航酒店(A-One the Royal Cruise Hotel Pattaya)(4037063)</t>
  </si>
  <si>
    <t>豪华双人床房(至少连住2晚及以上)&lt;双人入住&gt;&lt;不适用印度客人&gt;&lt;双早&gt;</t>
  </si>
  <si>
    <t>LI/QIAN</t>
  </si>
  <si>
    <t xml:space="preserve">3595122	</t>
  </si>
  <si>
    <t xml:space="preserve">999225262343561	</t>
  </si>
  <si>
    <t>[新加坡]半岛怡东酒店(Peninsula Excelsior Hotel)(4984383)</t>
  </si>
  <si>
    <t>尊贵房&lt;特惠&gt;&lt;双人入住&gt;&lt;双早&gt;</t>
  </si>
  <si>
    <t>Wen/Shirang,Zhou/Qun</t>
  </si>
  <si>
    <t xml:space="preserve">3621640	</t>
  </si>
  <si>
    <t xml:space="preserve">264778570	</t>
  </si>
  <si>
    <t xml:space="preserve">999225262816699	</t>
  </si>
  <si>
    <t>[曼谷]曼谷拉差达宜必思尚品酒店(Ibis Styles Bangkok Ratchada)(46080525)</t>
  </si>
  <si>
    <t>标准大床房(至少连住2晚及以上)&lt;双人入住&gt;&lt;不适用泰国客人&gt;&lt;双早&gt;</t>
  </si>
  <si>
    <t>CHEUNG/FONG CHAU ALAN</t>
  </si>
  <si>
    <t xml:space="preserve">3621693	</t>
  </si>
  <si>
    <t xml:space="preserve">182010	</t>
  </si>
  <si>
    <t xml:space="preserve">999225267424518	</t>
  </si>
  <si>
    <t>XIE/CUIYING,YANG/QIYUAN</t>
  </si>
  <si>
    <t xml:space="preserve">3622957	</t>
  </si>
  <si>
    <t xml:space="preserve">999225268015552	</t>
  </si>
  <si>
    <t>[普吉岛]芭东普吉岛艾维斯塔度假村美憬阁酒店(Avista Hideaway Phuket Patong - MGallery)(3462294)</t>
  </si>
  <si>
    <t>园景豪华特大床和大床房&lt;三人入住&gt;&lt;早餐&gt;</t>
  </si>
  <si>
    <t>WU/XIUWEN,FAN/SHUNYING,HUANG/CHUQING</t>
  </si>
  <si>
    <t xml:space="preserve">3623078	</t>
  </si>
  <si>
    <t xml:space="preserve">361915	</t>
  </si>
  <si>
    <t xml:space="preserve">999225268032915	</t>
  </si>
  <si>
    <t>[Batu Buruk]报春花海滩酒店(Primula Beach Hotel)(89000989)</t>
  </si>
  <si>
    <t>豪华房&lt;三人入住&gt;&lt;早餐&gt;</t>
  </si>
  <si>
    <t>MOHDFADZIL/NUR ALYAA</t>
  </si>
  <si>
    <t xml:space="preserve">3623084	</t>
  </si>
  <si>
    <t xml:space="preserve">128239	</t>
  </si>
  <si>
    <t xml:space="preserve">25269643659	</t>
  </si>
  <si>
    <t>[曼谷]宜必思尚品曼谷素坤逸康福酒店(Ibis Styles Bangkok Sukhumvit Phra Khanong)(19680484)</t>
  </si>
  <si>
    <t>豪华双床房(至少连住2晚及以上)&lt;双人入住&gt;&lt;不适用泰国客人&gt;&lt;无早&gt;</t>
  </si>
  <si>
    <t>Zhai/Weibin</t>
  </si>
  <si>
    <t xml:space="preserve">3623483	</t>
  </si>
  <si>
    <t xml:space="preserve">345692	</t>
  </si>
  <si>
    <t xml:space="preserve">999225269938009	</t>
  </si>
  <si>
    <t>[普吉岛]普吉岛卡隆亚维斯塔格兰德 - 美憬阁酒店(Avista Grande Phuket Karon - MGallery)(13921342)</t>
  </si>
  <si>
    <t>豪华套房，配备旋流浴缸和 1 张特大床，可欣赏山景，是逃离尘嚣的理想选择(至少连住2晚及以上)&lt;双人入住&gt;&lt;不适用泰国客人&gt;&lt;双早&gt;</t>
  </si>
  <si>
    <t>HUANG/HAOWEI,CAO/QIWEN</t>
  </si>
  <si>
    <t xml:space="preserve">3623546	</t>
  </si>
  <si>
    <t xml:space="preserve">361888	</t>
  </si>
  <si>
    <t xml:space="preserve">999225270422958	</t>
  </si>
  <si>
    <t>[新加坡]新加坡乌节大酒店(Orchard Hotel Singapore)(2497042)</t>
  </si>
  <si>
    <t>尊贵特大床房&lt;特惠专享&gt;&lt;双人入住&gt;&lt;不适用新加坡客人&gt;&lt;双早&gt;</t>
  </si>
  <si>
    <t>MIAO/pengcheng,QI/LINGLING</t>
  </si>
  <si>
    <t xml:space="preserve">3623758	</t>
  </si>
  <si>
    <t xml:space="preserve">13164929	</t>
  </si>
  <si>
    <t xml:space="preserve">999225282565036	</t>
  </si>
  <si>
    <t>Yeh/ChaoTing</t>
  </si>
  <si>
    <t xml:space="preserve">3625932	</t>
  </si>
  <si>
    <t xml:space="preserve">182090	</t>
  </si>
  <si>
    <t xml:space="preserve">999225282963435	</t>
  </si>
  <si>
    <t>[新加坡]新加坡卡尔登酒店(Carlton Hotel Singapore)(4494518)</t>
  </si>
  <si>
    <t>豪华房&lt;促销&gt;&lt;双人入住&gt;&lt;双早&gt;</t>
  </si>
  <si>
    <t>HONG/JIYOUNG,KIM/TAEEUN</t>
  </si>
  <si>
    <t xml:space="preserve">3626117	</t>
  </si>
  <si>
    <t xml:space="preserve">999225285803104	</t>
  </si>
  <si>
    <t>GUO/JING</t>
  </si>
  <si>
    <t xml:space="preserve">3626787	</t>
  </si>
  <si>
    <t xml:space="preserve">182187	</t>
  </si>
  <si>
    <t xml:space="preserve">999225287374349	</t>
  </si>
  <si>
    <t>[曼谷]曼谷林布兰套房酒店(Rembrandt Hotel and Suites Bangkok)(28597383)</t>
  </si>
  <si>
    <t>高级房&lt;双人入住&gt;&lt;双早&gt;</t>
  </si>
  <si>
    <t>KIM/CHUWONE,HUR/HYUN</t>
  </si>
  <si>
    <t xml:space="preserve">3627154	</t>
  </si>
  <si>
    <t xml:space="preserve">128088007	</t>
  </si>
  <si>
    <t xml:space="preserve">999225289723971	</t>
  </si>
  <si>
    <t>[哥打京那巴鲁]莫诺科洛精品酒店(Monocolo Boutique Hotel)(110109406)</t>
  </si>
  <si>
    <t>高级房-无窗&lt;双人入住&gt;&lt;无早&gt;</t>
  </si>
  <si>
    <t>MARTIN/LUCAS</t>
  </si>
  <si>
    <t xml:space="preserve">3627723	</t>
  </si>
  <si>
    <t xml:space="preserve">P2307121941E-005313-F01	</t>
  </si>
  <si>
    <t xml:space="preserve">999225291295819	</t>
  </si>
  <si>
    <t>Montero Mendez/Didac</t>
  </si>
  <si>
    <t xml:space="preserve">3628403	</t>
  </si>
  <si>
    <t xml:space="preserve">P2307130212T-005319-F01	</t>
  </si>
  <si>
    <t xml:space="preserve">999225291855750	</t>
  </si>
  <si>
    <t>宝石翼楼标准特大床房&lt;双人入住&gt;&lt;双早&gt;</t>
  </si>
  <si>
    <t>HOU/ZENGYAO,WANG/LI</t>
  </si>
  <si>
    <t xml:space="preserve">3628599	</t>
  </si>
  <si>
    <t xml:space="preserve">24939455	</t>
  </si>
  <si>
    <t xml:space="preserve">999225300960559	</t>
  </si>
  <si>
    <t>[曼谷]曼谷柏悦酒店(Park Hyatt Bangkok)(8982056)</t>
  </si>
  <si>
    <t>特大床房(至少连住2晚及以上)&lt;双人入住&gt;&lt;中宾&gt;&lt;限量抢购&gt;&lt;双早&gt;</t>
  </si>
  <si>
    <t>ZHANG/ZHOU,WANG/JING</t>
  </si>
  <si>
    <t xml:space="preserve">3629672	</t>
  </si>
  <si>
    <t xml:space="preserve">44745215	</t>
  </si>
  <si>
    <t xml:space="preserve">999225301132155	</t>
  </si>
  <si>
    <t>JIANG/KE,WANG/QIANWEN</t>
  </si>
  <si>
    <t xml:space="preserve">3629698	</t>
  </si>
  <si>
    <t xml:space="preserve">25302312417	</t>
  </si>
  <si>
    <t>客房（2张单人床）(至少连住2晚及以上)&lt;双人入住&gt;&lt;中宾&gt;&lt;限量抢购&gt;&lt;双早&gt;</t>
  </si>
  <si>
    <t xml:space="preserve">3629980	</t>
  </si>
  <si>
    <t xml:space="preserve">62152668	</t>
  </si>
  <si>
    <t xml:space="preserve">999225303327371	</t>
  </si>
  <si>
    <t>奢华特大床房(至少连住2晚及以上)&lt;特惠价&gt;&lt;双人入住&gt;&lt;双早&gt;</t>
  </si>
  <si>
    <t>LIU/DA,HUO/JIEMU</t>
  </si>
  <si>
    <t xml:space="preserve">3630223	</t>
  </si>
  <si>
    <t xml:space="preserve">86671453	</t>
  </si>
  <si>
    <t xml:space="preserve">999225307873078	</t>
  </si>
  <si>
    <t>[Na Chom Thian]芭达雅安娜阿南别墅度假村(Ana Anan Resort &amp; Villas Pattaya)(44139517)</t>
  </si>
  <si>
    <t>海景至尊豪华房(至少连住2晚及以上)&lt;特惠专享&gt;&lt;双人入住&gt;&lt;中宾&gt;&lt;双早&gt;</t>
  </si>
  <si>
    <t>LI/YONGDI,JIANG/JUAN</t>
  </si>
  <si>
    <t xml:space="preserve">3631383	</t>
  </si>
  <si>
    <t xml:space="preserve">RR23010697	</t>
  </si>
  <si>
    <t xml:space="preserve">999225308628408	</t>
  </si>
  <si>
    <t>zhang/chunyue</t>
  </si>
  <si>
    <t xml:space="preserve">3631666	</t>
  </si>
  <si>
    <t xml:space="preserve">8004954	</t>
  </si>
  <si>
    <t xml:space="preserve">999225310582031	</t>
  </si>
  <si>
    <t>豪华套房(至少连住2晚及以上)&lt;双人入住&gt;&lt;不适用韩国客人&gt;&lt;特价促销&gt;&lt;无早&gt;</t>
  </si>
  <si>
    <t>wang/yang</t>
  </si>
  <si>
    <t xml:space="preserve">3632228	</t>
  </si>
  <si>
    <t xml:space="preserve">933875	</t>
  </si>
  <si>
    <t xml:space="preserve">999225310701018	</t>
  </si>
  <si>
    <t>海洋翼套房(至少连住2晚及以上)&lt;双人入住&gt;&lt;适用于除泰国的亚洲客人&gt;&lt;双早&gt;</t>
  </si>
  <si>
    <t>Yang/Fan,JI/XINYUE</t>
  </si>
  <si>
    <t xml:space="preserve">3632336	</t>
  </si>
  <si>
    <t xml:space="preserve">PS140723A	</t>
  </si>
  <si>
    <t xml:space="preserve">999225311538967	</t>
  </si>
  <si>
    <t>NI/FENGBING</t>
  </si>
  <si>
    <t xml:space="preserve">3632740	</t>
  </si>
  <si>
    <t xml:space="preserve">28439678	</t>
  </si>
  <si>
    <t xml:space="preserve">999225320139186	</t>
  </si>
  <si>
    <t>[曼谷]曼谷素坤逸奥克伍德华庭工作室酒店(Oakwood Studios Sukhumvit Bangkok)(101528701)</t>
  </si>
  <si>
    <t>高级特大床房&lt;特惠专享&gt;&lt;双人入住&gt;&lt;无早&gt;</t>
  </si>
  <si>
    <t>GAO/LIANG,CHEN/XI</t>
  </si>
  <si>
    <t xml:space="preserve">3633561	</t>
  </si>
  <si>
    <t xml:space="preserve">9664557	</t>
  </si>
  <si>
    <t xml:space="preserve">999225338963738	</t>
  </si>
  <si>
    <t>SUN/JIAN,REN/ZHENZHEN</t>
  </si>
  <si>
    <t xml:space="preserve">3637296	</t>
  </si>
  <si>
    <t xml:space="preserve">25320539	</t>
  </si>
  <si>
    <t xml:space="preserve">999225340451322	</t>
  </si>
  <si>
    <t>[曼谷]曼谷素坤逸11号智选假日酒店(Holiday Inn Express Bangkok Sukhumvit 11)(5553237)</t>
  </si>
  <si>
    <t>标准双床房&lt;双人入住&gt;&lt;不适用泰国客人&gt;&lt;双早&gt;</t>
  </si>
  <si>
    <t>LI/GUOBIN,Zeng/Xuyang</t>
  </si>
  <si>
    <t xml:space="preserve">3637605	</t>
  </si>
  <si>
    <t xml:space="preserve">206005	</t>
  </si>
  <si>
    <t xml:space="preserve">999225342697717	</t>
  </si>
  <si>
    <t>[苏梅岛]苏梅岛W酒店(W Koh Samui)(3363512)</t>
  </si>
  <si>
    <t>惊喜海滨天堂一卧室别墅&lt;今日特价 &gt;&lt;双人入住&gt;&lt;双早&gt;&lt;日历房套餐高价值&gt;&lt;新酒店礼盒&gt;</t>
  </si>
  <si>
    <t>QIAN/JING,WU/XUCHENG</t>
  </si>
  <si>
    <t xml:space="preserve">3638061	</t>
  </si>
  <si>
    <t xml:space="preserve">71253313	</t>
  </si>
  <si>
    <t xml:space="preserve">999225344213130	</t>
  </si>
  <si>
    <t>[芭堤雅]芭堤雅贝斯特韦斯特优质尼克森酒店-SHA认证(Best Western Plus Nexen Pattaya)(96263097)</t>
  </si>
  <si>
    <t>城景豪华双床房&lt;双人入住&gt;&lt;不适用泰国客人&gt;&lt;无早&gt;</t>
  </si>
  <si>
    <t>JIANG/YING,NIU/JINGYU,NIU/JINGBO</t>
  </si>
  <si>
    <t xml:space="preserve">3638397	</t>
  </si>
  <si>
    <t xml:space="preserve">BK025448/449	</t>
  </si>
  <si>
    <t xml:space="preserve">999225347595066	</t>
  </si>
  <si>
    <t>Liao/Weimei,HOU/JIANBING</t>
  </si>
  <si>
    <t xml:space="preserve">3639305	</t>
  </si>
  <si>
    <t xml:space="preserve"> 61469201	</t>
  </si>
  <si>
    <t xml:space="preserve">999225355737357	</t>
  </si>
  <si>
    <t>[西归浦市]济州帕纳斯酒店(Parnas Hotel Jeju)(106475783)</t>
  </si>
  <si>
    <t>至尊双床家庭房&lt;今日特价 &gt;&lt;双人入住&gt;&lt;不适用韩国客人&gt;&lt;无早&gt;</t>
  </si>
  <si>
    <t>ZHANG/YONGJIE</t>
  </si>
  <si>
    <t xml:space="preserve">3640737	</t>
  </si>
  <si>
    <t xml:space="preserve">23071600033	</t>
  </si>
  <si>
    <t xml:space="preserve">999225359408254	</t>
  </si>
  <si>
    <t>海岸房&lt;双人入住&gt;&lt;双早&gt;</t>
  </si>
  <si>
    <t>al Ghammari/abdul-hakeem,al Ghammari/abdul-hakeem</t>
  </si>
  <si>
    <t xml:space="preserve">3641155	</t>
  </si>
  <si>
    <t xml:space="preserve">6155687	</t>
  </si>
  <si>
    <t xml:space="preserve">999225362337124	</t>
  </si>
  <si>
    <t>海岸房&lt;双人入住&gt;&lt;无早&gt;</t>
  </si>
  <si>
    <t>Albassri/Ashraf</t>
  </si>
  <si>
    <t xml:space="preserve">3641886	</t>
  </si>
  <si>
    <t xml:space="preserve">6155567	</t>
  </si>
  <si>
    <t xml:space="preserve">999225366719409	</t>
  </si>
  <si>
    <t>[普吉岛]Travelodge 普吉城镇酒店(Travelodge Phuket Town)(83852850)</t>
  </si>
  <si>
    <t>SUN/YUANYUAN,Shao/Qiuyang</t>
  </si>
  <si>
    <t xml:space="preserve">3643046	</t>
  </si>
  <si>
    <t xml:space="preserve">15647	</t>
  </si>
  <si>
    <t xml:space="preserve">999225369208055	</t>
  </si>
  <si>
    <t>[曼谷]曼谷 SO/ 酒店(SO/ Bangkok)(1549427)</t>
  </si>
  <si>
    <t>温馨特大床房&lt;双人入住&gt;&lt;中宾&gt;&lt;双早&gt;</t>
  </si>
  <si>
    <t>ZHOU/YONGDUAN</t>
  </si>
  <si>
    <t xml:space="preserve">3643874	</t>
  </si>
  <si>
    <t xml:space="preserve">939723	</t>
  </si>
  <si>
    <t xml:space="preserve">999225373911744	</t>
  </si>
  <si>
    <t>[塞拉莱]塞拉莱奥巴丽安纳塔拉度假酒店(Al Baleed Resort Salalah by Anantara)(104831765)</t>
  </si>
  <si>
    <t>园景豪华房(至少连住2晚及以上)&lt;双人入住&gt;&lt;双早&gt;</t>
  </si>
  <si>
    <t>Tayem/Rawan</t>
  </si>
  <si>
    <t xml:space="preserve">3644595	</t>
  </si>
  <si>
    <t xml:space="preserve">10069936	</t>
  </si>
  <si>
    <t xml:space="preserve">999225377235045	</t>
  </si>
  <si>
    <t>XUE/JIAN,CHEN/FANG</t>
  </si>
  <si>
    <t xml:space="preserve">3645353	</t>
  </si>
  <si>
    <t xml:space="preserve">bk025537	</t>
  </si>
  <si>
    <t xml:space="preserve">999225378464798	</t>
  </si>
  <si>
    <t>[阿布扎比]占奈萨拉卜塔酒店(Jannah Burj Al Sarab)(102632468)</t>
  </si>
  <si>
    <t>豪华特大床房&lt;双人入住&gt;&lt;双早&gt;</t>
  </si>
  <si>
    <t>Adiandhra/Eslikumar,Adiandhra/Eslikumar</t>
  </si>
  <si>
    <t xml:space="preserve">3645600	</t>
  </si>
  <si>
    <t xml:space="preserve">20503446	</t>
  </si>
  <si>
    <t xml:space="preserve">999225381809381	</t>
  </si>
  <si>
    <t>[普吉岛]普吉岛佛基拉诺富特城市酒店(Novotel Phuket City Phokeethra)(6103435)</t>
  </si>
  <si>
    <t>高级特大床房(至少连住2晚及以上)&lt;双人入住&gt;&lt;双早&gt;</t>
  </si>
  <si>
    <t>LU/XIAOMU,Ren/WEILI</t>
  </si>
  <si>
    <t xml:space="preserve">3646446	</t>
  </si>
  <si>
    <t xml:space="preserve">466535-36	</t>
  </si>
  <si>
    <t xml:space="preserve">999225383170084	</t>
  </si>
  <si>
    <t>[奎松市]奎松市哈罗德斯埃沃特尔酒店(Harolds Evotel Quezon City)(107896076)</t>
  </si>
  <si>
    <t>豪华大床&lt;双人入住&gt;&lt;无早&gt;</t>
  </si>
  <si>
    <t>Barrueso/April Joy Lumaban</t>
  </si>
  <si>
    <t xml:space="preserve">3646744	</t>
  </si>
  <si>
    <t xml:space="preserve">55919	</t>
  </si>
  <si>
    <t xml:space="preserve">999225395716576	</t>
  </si>
  <si>
    <t>CAI/YUNFENG</t>
  </si>
  <si>
    <t xml:space="preserve">3649070	</t>
  </si>
  <si>
    <t xml:space="preserve">49666455	</t>
  </si>
  <si>
    <t xml:space="preserve">999225396292080	</t>
  </si>
  <si>
    <t>豪华特大床套房(至少连住2晚及以上)&lt;双人入住&gt;&lt;适用于除泰国的亚洲客人&gt;&lt;双早&gt;</t>
  </si>
  <si>
    <t>LU/PO SHENG,CHEN/ZHENGPIN</t>
  </si>
  <si>
    <t xml:space="preserve">3649157	</t>
  </si>
  <si>
    <t xml:space="preserve">8005856	</t>
  </si>
  <si>
    <t xml:space="preserve">999225397581942	</t>
  </si>
  <si>
    <t>标准双人房&lt;双人入住&gt;&lt;不适用泰国客人&gt;&lt;无早&gt;</t>
  </si>
  <si>
    <t>KELLAM/GARY,ITTHIRATSIRI/NATTHANAN</t>
  </si>
  <si>
    <t xml:space="preserve">3649453	</t>
  </si>
  <si>
    <t xml:space="preserve">347023	</t>
  </si>
  <si>
    <t xml:space="preserve">999225398259984	</t>
  </si>
  <si>
    <t>[吉隆坡]吉隆坡柏威年酒店 · 悦榕管理(Pavilion Hotel Kuala Lumpur Managed by Banyan Tree)(25469067)</t>
  </si>
  <si>
    <t>俱乐部至尊绿洲房&lt;双人入住&gt;&lt;双早&gt;</t>
  </si>
  <si>
    <t>LIM/SZE WAY</t>
  </si>
  <si>
    <t xml:space="preserve">3649667	</t>
  </si>
  <si>
    <t xml:space="preserve">251353	</t>
  </si>
  <si>
    <t xml:space="preserve">999225399649426	</t>
  </si>
  <si>
    <t>[八打灵再也]阿万特酒店(Avante Hotel)(100419478)</t>
  </si>
  <si>
    <t>豪华特大床房&lt;双人入住&gt;&lt;仅适用亚洲客人&gt;&lt;无早&gt;</t>
  </si>
  <si>
    <t>KOH/TAT MENG</t>
  </si>
  <si>
    <t xml:space="preserve">3649932	</t>
  </si>
  <si>
    <t xml:space="preserve">171293	</t>
  </si>
  <si>
    <t xml:space="preserve">999225403102408	</t>
  </si>
  <si>
    <t>奢华特大床房(至少连住2晚及以上)&lt;今日特惠&gt;&lt;双人入住&gt;&lt;双早&gt;</t>
  </si>
  <si>
    <t>HUANG/YONG,WANG/QIAN</t>
  </si>
  <si>
    <t xml:space="preserve">3650902	</t>
  </si>
  <si>
    <t xml:space="preserve">88127875	</t>
  </si>
  <si>
    <t xml:space="preserve">999225403118951	</t>
  </si>
  <si>
    <t>[普吉岛]普吉岛安达曼卡纳西尔度假村(Andaman Cannacia Resort &amp; Spa Phuket)(4984010)</t>
  </si>
  <si>
    <t>豪华房&lt;双人入住&gt;&lt;双早&gt;</t>
  </si>
  <si>
    <t>TAN/QINYONG</t>
  </si>
  <si>
    <t xml:space="preserve">3650908	</t>
  </si>
  <si>
    <t xml:space="preserve">313201	</t>
  </si>
  <si>
    <t xml:space="preserve">999225403324513	</t>
  </si>
  <si>
    <t>园景豪华特大床房&lt;双人入住&gt;&lt;双早&gt;</t>
  </si>
  <si>
    <t>Chapman/Jade</t>
  </si>
  <si>
    <t xml:space="preserve">3650947	</t>
  </si>
  <si>
    <t xml:space="preserve">363997	</t>
  </si>
  <si>
    <t xml:space="preserve">999225404996771	</t>
  </si>
  <si>
    <t>[普吉岛]辉光米拉卡伦海滩(Glow Mira Karon Beach)(97388525)</t>
  </si>
  <si>
    <t>家庭房(上下铺)(至少连住2晚及以上)&lt;今日特价 &gt;&lt;四人入住&gt;&lt;早餐&gt;</t>
  </si>
  <si>
    <t>DONG/YILAN,QI/JIUZHOU,QI/TIANLE,QI/TIANYI</t>
  </si>
  <si>
    <t xml:space="preserve">3651453	</t>
  </si>
  <si>
    <t xml:space="preserve">2301391	</t>
  </si>
  <si>
    <t xml:space="preserve">999225405778648	</t>
  </si>
  <si>
    <t>[迪拜]溪畔酒店(Edge Creekside Hotel)(102635987)</t>
  </si>
  <si>
    <t>甄选特大床房&lt;双人入住&gt;&lt;不适用阿联酋客人&gt;&lt;双早&gt;</t>
  </si>
  <si>
    <t>FENG/MIN</t>
  </si>
  <si>
    <t xml:space="preserve">3651693	</t>
  </si>
  <si>
    <t xml:space="preserve">20503928	</t>
  </si>
  <si>
    <t xml:space="preserve">999225415475487	</t>
  </si>
  <si>
    <t>[芭堤雅]达拉角度假村(Cape Dara Resort)(5470678)</t>
  </si>
  <si>
    <t>豪华房&lt;双人入住&gt;&lt;不适用泰国/印度次大陆客人&gt;&lt;双早&gt;</t>
  </si>
  <si>
    <t>YU/LINLONG,Zhang/Yue</t>
  </si>
  <si>
    <t xml:space="preserve">3652747	</t>
  </si>
  <si>
    <t xml:space="preserve">518596	</t>
  </si>
  <si>
    <t xml:space="preserve">999225416484685	</t>
  </si>
  <si>
    <t>[曼谷]曼谷HOMM素坤逸34街酒店 (悦榕集团)(HOMM Sukhumvit34 Bangkok - a brand of Banyan Tree Group)(99758480)</t>
  </si>
  <si>
    <t>高级双床房&lt;双人入住&gt;&lt;无早&gt;</t>
  </si>
  <si>
    <t>YONG/RULIN</t>
  </si>
  <si>
    <t xml:space="preserve">3652864	</t>
  </si>
  <si>
    <t xml:space="preserve">273751587	</t>
  </si>
  <si>
    <t xml:space="preserve">999225418146959	</t>
  </si>
  <si>
    <t>标准双人房&lt;双人入住&gt;&lt;不适用泰国客人&gt;&lt;双早&gt;</t>
  </si>
  <si>
    <t>ZHANG/ZHIPENG,PAN/JIAOJIAO,NIAN/XUELI,SHENG/YULONG</t>
  </si>
  <si>
    <t xml:space="preserve">3653227	</t>
  </si>
  <si>
    <t xml:space="preserve">347026-347027	</t>
  </si>
  <si>
    <t xml:space="preserve">999225422008615	</t>
  </si>
  <si>
    <t>CHENG/MIAO,Liu/Lijuan</t>
  </si>
  <si>
    <t xml:space="preserve">3654285	</t>
  </si>
  <si>
    <t xml:space="preserve">87798019	</t>
  </si>
  <si>
    <t xml:space="preserve">999225423635874	</t>
  </si>
  <si>
    <t>Sowa/Alexander,Sowa/Alexander</t>
  </si>
  <si>
    <t xml:space="preserve">3654776	</t>
  </si>
  <si>
    <t xml:space="preserve">9708062	</t>
  </si>
  <si>
    <t xml:space="preserve">999225424687404	</t>
  </si>
  <si>
    <t>[曼谷]曼谷 137 Pillars 公寓酒店(137 Pillars Residences Bangkok)(8538553)</t>
  </si>
  <si>
    <t>支柱一卧室公寓(至少连住2晚及以上)&lt;双人入住&gt;&lt;中宾&gt;&lt;无早&gt;</t>
  </si>
  <si>
    <t>LIN/CHEN</t>
  </si>
  <si>
    <t xml:space="preserve">3654988	</t>
  </si>
  <si>
    <t xml:space="preserve">222040	</t>
  </si>
  <si>
    <t xml:space="preserve">999225422310674	</t>
  </si>
  <si>
    <t>豪华转角房&lt;双人入住&gt;&lt;不适用泰国客人&gt;&lt;双早&gt;</t>
  </si>
  <si>
    <t>TAN/VERLYN</t>
  </si>
  <si>
    <t xml:space="preserve">3654327	</t>
  </si>
  <si>
    <t xml:space="preserve">45053422	</t>
  </si>
  <si>
    <t xml:space="preserve">999225434870066	</t>
  </si>
  <si>
    <t>[普吉岛]普吉岛帕拉达斯度假村(Paradox Resort Phuket)(2225636)</t>
  </si>
  <si>
    <t>悖论高级特大床房(至少连住2晚及以上)&lt;双人入住&gt;&lt;中宾&gt;&lt;双早&gt;</t>
  </si>
  <si>
    <t>ZHANG/CHEN</t>
  </si>
  <si>
    <t xml:space="preserve">3656002	</t>
  </si>
  <si>
    <t xml:space="preserve">1201818	</t>
  </si>
  <si>
    <t xml:space="preserve">999225434578327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</si>
  <si>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</si>
  <si>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</si>
  <si>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YOU DIAMONEY/LAY,SOPHANITH/NGOV</t>
  </si>
  <si>
    <t xml:space="preserve">3655983	</t>
  </si>
  <si>
    <t xml:space="preserve">285764424	</t>
  </si>
  <si>
    <t xml:space="preserve">999225426926620	</t>
  </si>
  <si>
    <t>[芭堤雅]芭堤雅心情酒店(Mood Hotel Pattaya)(4371131)</t>
  </si>
  <si>
    <t>心情S双床房&lt;特惠专享&gt;&lt;双人入住&gt;&lt;不适用印度客人&gt;&lt;双早&gt;</t>
  </si>
  <si>
    <t>ISLAM/MOHAMMAD SHOFIQUL,AKTER/TANIA</t>
  </si>
  <si>
    <t xml:space="preserve">3655568	</t>
  </si>
  <si>
    <t xml:space="preserve">364290	</t>
  </si>
  <si>
    <t xml:space="preserve">999225436686171	</t>
  </si>
  <si>
    <t>[曼谷]素坤逸塔斯托利亚精选酒店(Tastoria Collection Sukhumvit)(16900022)</t>
  </si>
  <si>
    <t>家庭房&lt;今日特价 &gt;&lt;四人入住&gt;&lt;早餐&gt;</t>
  </si>
  <si>
    <t>LAI/YUK HANG</t>
  </si>
  <si>
    <t xml:space="preserve">3656308	</t>
  </si>
  <si>
    <t xml:space="preserve">175158	</t>
  </si>
  <si>
    <t xml:space="preserve">999225439828582	</t>
  </si>
  <si>
    <t>[依斯干达公主城]双威大盒子酒店(Sunway Hotel Big Box)(91411884)</t>
  </si>
  <si>
    <t>豪华特大床房(至少连住2晚及以上)&lt;双人入住&gt;&lt;双早&gt;</t>
  </si>
  <si>
    <t>YEO/MEL</t>
  </si>
  <si>
    <t xml:space="preserve">3657011	</t>
  </si>
  <si>
    <t xml:space="preserve">90139	</t>
  </si>
  <si>
    <t xml:space="preserve">999225441078096	</t>
  </si>
  <si>
    <t>[普吉岛]卡塔岩石酒店(Kata Rocks)(3802266)</t>
  </si>
  <si>
    <t>一卧室天际泳池别墅&lt;今日特价 &gt;&lt;双人入住&gt;&lt;双早&gt;&lt;新酒店礼盒&gt;</t>
  </si>
  <si>
    <t>ZHANG/YI</t>
  </si>
  <si>
    <t xml:space="preserve">3657259	</t>
  </si>
  <si>
    <t xml:space="preserve">182566	</t>
  </si>
  <si>
    <t xml:space="preserve">999225441127845	</t>
  </si>
  <si>
    <t>豪华双床房(至少连住2晚及以上)&lt;不适用印度客人&gt;&lt;双早&gt;</t>
  </si>
  <si>
    <t>ZHANG/XIAOWEN,HU/ZIHAO,ZHANG/LONG</t>
  </si>
  <si>
    <t xml:space="preserve">3657264	</t>
  </si>
  <si>
    <t xml:space="preserve">984183	</t>
  </si>
  <si>
    <t xml:space="preserve">999225441304588	</t>
  </si>
  <si>
    <t>[柑林县]金兰丽笙蓝标度假村(Radisson Blu Resort Cam Ranh)(110365099)</t>
  </si>
  <si>
    <t>海景行政房(至少连住2晚及以上)&lt;双人入住&gt;&lt;仅适用于中国和韩国客人&gt;&lt;双早&gt;</t>
  </si>
  <si>
    <t>LI/Tao,FENG/FANG</t>
  </si>
  <si>
    <t xml:space="preserve">3657281	</t>
  </si>
  <si>
    <t xml:space="preserve">25441848978	</t>
  </si>
  <si>
    <t>[普吉岛]拉威棕榈滩度假酒店(Rawai Palm Beach Resort)(4398832)</t>
  </si>
  <si>
    <t>高级池景房&lt;限时抢购&gt;&lt;超值特惠&gt;&lt;双人入住&gt;&lt;双早&gt;</t>
  </si>
  <si>
    <t>WANG/YING</t>
  </si>
  <si>
    <t xml:space="preserve">3657507	</t>
  </si>
  <si>
    <t xml:space="preserve">Sineenuch	</t>
  </si>
  <si>
    <t xml:space="preserve">999225444420532	</t>
  </si>
  <si>
    <t>MAT YAACOB/MUHAMMAD ARIF</t>
  </si>
  <si>
    <t xml:space="preserve">3658115	</t>
  </si>
  <si>
    <t xml:space="preserve">128667	</t>
  </si>
  <si>
    <t xml:space="preserve">999225444635504	</t>
  </si>
  <si>
    <t>[芭堤雅]芭堤雅盛捷酒店(Somerset Pattaya)(106796888)</t>
  </si>
  <si>
    <t>标准双床房(至少连住2晚及以上)&lt;双人入住&gt;&lt;不适用泰国客人&gt;&lt;无早&gt;</t>
  </si>
  <si>
    <t>HE/RUHUI,LAI/TIANLIANG,HE/LU,HE/MINGXIU</t>
  </si>
  <si>
    <t xml:space="preserve">3658140	</t>
  </si>
  <si>
    <t xml:space="preserve">9718092	</t>
  </si>
  <si>
    <t xml:space="preserve">999225447579427	</t>
  </si>
  <si>
    <t>[Tanjong Surat]迪沙鲁阿曼萨里酒店(Amansari Hotel Desaru)(105772155)</t>
  </si>
  <si>
    <t>ZULHELMY/MOHD</t>
  </si>
  <si>
    <t xml:space="preserve">3658778	</t>
  </si>
  <si>
    <t xml:space="preserve">N0082216	</t>
  </si>
  <si>
    <t xml:space="preserve">999225448035458	</t>
  </si>
  <si>
    <t>[邦帕利]盖特43机场酒店(Gate43 Airport Hotel)(95453304)</t>
  </si>
  <si>
    <t>池景豪华特大床房&lt;双人入住&gt;&lt;无早&gt;</t>
  </si>
  <si>
    <t>Good/Suvajee</t>
  </si>
  <si>
    <t xml:space="preserve">3658847	</t>
  </si>
  <si>
    <t xml:space="preserve">Acknowledged	</t>
  </si>
  <si>
    <t xml:space="preserve">999225449994941	</t>
  </si>
  <si>
    <t>布黎翼至尊豪华房(至少连住2晚及以上)&lt;特惠专享&gt;&lt;双人入住&gt;&lt;双早&gt;</t>
  </si>
  <si>
    <t>YAN/JUNTAO,WU/MENGHAN</t>
  </si>
  <si>
    <t xml:space="preserve">3659407	</t>
  </si>
  <si>
    <t xml:space="preserve">10879704	</t>
  </si>
  <si>
    <t xml:space="preserve">999225446725266	</t>
  </si>
  <si>
    <t>KWOK/SIU LING</t>
  </si>
  <si>
    <t xml:space="preserve">3658564	</t>
  </si>
  <si>
    <t xml:space="preserve">984220	</t>
  </si>
  <si>
    <t xml:space="preserve">999225456881305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</si>
  <si>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</si>
  <si>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</si>
  <si>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JANG/WONCHEOL</t>
  </si>
  <si>
    <t xml:space="preserve">3659662	</t>
  </si>
  <si>
    <t xml:space="preserve">66011-66013	</t>
  </si>
  <si>
    <t xml:space="preserve">999225458405772	</t>
  </si>
  <si>
    <t>CHU/XIAOXUAN</t>
  </si>
  <si>
    <t xml:space="preserve">3659820	</t>
  </si>
  <si>
    <t xml:space="preserve">9718117	</t>
  </si>
  <si>
    <t xml:space="preserve">999225459552086	</t>
  </si>
  <si>
    <t>[Na Chom Thian]大海沙滩阳光度假酒店(Sea Sand Sun Resort and Villas)(24007368)</t>
  </si>
  <si>
    <t>豪华凉亭别墅&lt;三人入住&gt;&lt;中宾&gt;&lt;早餐&gt;</t>
  </si>
  <si>
    <t>Leng/Jieke,Wang/Yan,LYU/Yue</t>
  </si>
  <si>
    <t xml:space="preserve">3659977	</t>
  </si>
  <si>
    <t xml:space="preserve">159098	</t>
  </si>
  <si>
    <t xml:space="preserve">999225459754757	</t>
  </si>
  <si>
    <t>[仁川]百乐达斯城(Paradise City)(28523875)</t>
  </si>
  <si>
    <t>豪华两张双人床房&lt;今日特惠&gt;&lt;双人入住&gt;&lt;不适用韩国客人&gt;&lt;双早&gt;</t>
  </si>
  <si>
    <t>ZHUANG/PEI RONG</t>
  </si>
  <si>
    <t xml:space="preserve">3660003	</t>
  </si>
  <si>
    <t xml:space="preserve">1521606	</t>
  </si>
  <si>
    <t xml:space="preserve">999225459946999	</t>
  </si>
  <si>
    <t>YUAN/JUN,LI/HAIBO</t>
  </si>
  <si>
    <t xml:space="preserve">3660027	</t>
  </si>
  <si>
    <t xml:space="preserve">9718574	</t>
  </si>
  <si>
    <t xml:space="preserve">999225462934251	</t>
  </si>
  <si>
    <t>EAMPRACHA/SIRIWAN</t>
  </si>
  <si>
    <t xml:space="preserve">3660612	</t>
  </si>
  <si>
    <t xml:space="preserve">999225463508262	</t>
  </si>
  <si>
    <t xml:space="preserve">999225464050384	</t>
  </si>
  <si>
    <t>豪华特大床房&lt;今日特价 &gt;&lt;双人入住&gt;&lt;不适用泰国客人&gt;&lt;双早&gt;</t>
  </si>
  <si>
    <t>Huo/Qibin</t>
  </si>
  <si>
    <t xml:space="preserve">3660862	</t>
  </si>
  <si>
    <t xml:space="preserve">285856496	</t>
  </si>
  <si>
    <t xml:space="preserve">999225465826512	</t>
  </si>
  <si>
    <t>[曼谷]尼兰大酒店(Niran Grand Hotel)(96424884)</t>
  </si>
  <si>
    <t>豪华房&lt;三人入住&gt;&lt;无早&gt;</t>
  </si>
  <si>
    <t>singh/sarabjeet,singh/sarabjeet,singh/sarabjeet</t>
  </si>
  <si>
    <t xml:space="preserve">3661184	</t>
  </si>
  <si>
    <t xml:space="preserve">999225466638405	</t>
  </si>
  <si>
    <t>摩德豪华房&lt;特惠专享&gt;&lt;双人入住&gt;&lt;中宾&gt;&lt;双早&gt;</t>
  </si>
  <si>
    <t>HE/MIAOMIAO</t>
  </si>
  <si>
    <t xml:space="preserve">3661379	</t>
  </si>
  <si>
    <t xml:space="preserve">29016	</t>
  </si>
  <si>
    <t xml:space="preserve">25467531049	</t>
  </si>
  <si>
    <t>GU/YU,ZHUANG/MENGDAN</t>
  </si>
  <si>
    <t xml:space="preserve">3661508	</t>
  </si>
  <si>
    <t xml:space="preserve">518904	</t>
  </si>
  <si>
    <t xml:space="preserve">25467900969	</t>
  </si>
  <si>
    <t>[曼谷]察殿曼谷河畔豪华酒店(Chatrium Hotel Riverside Bangkok)(3628438)</t>
  </si>
  <si>
    <t>天际线景观一卧室套房（可使用俱乐部）&lt;双人入住&gt;&lt;中宾&gt;&lt;双早&gt;</t>
  </si>
  <si>
    <t>WANG/FEI</t>
  </si>
  <si>
    <t xml:space="preserve">3661683	</t>
  </si>
  <si>
    <t xml:space="preserve">299940895	</t>
  </si>
  <si>
    <t xml:space="preserve">999225472569713	</t>
  </si>
  <si>
    <t>SAITO/HITOMI,KIM/SUHWAN</t>
  </si>
  <si>
    <t xml:space="preserve">3662968	</t>
  </si>
  <si>
    <t xml:space="preserve">20504871	</t>
  </si>
  <si>
    <t xml:space="preserve">25473667382	</t>
  </si>
  <si>
    <t>尊贵房&lt;双人入住&gt;&lt;双早&gt;</t>
  </si>
  <si>
    <t>XIE/Meng,Chen/Wanning</t>
  </si>
  <si>
    <t xml:space="preserve">3663404	</t>
  </si>
  <si>
    <t xml:space="preserve">273979056	</t>
  </si>
  <si>
    <t xml:space="preserve">999225473788784	</t>
  </si>
  <si>
    <t>高级双床房&lt;特惠专享&gt;&lt;双人入住&gt;&lt;无早&gt;</t>
  </si>
  <si>
    <t>Wu/Chunqi,Wan/Tian</t>
  </si>
  <si>
    <t xml:space="preserve">3663448	</t>
  </si>
  <si>
    <t xml:space="preserve">9727605	</t>
  </si>
  <si>
    <t xml:space="preserve">999225475911432	</t>
  </si>
  <si>
    <t>PAING/SOE HEIN,KYAW/KHAING</t>
  </si>
  <si>
    <t xml:space="preserve">3663637	</t>
  </si>
  <si>
    <t xml:space="preserve">9727595	</t>
  </si>
  <si>
    <t xml:space="preserve">999225477964120	</t>
  </si>
  <si>
    <t>MA/YANKANG</t>
  </si>
  <si>
    <t xml:space="preserve">3664019	</t>
  </si>
  <si>
    <t xml:space="preserve">9727712	</t>
  </si>
  <si>
    <t xml:space="preserve">999225480692880	</t>
  </si>
  <si>
    <t>[曼谷]曼谷瑞享 BDMS 健康度假村(Mövenpick Bdms Wellness Resort Bangkok)(5281859)</t>
  </si>
  <si>
    <t>豪华特大床房&lt;双人入住&gt;&lt;适用于除泰国的亚洲客人&gt;&lt;双早&gt;</t>
  </si>
  <si>
    <t>ZHOU/JIANHUI,LUO/SUJUAN</t>
  </si>
  <si>
    <t xml:space="preserve">3664549	</t>
  </si>
  <si>
    <t xml:space="preserve">88484711	</t>
  </si>
  <si>
    <t xml:space="preserve">999225481024945	</t>
  </si>
  <si>
    <t>市景一卧室大床套房&lt;双人入住&gt;&lt;中宾&gt;&lt;双早&gt;</t>
  </si>
  <si>
    <t>Lin/Yufei</t>
  </si>
  <si>
    <t xml:space="preserve">3664602	</t>
  </si>
  <si>
    <t xml:space="preserve">999225481118579	</t>
  </si>
  <si>
    <t>[马卡蒂]阿尔法公寓式酒店 (多用途酒店)(The Alpha Suites (Multi-use Hotel))(48244686)</t>
  </si>
  <si>
    <t>两卧室套房&lt;四人入住&gt;&lt;早餐&gt;</t>
  </si>
  <si>
    <t>VIRTUDEZ/JICK VILLARIN</t>
  </si>
  <si>
    <t xml:space="preserve">3664617	</t>
  </si>
  <si>
    <t xml:space="preserve">172496	</t>
  </si>
  <si>
    <t xml:space="preserve">999225481405347	</t>
  </si>
  <si>
    <t>[曼谷]曼谷沙通智选假日酒店(Holiday Inn Express Bangkok Sathorn, an IHG Hotel)(5575612)</t>
  </si>
  <si>
    <t>2张单人床标准间&lt;双人入住&gt;&lt;不适用泰国客人&gt;&lt;限量特惠&gt;&lt;双早&gt;</t>
  </si>
  <si>
    <t>LAN/YUFEI,LAN/ZHOU</t>
  </si>
  <si>
    <t xml:space="preserve">3664652	</t>
  </si>
  <si>
    <t xml:space="preserve">999225481455151	</t>
  </si>
  <si>
    <t>LAN/YUFEI,LAN/ZHOU,ZHOU/LING</t>
  </si>
  <si>
    <t xml:space="preserve">3664658	</t>
  </si>
  <si>
    <t xml:space="preserve">82090867	</t>
  </si>
  <si>
    <t xml:space="preserve">999225482195742	</t>
  </si>
  <si>
    <t>[曼谷]曼谷海军上将套房酒店(Admiral Suites Bangkok)(24405899)</t>
  </si>
  <si>
    <t>高级阳台房&lt;双人入住&gt;&lt;无早&gt;</t>
  </si>
  <si>
    <t>CHOW/KOKHING</t>
  </si>
  <si>
    <t xml:space="preserve">3664841	</t>
  </si>
  <si>
    <t xml:space="preserve">110520	</t>
  </si>
  <si>
    <t xml:space="preserve">999225483175020	</t>
  </si>
  <si>
    <t>豪华双床房&lt;今日特价 &gt;&lt;双人入住&gt;&lt;不适用泰国客人&gt;&lt;无早&gt;</t>
  </si>
  <si>
    <t>LI/GEN,ZHUO/BO,HOU/CHAOFAN,CAO/WANG</t>
  </si>
  <si>
    <t xml:space="preserve">3665045	</t>
  </si>
  <si>
    <t xml:space="preserve">285939363	</t>
  </si>
  <si>
    <t xml:space="preserve">999225483203989	</t>
  </si>
  <si>
    <t>[曼谷]曼谷拉玛9号美蒂雅酒店(Maitria Hotel Rama 9 Bangkok)(108716129)</t>
  </si>
  <si>
    <t>园景高级双床房&lt;双人入住&gt;&lt;中宾&gt;&lt;双早&gt;</t>
  </si>
  <si>
    <t>Yang/Duoduo,SAEWANG/WATTANACHAI</t>
  </si>
  <si>
    <t xml:space="preserve">3665047	</t>
  </si>
  <si>
    <t xml:space="preserve">16688	</t>
  </si>
  <si>
    <t xml:space="preserve">999225483257385	</t>
  </si>
  <si>
    <t>[曼谷]曼谷素坤逸 11 巷温德姆华美达酒店(Ramada by Wyndham Bangkok Sukhumvit 11)(28534391)</t>
  </si>
  <si>
    <t>标准双人间&lt;双人入住&gt;&lt;双早&gt;</t>
  </si>
  <si>
    <t>JATTURONG/URAWEE</t>
  </si>
  <si>
    <t xml:space="preserve">3665058	</t>
  </si>
  <si>
    <t xml:space="preserve">265060870	</t>
  </si>
  <si>
    <t xml:space="preserve">999225484569862	</t>
  </si>
  <si>
    <t>[曼谷]曼谷美人鱼酒店(Hotel Mermaid Bangkok)(85397474)</t>
  </si>
  <si>
    <t>一室公寓大号床间&lt;今日特价 &gt;&lt;双人入住&gt;&lt;无早&gt;</t>
  </si>
  <si>
    <t>Craddock/Damian,Craddock/Damian</t>
  </si>
  <si>
    <t xml:space="preserve">3665318	</t>
  </si>
  <si>
    <t xml:space="preserve">63770	</t>
  </si>
  <si>
    <t xml:space="preserve">999225486796705	</t>
  </si>
  <si>
    <t>[芭堤雅]密特酒店(Mytt Hotel Pattaya)(10845455)</t>
  </si>
  <si>
    <t>城市小型套房&lt;双人入住&gt;&lt;不适用印度客人&gt;&lt;特价&gt;&lt;双早&gt;</t>
  </si>
  <si>
    <t>Roy/Kentaro</t>
  </si>
  <si>
    <t xml:space="preserve">3665796	</t>
  </si>
  <si>
    <t xml:space="preserve">137175	</t>
  </si>
  <si>
    <t>，</t>
  </si>
  <si>
    <t>补款单：999224746612223 CNY 1320</t>
  </si>
  <si>
    <t>本期扣款124.86元</t>
  </si>
  <si>
    <t>7月20日 kelly 3638061 建工单收款1200RMB，补款单号999225463508262</t>
  </si>
  <si>
    <t>A230725100715481</t>
  </si>
  <si>
    <t>CNY / HKD 当前参考汇率: 1.088290151</t>
  </si>
  <si>
    <t>总计：438109.14 CNY/
476789.86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</si>
  <si>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</si>
  <si>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</si>
  <si>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</si>
  <si>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</si>
  <si>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</si>
  <si>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</si>
  <si>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</si>
  <si>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</si>
  <si>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</si>
  <si>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</si>
  <si>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</si>
  <si>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</si>
  <si>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</si>
  <si>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</si>
  <si>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</si>
  <si>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</si>
  <si>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</si>
  <si>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</si>
  <si>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</si>
  <si>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</si>
  <si>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3005236</t>
  </si>
  <si>
    <t>贝尔福度假酒店</t>
  </si>
  <si>
    <t>Melindo Charito,Melindo Charito</t>
  </si>
  <si>
    <t>2023-07-20</t>
  </si>
  <si>
    <t>2023-07-22</t>
  </si>
  <si>
    <t>退房日周结</t>
  </si>
  <si>
    <t>1411.00</t>
  </si>
  <si>
    <t>RMB</t>
  </si>
  <si>
    <t>0</t>
  </si>
  <si>
    <t>0.00</t>
  </si>
  <si>
    <t>携程国际直连(DD)</t>
  </si>
  <si>
    <t>01.011174</t>
  </si>
  <si>
    <t>2023-02-05 13:31:11</t>
  </si>
  <si>
    <t>否</t>
  </si>
  <si>
    <t>汇智国际旅游发展有限公司</t>
  </si>
  <si>
    <t>直采</t>
  </si>
  <si>
    <t>菲律宾</t>
  </si>
  <si>
    <t>3005253</t>
  </si>
  <si>
    <t>Saballa Susan,Saballa Susan</t>
  </si>
  <si>
    <t>2023-02-05 13:34:37</t>
  </si>
  <si>
    <t>3005269</t>
  </si>
  <si>
    <t>Melindo Christine,Melindo Christine</t>
  </si>
  <si>
    <t>2023-02-05 13:41:55</t>
  </si>
  <si>
    <t>2023-04-10</t>
  </si>
  <si>
    <t>3214447</t>
  </si>
  <si>
    <t>种植园湾水疗度假村</t>
  </si>
  <si>
    <t>HUANG LINJUN,LIU MINGHUA</t>
  </si>
  <si>
    <t>2023-07-21</t>
  </si>
  <si>
    <t>1168.00</t>
  </si>
  <si>
    <t>2023-04-13 09:52:33</t>
  </si>
  <si>
    <t>2023-04-28</t>
  </si>
  <si>
    <t>3299190</t>
  </si>
  <si>
    <t>宿务迈瑞柏高碧海度假村</t>
  </si>
  <si>
    <t>LEE MIRA</t>
  </si>
  <si>
    <t>1200.00</t>
  </si>
  <si>
    <t>2023-04-29 13:23:21</t>
  </si>
  <si>
    <t>2023-05-01</t>
  </si>
  <si>
    <t>3310338</t>
  </si>
  <si>
    <t>曼谷素坤逸航站 21 中心酒店 (政府卫生认证)</t>
  </si>
  <si>
    <t>TSE MAN TING</t>
  </si>
  <si>
    <t>2023-07-19</t>
  </si>
  <si>
    <t>3807.00</t>
  </si>
  <si>
    <t>2023-05-01 11:39:38</t>
  </si>
  <si>
    <t>泰国</t>
  </si>
  <si>
    <t>912976016999225282963435,</t>
  </si>
  <si>
    <t>2023-05-05</t>
  </si>
  <si>
    <t>3331121</t>
  </si>
  <si>
    <t>新加坡卡尔登酒店</t>
  </si>
  <si>
    <t>HONG JIYOUNG,KIM TAEEUN</t>
  </si>
  <si>
    <t>2023-07-13 12:45:08</t>
  </si>
  <si>
    <t>新加坡</t>
  </si>
  <si>
    <t>2023-05-09</t>
  </si>
  <si>
    <t>3346571</t>
  </si>
  <si>
    <t>芭堤雅暹罗海岸酒店</t>
  </si>
  <si>
    <t>CHEUNG YU KWAN</t>
  </si>
  <si>
    <t>2220.00</t>
  </si>
  <si>
    <t>2023-05-09 19:26:24</t>
  </si>
  <si>
    <t>2023-05-10</t>
  </si>
  <si>
    <t>3350332</t>
  </si>
  <si>
    <t>普吉岛铂尔曼阿卡迪亚卡隆海滩酒店</t>
  </si>
  <si>
    <t>JI SHUO,DONG ZHEN</t>
  </si>
  <si>
    <t>2023-07-18</t>
  </si>
  <si>
    <t>5440.00</t>
  </si>
  <si>
    <t>2023-05-12 11:48:36</t>
  </si>
  <si>
    <t>2023-05-14</t>
  </si>
  <si>
    <t>3373066</t>
  </si>
  <si>
    <t>曼谷香格里拉大酒店</t>
  </si>
  <si>
    <t>Wong Siew Han</t>
  </si>
  <si>
    <t>2556.00</t>
  </si>
  <si>
    <t>2023-05-15 15:54:09</t>
  </si>
  <si>
    <t>2023-05-15</t>
  </si>
  <si>
    <t>3375658</t>
  </si>
  <si>
    <t>普吉假日酒店 (政府卫生认证)</t>
  </si>
  <si>
    <t>Wang Hu</t>
  </si>
  <si>
    <t>1420.00</t>
  </si>
  <si>
    <t>2023-05-15 16:48:16</t>
  </si>
  <si>
    <t>3377130</t>
  </si>
  <si>
    <t>普吉岛安纳塔拉迈考度假村(SHA Extra Plus)</t>
  </si>
  <si>
    <t>WANG YUANQING,Liu Xiang</t>
  </si>
  <si>
    <t>2088.00</t>
  </si>
  <si>
    <t>2023-05-16 15:30:07</t>
  </si>
  <si>
    <t>2023-05-17</t>
  </si>
  <si>
    <t>3386199</t>
  </si>
  <si>
    <t>LI LEJIAN</t>
  </si>
  <si>
    <t>2285.00</t>
  </si>
  <si>
    <t>2023-05-17 17:41:03</t>
  </si>
  <si>
    <t>2023-05-22</t>
  </si>
  <si>
    <t>3408051</t>
  </si>
  <si>
    <t>ZHAO YIXIANG</t>
  </si>
  <si>
    <t>2600.00</t>
  </si>
  <si>
    <t>2023-05-23 15:01:02</t>
  </si>
  <si>
    <t>2023-05-23</t>
  </si>
  <si>
    <t>3411888</t>
  </si>
  <si>
    <t>FENG JIAJU</t>
  </si>
  <si>
    <t>2023-05-24 17:08:57</t>
  </si>
  <si>
    <t>3412108</t>
  </si>
  <si>
    <t>曼谷素坤逸丽亭酒店</t>
  </si>
  <si>
    <t>KIM KYOUNG MIN</t>
  </si>
  <si>
    <t>1260.00</t>
  </si>
  <si>
    <t>2023-05-24 10:17:30</t>
  </si>
  <si>
    <t>3412921</t>
  </si>
  <si>
    <t>LEE HANA</t>
  </si>
  <si>
    <t>2796.00</t>
  </si>
  <si>
    <t>2023-05-27 13:17:32</t>
  </si>
  <si>
    <t>2023-05-26</t>
  </si>
  <si>
    <t>3425427</t>
  </si>
  <si>
    <t>摩德沙吞酒店 (政府卫生认证)</t>
  </si>
  <si>
    <t>NG HOI WAI</t>
  </si>
  <si>
    <t>1406.00</t>
  </si>
  <si>
    <t>2023-05-27 10:46:17</t>
  </si>
  <si>
    <t>2023-05-30</t>
  </si>
  <si>
    <t>3439019</t>
  </si>
  <si>
    <t>曼谷盛泰乐水门酒店</t>
  </si>
  <si>
    <t>CHAN JUNREN</t>
  </si>
  <si>
    <t>1500.00</t>
  </si>
  <si>
    <t>2023-05-30 19:58:54</t>
  </si>
  <si>
    <t>2023-06-01</t>
  </si>
  <si>
    <t>3447828</t>
  </si>
  <si>
    <t>LAM KWANCHUN,WEI SHUIFONGSELINA</t>
  </si>
  <si>
    <t>2023-07-16</t>
  </si>
  <si>
    <t>6117.00</t>
  </si>
  <si>
    <t>2023-06-01 18:31:44</t>
  </si>
  <si>
    <t>2023-06-06</t>
  </si>
  <si>
    <t>3468054</t>
  </si>
  <si>
    <t>新加坡乌节铂尔曼酒店</t>
  </si>
  <si>
    <t>CHEN QI</t>
  </si>
  <si>
    <t>6450.00</t>
  </si>
  <si>
    <t>2023-06-06 15:15:13</t>
  </si>
  <si>
    <t>2023-06-07</t>
  </si>
  <si>
    <t>3471193</t>
  </si>
  <si>
    <t>普吉岛迈考美丽亚酒店(SHA Extra Plus)</t>
  </si>
  <si>
    <t>CHAN WING YAN</t>
  </si>
  <si>
    <t>3800.00</t>
  </si>
  <si>
    <t>2023-06-11 10:49:12</t>
  </si>
  <si>
    <t>2023-06-10</t>
  </si>
  <si>
    <t>3484442</t>
  </si>
  <si>
    <t>普吉岛诺库酒店</t>
  </si>
  <si>
    <t>LO YU YING</t>
  </si>
  <si>
    <t>2154.00</t>
  </si>
  <si>
    <t>2023-06-10 11:29:03</t>
  </si>
  <si>
    <t>3485859</t>
  </si>
  <si>
    <t>LIANG XUE,SUN RUI</t>
  </si>
  <si>
    <t>2023-06-10 17:30:42</t>
  </si>
  <si>
    <t>2023-06-11</t>
  </si>
  <si>
    <t>3492388</t>
  </si>
  <si>
    <t>康斯特白拉热带海滩度假村</t>
  </si>
  <si>
    <t>LEE JEONGSEOK,LEE JEONGSEOK,LEE JEONGSEOK,LEE JEONGSEOK</t>
  </si>
  <si>
    <t>5430.00</t>
  </si>
  <si>
    <t>2023-06-15 15:55:39</t>
  </si>
  <si>
    <t>3492953</t>
  </si>
  <si>
    <t>新加坡嘉佩乐酒店</t>
  </si>
  <si>
    <t>SUN QING</t>
  </si>
  <si>
    <t>10336.00</t>
  </si>
  <si>
    <t>2023-06-12 12:04:47</t>
  </si>
  <si>
    <t>2023-06-12</t>
  </si>
  <si>
    <t>3493956</t>
  </si>
  <si>
    <t>德瓦别墅度假酒店</t>
  </si>
  <si>
    <t>CHENG CHUNG MAN ALAN</t>
  </si>
  <si>
    <t>2023-06-12 12:05:03</t>
  </si>
  <si>
    <t>3494633</t>
  </si>
  <si>
    <t>ZOU GANG,Hou Minya,Gu Yan,Zhang Hongbing</t>
  </si>
  <si>
    <t>10572.00</t>
  </si>
  <si>
    <t>11892.00</t>
  </si>
  <si>
    <t>1320</t>
  </si>
  <si>
    <t>2023-06-12 16:06:04</t>
  </si>
  <si>
    <t>2023-06-14</t>
  </si>
  <si>
    <t>3501906</t>
  </si>
  <si>
    <t>盛泰澜芭堤雅幻影度假村</t>
  </si>
  <si>
    <t>WONG KA MING,YU SZE WAN,WONG TIN LAM,YEUNG CHAU KIN,YEUNG YU HEI,LEUNG KA YAN</t>
  </si>
  <si>
    <t>10800.00</t>
  </si>
  <si>
    <t>2023-06-17 15:55:10</t>
  </si>
  <si>
    <t>3503370</t>
  </si>
  <si>
    <t>普吉岛苏林酒店(政府卫生认证)</t>
  </si>
  <si>
    <t>Li HUI,LI CHANGQING</t>
  </si>
  <si>
    <t>3610.00</t>
  </si>
  <si>
    <t>2023-06-14 17:43:38</t>
  </si>
  <si>
    <t>3503551</t>
  </si>
  <si>
    <t>合艾盛泰乐酒店</t>
  </si>
  <si>
    <t>Chin Yoke Ling</t>
  </si>
  <si>
    <t>686.00</t>
  </si>
  <si>
    <t>2023-06-14 19:55:32</t>
  </si>
  <si>
    <t>3503563</t>
  </si>
  <si>
    <t>2023-06-14 19:47:34</t>
  </si>
  <si>
    <t>2023-06-15</t>
  </si>
  <si>
    <t>3506447</t>
  </si>
  <si>
    <t>普吉岛芭东彩灯度假村</t>
  </si>
  <si>
    <t>Lee Jong Hun</t>
  </si>
  <si>
    <t>1170.00</t>
  </si>
  <si>
    <t>2023-06-15 11:26:51</t>
  </si>
  <si>
    <t>999225116895350,</t>
  </si>
  <si>
    <t>3507420</t>
  </si>
  <si>
    <t>ZENG MINXIN,CAI YUTONG</t>
  </si>
  <si>
    <t>2023-07-04 19:34:08</t>
  </si>
  <si>
    <t>3508728</t>
  </si>
  <si>
    <t>曼谷安纳塔拉河畔度假酒店</t>
  </si>
  <si>
    <t>NAM UYEONG,LEE SUJONG</t>
  </si>
  <si>
    <t>4400.00</t>
  </si>
  <si>
    <t>2023-06-15 20:29:49</t>
  </si>
  <si>
    <t>3509047</t>
  </si>
  <si>
    <t>LAM YUK SIM,CHEUNG WING KWOK,HO WAI KEUNG,POON KUK MIN,CHEUNG SIU HUNG,LI MAU KI</t>
  </si>
  <si>
    <t>2023-07-17</t>
  </si>
  <si>
    <t>15609.00</t>
  </si>
  <si>
    <t>2023-06-16 13:48:52</t>
  </si>
  <si>
    <t>2023-06-16</t>
  </si>
  <si>
    <t>3509695</t>
  </si>
  <si>
    <t>迪拜中城派拉蒙酒店</t>
  </si>
  <si>
    <t>THABET SARA</t>
  </si>
  <si>
    <t>819.00</t>
  </si>
  <si>
    <t>2023-06-16 17:45:10</t>
  </si>
  <si>
    <t>阿拉伯联合酋长国</t>
  </si>
  <si>
    <t>2023-06-19</t>
  </si>
  <si>
    <t>3524337</t>
  </si>
  <si>
    <t>SONG JIYUN</t>
  </si>
  <si>
    <t>8856.00</t>
  </si>
  <si>
    <t>2023-06-26 16:02:47</t>
  </si>
  <si>
    <t>2023-06-20</t>
  </si>
  <si>
    <t>3528491</t>
  </si>
  <si>
    <t>西贡中心铂尔曼酒店</t>
  </si>
  <si>
    <t>LIU RU</t>
  </si>
  <si>
    <t>3860.00</t>
  </si>
  <si>
    <t>3243.00</t>
  </si>
  <si>
    <t>-617</t>
  </si>
  <si>
    <t>2023-06-20 15:32:22</t>
  </si>
  <si>
    <t>越南</t>
  </si>
  <si>
    <t>999225449994941,</t>
  </si>
  <si>
    <t>3529534</t>
  </si>
  <si>
    <t>普吉岛卡塔坦尼海滩度假村(SHA Extra Plus)</t>
  </si>
  <si>
    <t>YAN JUNTAO,WU MENGHAN</t>
  </si>
  <si>
    <t>2023-07-20 11:57:37</t>
  </si>
  <si>
    <t>999224955409825,</t>
  </si>
  <si>
    <t>3529546</t>
  </si>
  <si>
    <t>Li MENGXUAN</t>
  </si>
  <si>
    <t>2023-06-26 10:27:25</t>
  </si>
  <si>
    <t>2023-06-21</t>
  </si>
  <si>
    <t>3532100</t>
  </si>
  <si>
    <t>阿莫丽塔度假酒店</t>
  </si>
  <si>
    <t>CHANG FONG PENG</t>
  </si>
  <si>
    <t>1738.00</t>
  </si>
  <si>
    <t>2023-06-26 15:49:43</t>
  </si>
  <si>
    <t>3532303</t>
  </si>
  <si>
    <t>曼谷萨通JC凯文酒店</t>
  </si>
  <si>
    <t>Yong Hao Zachary Lim</t>
  </si>
  <si>
    <t>2295.00</t>
  </si>
  <si>
    <t>2023-06-22 18:15:41</t>
  </si>
  <si>
    <t>3534176</t>
  </si>
  <si>
    <t>马姆提斯度假酒店</t>
  </si>
  <si>
    <t>ZHONG XINYU,LI SHUANG</t>
  </si>
  <si>
    <t>2000.00</t>
  </si>
  <si>
    <t>2023-06-22 08:29:01</t>
  </si>
  <si>
    <t>2023-06-22</t>
  </si>
  <si>
    <t>3536516</t>
  </si>
  <si>
    <t>新加坡圣淘沙索菲特度假村及水疗中心 (Staycation Approved)</t>
  </si>
  <si>
    <t>SUN HUI</t>
  </si>
  <si>
    <t>4635.00</t>
  </si>
  <si>
    <t>2023-06-22 14:59:23</t>
  </si>
  <si>
    <t>3538164</t>
  </si>
  <si>
    <t>宿务白沙滩度假村及水疗中心</t>
  </si>
  <si>
    <t>KIM DAEYOUNG,KIM DAEYOUNG,KIM DAEYOUNG</t>
  </si>
  <si>
    <t>2908.00</t>
  </si>
  <si>
    <t>2023-06-22 16:40:57</t>
  </si>
  <si>
    <t>3538420</t>
  </si>
  <si>
    <t>Tan Choon Wei</t>
  </si>
  <si>
    <t>1029.00</t>
  </si>
  <si>
    <t>2023-06-23 11:30:38</t>
  </si>
  <si>
    <t>3538505</t>
  </si>
  <si>
    <t>SEE KRYSTLE</t>
  </si>
  <si>
    <t>2023-06-23 11:27:56</t>
  </si>
  <si>
    <t>2023-06-24</t>
  </si>
  <si>
    <t>3547441</t>
  </si>
  <si>
    <t>K A</t>
  </si>
  <si>
    <t>3200.00</t>
  </si>
  <si>
    <t>2023-06-25 10:56:36</t>
  </si>
  <si>
    <t>2023-06-25</t>
  </si>
  <si>
    <t>3549377</t>
  </si>
  <si>
    <t>曼谷萨通雅诗阁酒店</t>
  </si>
  <si>
    <t>TEO TERENCE</t>
  </si>
  <si>
    <t>4128.00</t>
  </si>
  <si>
    <t>2023-06-27 10:59:29</t>
  </si>
  <si>
    <t>3551807</t>
  </si>
  <si>
    <t>CHEN HSUANCHENG</t>
  </si>
  <si>
    <t>1680.00</t>
  </si>
  <si>
    <t>2023-06-26 10:20:39</t>
  </si>
  <si>
    <t>2023-06-28</t>
  </si>
  <si>
    <t>3563775</t>
  </si>
  <si>
    <t>麦克坦度假酒店</t>
  </si>
  <si>
    <t>MAANO REDEN</t>
  </si>
  <si>
    <t>1292.00</t>
  </si>
  <si>
    <t>2023-06-29 18:43:08</t>
  </si>
  <si>
    <t>2023-06-30</t>
  </si>
  <si>
    <t>3573110</t>
  </si>
  <si>
    <t>甲米瑞亚维德酒店</t>
  </si>
  <si>
    <t>JURAROM SAKON,NOMMANAS PANIDA</t>
  </si>
  <si>
    <t>2916.00</t>
  </si>
  <si>
    <t>2023-06-30 15:29:44</t>
  </si>
  <si>
    <t>3574486</t>
  </si>
  <si>
    <t>芽庄洲际酒店</t>
  </si>
  <si>
    <t>KANG JISOOK</t>
  </si>
  <si>
    <t>3522.00</t>
  </si>
  <si>
    <t>2023-07-01 10:17:59</t>
  </si>
  <si>
    <t>2023-07-01</t>
  </si>
  <si>
    <t>3575710</t>
  </si>
  <si>
    <t>曼谷素坤逸十一酒店 (政府卫生认证)</t>
  </si>
  <si>
    <t>alrshoodi khaled</t>
  </si>
  <si>
    <t>1155.00</t>
  </si>
  <si>
    <t>2023-07-01 11:05:51</t>
  </si>
  <si>
    <t>3579844</t>
  </si>
  <si>
    <t>普吉岛遨舍度假酒店(SHA Extra Plus)</t>
  </si>
  <si>
    <t>GUO MENGDI,YANG LINZHI</t>
  </si>
  <si>
    <t>1430.00</t>
  </si>
  <si>
    <t>2023-07-03 17:09:23</t>
  </si>
  <si>
    <t>2023-07-04</t>
  </si>
  <si>
    <t>3590587</t>
  </si>
  <si>
    <t>2023-07-04 19:34:15</t>
  </si>
  <si>
    <t>3590613</t>
  </si>
  <si>
    <t>ZHANG XINGFANG,ZHANG LIYING</t>
  </si>
  <si>
    <t>2700.00</t>
  </si>
  <si>
    <t>2023-07-04 15:58:31</t>
  </si>
  <si>
    <t>3591912</t>
  </si>
  <si>
    <t>首尔大使铂尔曼酒店</t>
  </si>
  <si>
    <t>OH NURI,SON CHAEEUN</t>
  </si>
  <si>
    <t>1310.00</t>
  </si>
  <si>
    <t>2023-07-04 19:30:51</t>
  </si>
  <si>
    <t>韩国</t>
  </si>
  <si>
    <t>3592888</t>
  </si>
  <si>
    <t>曼谷维伊 - 美憬阁酒店</t>
  </si>
  <si>
    <t>HE TING,XIANG WEI,XIANG SIYUAN</t>
  </si>
  <si>
    <t>5188.00</t>
  </si>
  <si>
    <t>2023-07-05 11:14:05</t>
  </si>
  <si>
    <t>2023-07-05</t>
  </si>
  <si>
    <t>3593425</t>
  </si>
  <si>
    <t>宜必思仁寺洞大使酒店</t>
  </si>
  <si>
    <t>WANG YUZHUO,AO DI</t>
  </si>
  <si>
    <t>1374.00</t>
  </si>
  <si>
    <t>2023-07-05 09:45:03</t>
  </si>
  <si>
    <t>3595122</t>
  </si>
  <si>
    <t>芭堤雅爱湾皇家巡航酒店 (SHA Extra Plus)</t>
  </si>
  <si>
    <t>LI QIAN</t>
  </si>
  <si>
    <t>1480.00</t>
  </si>
  <si>
    <t>2023-07-05 15:42:51</t>
  </si>
  <si>
    <t>2023-07-06</t>
  </si>
  <si>
    <t>3597783</t>
  </si>
  <si>
    <t>沙通易思婷大酒店</t>
  </si>
  <si>
    <t>ALARYANI RASHED</t>
  </si>
  <si>
    <t>2023-07-13</t>
  </si>
  <si>
    <t>6786.00</t>
  </si>
  <si>
    <t>2023-07-07 10:38:48</t>
  </si>
  <si>
    <t>3598815</t>
  </si>
  <si>
    <t>KIM JUNHEE</t>
  </si>
  <si>
    <t>2023-07-06 11:56:26</t>
  </si>
  <si>
    <t>3600727</t>
  </si>
  <si>
    <t>碧瑶广场小屋</t>
  </si>
  <si>
    <t>Choi Sheyne,Chan Joy</t>
  </si>
  <si>
    <t>1448.00</t>
  </si>
  <si>
    <t>2023-07-06 20:49:10</t>
  </si>
  <si>
    <t>3601564</t>
  </si>
  <si>
    <t>CHOI JEFFREY</t>
  </si>
  <si>
    <t>1842.00</t>
  </si>
  <si>
    <t>2023-07-07 10:31:15</t>
  </si>
  <si>
    <t>2023-07-07</t>
  </si>
  <si>
    <t>3602179</t>
  </si>
  <si>
    <t>曼谷大仓新颐饭店</t>
  </si>
  <si>
    <t>Chang Yuchin</t>
  </si>
  <si>
    <t>5742.00</t>
  </si>
  <si>
    <t>2023-07-07 11:32:59</t>
  </si>
  <si>
    <t>3603002</t>
  </si>
  <si>
    <t>LIN SONGYU,ZHANG TIANHUA</t>
  </si>
  <si>
    <t>5400.00</t>
  </si>
  <si>
    <t>2023-07-07 13:28:00</t>
  </si>
  <si>
    <t>3603582</t>
  </si>
  <si>
    <t>新加坡樟宜机场皇冠假日酒店</t>
  </si>
  <si>
    <t>BAFNA PRIYANK MANGILAL,LI YANYI,LI XIAOYI,LI SHAYAN</t>
  </si>
  <si>
    <t>2023-07-07 16:47:28</t>
  </si>
  <si>
    <t>3604100</t>
  </si>
  <si>
    <t>万豪济州神话世界酒店</t>
  </si>
  <si>
    <t>LIEM OLIVIA WIJAYA</t>
  </si>
  <si>
    <t>3550.00</t>
  </si>
  <si>
    <t>2023-07-07 15:58:47</t>
  </si>
  <si>
    <t>2023-07-08</t>
  </si>
  <si>
    <t>3608368</t>
  </si>
  <si>
    <t>清迈宁曼枢纽诺富特酒店</t>
  </si>
  <si>
    <t>ZHOU GUODING,SHEN WEIRONG</t>
  </si>
  <si>
    <t>1728.00</t>
  </si>
  <si>
    <t>2023-07-08 16:48:50</t>
  </si>
  <si>
    <t>2023-07-09</t>
  </si>
  <si>
    <t>3613956</t>
  </si>
  <si>
    <t>WANG JIANFENG,ZHU HONG</t>
  </si>
  <si>
    <t>4234.00</t>
  </si>
  <si>
    <t>2023-07-10 10:32:52</t>
  </si>
  <si>
    <t>2023-07-10</t>
  </si>
  <si>
    <t>3618050</t>
  </si>
  <si>
    <t>LI XIANG,HE WEN</t>
  </si>
  <si>
    <t>2204.00</t>
  </si>
  <si>
    <t>2023-07-11 15:47:05</t>
  </si>
  <si>
    <t>2023-07-11</t>
  </si>
  <si>
    <t>3620113</t>
  </si>
  <si>
    <t>曼谷四翼酒店</t>
  </si>
  <si>
    <t>ZHU ZHAOZHENG,CHI FANGLUAN</t>
  </si>
  <si>
    <t>2023-07-15</t>
  </si>
  <si>
    <t>2380.00</t>
  </si>
  <si>
    <t>2023-07-11 13:14:13</t>
  </si>
  <si>
    <t>3621496</t>
  </si>
  <si>
    <t>GAI XIN</t>
  </si>
  <si>
    <t>1528.00</t>
  </si>
  <si>
    <t>2023-07-11 18:16:17</t>
  </si>
  <si>
    <t>3621640</t>
  </si>
  <si>
    <t>新加坡半岛怡东酒店</t>
  </si>
  <si>
    <t>Wen Shirang,Zhou Qun</t>
  </si>
  <si>
    <t>5340.00</t>
  </si>
  <si>
    <t>2023-07-17 15:55:28</t>
  </si>
  <si>
    <t>3621693</t>
  </si>
  <si>
    <t>曼谷拉差达宜必思尚品酒店</t>
  </si>
  <si>
    <t>CHEUNG FONG CHAU ALAN</t>
  </si>
  <si>
    <t>1250.00</t>
  </si>
  <si>
    <t>2023-07-12 11:47:34</t>
  </si>
  <si>
    <t>3623078</t>
  </si>
  <si>
    <t>芭东普吉岛艾维斯塔度假村美憬阁酒店 (政府卫生认证)</t>
  </si>
  <si>
    <t>WU XIUWEN,FAN SHUNYING,HUANG CHUQING</t>
  </si>
  <si>
    <t>2023-07-12 12:45:28</t>
  </si>
  <si>
    <t>3623084</t>
  </si>
  <si>
    <t>报春花海滩酒店</t>
  </si>
  <si>
    <t>MOHDFADZIL NUR ALYAA</t>
  </si>
  <si>
    <t>1094.00</t>
  </si>
  <si>
    <t>2023-07-12 08:55:15</t>
  </si>
  <si>
    <t>马来西亚</t>
  </si>
  <si>
    <t>2023-07-12</t>
  </si>
  <si>
    <t>3623483</t>
  </si>
  <si>
    <t>宜必思尚品曼谷素坤逸康福酒店</t>
  </si>
  <si>
    <t>Zhai Weibin</t>
  </si>
  <si>
    <t>2023-07-12 11:00:41</t>
  </si>
  <si>
    <t>3623546</t>
  </si>
  <si>
    <t>普吉岛卡隆亚维斯塔格兰德 - 美憬阁酒店</t>
  </si>
  <si>
    <t>HUANG HAOWEI,CAO QIWEN</t>
  </si>
  <si>
    <t>4920.00</t>
  </si>
  <si>
    <t>2023-07-12 10:19:49</t>
  </si>
  <si>
    <t>3623758</t>
  </si>
  <si>
    <t>新加坡乌节大酒店</t>
  </si>
  <si>
    <t>MIAO pengcheng,QI LINGLING</t>
  </si>
  <si>
    <t>1576.00</t>
  </si>
  <si>
    <t>2023-07-13 11:55:02</t>
  </si>
  <si>
    <t>3625932</t>
  </si>
  <si>
    <t>Yeh ChaoTing</t>
  </si>
  <si>
    <t>1650.00</t>
  </si>
  <si>
    <t>2023-07-12 17:01:12</t>
  </si>
  <si>
    <t>3626117</t>
  </si>
  <si>
    <t>3700.00</t>
  </si>
  <si>
    <t>2023-07-13 12:45:12</t>
  </si>
  <si>
    <t>3626787</t>
  </si>
  <si>
    <t>GUO JING</t>
  </si>
  <si>
    <t>2023-07-13 09:29:09</t>
  </si>
  <si>
    <t>3627154</t>
  </si>
  <si>
    <t>曼谷瑞博朗得酒店</t>
  </si>
  <si>
    <t>KIM CHUWONE,HUR HYUN</t>
  </si>
  <si>
    <t>341.00</t>
  </si>
  <si>
    <t>2023-07-13 10:39:14</t>
  </si>
  <si>
    <t>3627723</t>
  </si>
  <si>
    <t>莫诺科洛精品酒店</t>
  </si>
  <si>
    <t>MARTIN LUCAS</t>
  </si>
  <si>
    <t>230.00</t>
  </si>
  <si>
    <t>2023-07-13 03:42:07</t>
  </si>
  <si>
    <t>3628403</t>
  </si>
  <si>
    <t>Montero Mendez Didac</t>
  </si>
  <si>
    <t>2023-07-13 10:13:40</t>
  </si>
  <si>
    <t>3628599</t>
  </si>
  <si>
    <t>HOU ZENGYAO,WANG LI</t>
  </si>
  <si>
    <t>1800.00</t>
  </si>
  <si>
    <t>2023-07-13 13:14:59</t>
  </si>
  <si>
    <t>3629672</t>
  </si>
  <si>
    <t>曼谷柏悦酒店</t>
  </si>
  <si>
    <t>ZHANG ZHOU,WANG JING</t>
  </si>
  <si>
    <t>9832.00</t>
  </si>
  <si>
    <t>2023-07-13 17:31:38</t>
  </si>
  <si>
    <t>3629980</t>
  </si>
  <si>
    <t>JIANG KE,WANG QIANWEN</t>
  </si>
  <si>
    <t>7590.00</t>
  </si>
  <si>
    <t>2023-07-13 18:27:32</t>
  </si>
  <si>
    <t>3630223</t>
  </si>
  <si>
    <t>LIU DA,HUO JIEMU</t>
  </si>
  <si>
    <t>6750.00</t>
  </si>
  <si>
    <t>2023-07-16 13:41:28</t>
  </si>
  <si>
    <t>3631383</t>
  </si>
  <si>
    <t>安娜安娜度假村</t>
  </si>
  <si>
    <t>LI YONGDI,JIANG JUAN</t>
  </si>
  <si>
    <t>1246.00</t>
  </si>
  <si>
    <t>2023-07-14 15:55:17</t>
  </si>
  <si>
    <t>3631666</t>
  </si>
  <si>
    <t>zhang chunyue</t>
  </si>
  <si>
    <t>2023-07-14 15:54:51</t>
  </si>
  <si>
    <t>2023-07-14</t>
  </si>
  <si>
    <t>3632228</t>
  </si>
  <si>
    <t>wang yang</t>
  </si>
  <si>
    <t>7550.00</t>
  </si>
  <si>
    <t>2023-07-14 10:23:56</t>
  </si>
  <si>
    <t>3632336</t>
  </si>
  <si>
    <t>Yang Fan,JI XINYUE</t>
  </si>
  <si>
    <t>2500.00</t>
  </si>
  <si>
    <t>2023-07-14 11:43:56</t>
  </si>
  <si>
    <t>3632740</t>
  </si>
  <si>
    <t>NI FENGBING</t>
  </si>
  <si>
    <t>1750.00</t>
  </si>
  <si>
    <t>2023-07-14 23:12:15</t>
  </si>
  <si>
    <t>3633561</t>
  </si>
  <si>
    <t>曼谷素坤逸奥克伍德华庭工作室酒店</t>
  </si>
  <si>
    <t>GAO LIANG,CHEN XI</t>
  </si>
  <si>
    <t>772.00</t>
  </si>
  <si>
    <t>2023-07-14 13:18:13</t>
  </si>
  <si>
    <t>3637296</t>
  </si>
  <si>
    <t>SUN JIAN,REN ZHENZHEN</t>
  </si>
  <si>
    <t>2100.00</t>
  </si>
  <si>
    <t>2023-07-17 09:38:59</t>
  </si>
  <si>
    <t>3637605</t>
  </si>
  <si>
    <t>曼谷素坤逸11号智选假日酒店</t>
  </si>
  <si>
    <t>LI GUOBIN,Zeng Xuyang</t>
  </si>
  <si>
    <t>2023-07-15 11:44:47</t>
  </si>
  <si>
    <t>3638061</t>
  </si>
  <si>
    <t>苏梅岛W酒店</t>
  </si>
  <si>
    <t>RANGSAN/LMSIN</t>
  </si>
  <si>
    <t>16700.00</t>
  </si>
  <si>
    <t>17900.00</t>
  </si>
  <si>
    <t>1200</t>
  </si>
  <si>
    <t>2023-07-15 14:43:41</t>
  </si>
  <si>
    <t>3638397</t>
  </si>
  <si>
    <t>芭堤雅贝斯特韦斯特优质尼克森酒店-SHA认证</t>
  </si>
  <si>
    <t>JIANG YING,NIU JINGYU,NIU JINGBO</t>
  </si>
  <si>
    <t>920.00</t>
  </si>
  <si>
    <t>2023-07-15 16:32:16</t>
  </si>
  <si>
    <t>3639305</t>
  </si>
  <si>
    <t>Liao Weimei,HOU JIANBING</t>
  </si>
  <si>
    <t>7900.00</t>
  </si>
  <si>
    <t>2023-07-17 09:37:15</t>
  </si>
  <si>
    <t>3640737</t>
  </si>
  <si>
    <t>济州帕纳斯酒店</t>
  </si>
  <si>
    <t>ZHANG YONGJIE</t>
  </si>
  <si>
    <t>3119.00</t>
  </si>
  <si>
    <t>2023-07-16 09:23:16</t>
  </si>
  <si>
    <t>3641155</t>
  </si>
  <si>
    <t>al Ghammari abdul-hakeem,al Ghammari abdul-hakeem</t>
  </si>
  <si>
    <t>2023-07-17 19:19:09</t>
  </si>
  <si>
    <t>3641886</t>
  </si>
  <si>
    <t>Albassri Ashraf</t>
  </si>
  <si>
    <t>3430.00</t>
  </si>
  <si>
    <t>2023-07-17 15:03:28</t>
  </si>
  <si>
    <t>3643046</t>
  </si>
  <si>
    <t>Travelodge Phuket Town</t>
  </si>
  <si>
    <t>SUN YUANYUAN,Shao Qiuyang</t>
  </si>
  <si>
    <t>1380.00</t>
  </si>
  <si>
    <t>2023-07-16 15:16:33</t>
  </si>
  <si>
    <t>3643874</t>
  </si>
  <si>
    <t>曼谷 SO/ 酒店</t>
  </si>
  <si>
    <t>ZHOU YONGDUAN</t>
  </si>
  <si>
    <t>4625.00</t>
  </si>
  <si>
    <t>2023-07-16 19:20:50</t>
  </si>
  <si>
    <t>3644595</t>
  </si>
  <si>
    <t>塞拉莱阿巴利德度假酒店</t>
  </si>
  <si>
    <t>Tayem Rawan</t>
  </si>
  <si>
    <t>7360.00</t>
  </si>
  <si>
    <t>2023-07-16 21:30:17</t>
  </si>
  <si>
    <t>阿曼</t>
  </si>
  <si>
    <t>3645353</t>
  </si>
  <si>
    <t>XUE JIAN,CHEN FANG</t>
  </si>
  <si>
    <t>2023-07-17 12:43:04</t>
  </si>
  <si>
    <t>3645600</t>
  </si>
  <si>
    <t>占奈萨拉卜塔酒店</t>
  </si>
  <si>
    <t>Adiandhra Eslikumar,Adiandhra Eslikumar</t>
  </si>
  <si>
    <t>420.00</t>
  </si>
  <si>
    <t>2023-07-17 14:01:49</t>
  </si>
  <si>
    <t>3646446</t>
  </si>
  <si>
    <t>普吉岛佛基拉诺富特城市酒店(SHA Extra Plus)</t>
  </si>
  <si>
    <t>LU XIAOMU,Ren WEILI</t>
  </si>
  <si>
    <t>4660.00</t>
  </si>
  <si>
    <t>2023-07-17 13:00:36</t>
  </si>
  <si>
    <t>3646744</t>
  </si>
  <si>
    <t>哈罗德斯埃沃特尔酒店</t>
  </si>
  <si>
    <t>Barrueso April Joy Lumaban</t>
  </si>
  <si>
    <t>377.00</t>
  </si>
  <si>
    <t>2023-07-17 15:18:51</t>
  </si>
  <si>
    <t>3649070</t>
  </si>
  <si>
    <t>CAI YUNFENG</t>
  </si>
  <si>
    <t>1850.00</t>
  </si>
  <si>
    <t>2023-07-18 21:50:39</t>
  </si>
  <si>
    <t>3649157</t>
  </si>
  <si>
    <t>LU PO SHENG,CHEN ZHENGPIN</t>
  </si>
  <si>
    <t>2230.00</t>
  </si>
  <si>
    <t>2023-07-18 18:37:07</t>
  </si>
  <si>
    <t>3649453</t>
  </si>
  <si>
    <t>KELLAM GARY,ITTHIRATSIRI NATTHANAN</t>
  </si>
  <si>
    <t>273.00</t>
  </si>
  <si>
    <t>2023-07-19 15:06:53</t>
  </si>
  <si>
    <t>3649667</t>
  </si>
  <si>
    <t>吉隆坡柏威年酒店 · 悦榕庄管理</t>
  </si>
  <si>
    <t>LIM SZE WAY</t>
  </si>
  <si>
    <t>1221.00</t>
  </si>
  <si>
    <t>2023-07-18 13:18:08</t>
  </si>
  <si>
    <t>3649932</t>
  </si>
  <si>
    <t>阿万特酒店</t>
  </si>
  <si>
    <t>KOH TAT MENG</t>
  </si>
  <si>
    <t>487.00</t>
  </si>
  <si>
    <t>2023-07-18 11:25:29</t>
  </si>
  <si>
    <t>3650902</t>
  </si>
  <si>
    <t>HUANG YONG,WANG QIAN</t>
  </si>
  <si>
    <t>9330.00</t>
  </si>
  <si>
    <t>2023-07-20 13:03:04</t>
  </si>
  <si>
    <t>3650908</t>
  </si>
  <si>
    <t>普吉岛安达曼卡纳西尔度假村</t>
  </si>
  <si>
    <t>TAN QINYONG</t>
  </si>
  <si>
    <t>325.00</t>
  </si>
  <si>
    <t>2023-07-18 15:39:54</t>
  </si>
  <si>
    <t>3650947</t>
  </si>
  <si>
    <t>Chapman Jade</t>
  </si>
  <si>
    <t>3440.00</t>
  </si>
  <si>
    <t>2023-07-18 12:28:04</t>
  </si>
  <si>
    <t>3651453</t>
  </si>
  <si>
    <t>GLOW Mira Karon Beach</t>
  </si>
  <si>
    <t>DONG YILAN,QI JIUZHOU,QI TIANLE,QI TIANYI</t>
  </si>
  <si>
    <t>1262.00</t>
  </si>
  <si>
    <t>2023-07-18 14:05:02</t>
  </si>
  <si>
    <t>3651693</t>
  </si>
  <si>
    <t>溪畔酒店</t>
  </si>
  <si>
    <t>FENG MIN</t>
  </si>
  <si>
    <t>1502.00</t>
  </si>
  <si>
    <t>2023-07-18 16:39:21</t>
  </si>
  <si>
    <t>3652747</t>
  </si>
  <si>
    <t>达拉海角度假酒店</t>
  </si>
  <si>
    <t>YU LINLONG,Zhang Yue</t>
  </si>
  <si>
    <t>900.00</t>
  </si>
  <si>
    <t>2023-07-18 18:33:23</t>
  </si>
  <si>
    <t>3652864</t>
  </si>
  <si>
    <t>曼谷HOMM素坤逸34街酒店</t>
  </si>
  <si>
    <t>YONG RULIN</t>
  </si>
  <si>
    <t>1323.00</t>
  </si>
  <si>
    <t>2023-07-18 19:46:56</t>
  </si>
  <si>
    <t>3653227</t>
  </si>
  <si>
    <t>ZHANG ZHIPENG,PAN JIAOJIAO,NIAN XUELI,SHENG YULONG</t>
  </si>
  <si>
    <t>666.00</t>
  </si>
  <si>
    <t>2023-07-19 15:07:13</t>
  </si>
  <si>
    <t>3654285</t>
  </si>
  <si>
    <t>CHENG MIAO,Liu Lijuan</t>
  </si>
  <si>
    <t>4665.00</t>
  </si>
  <si>
    <t>2023-07-19 15:11:25</t>
  </si>
  <si>
    <t>3654327</t>
  </si>
  <si>
    <t>TAN VERLYN</t>
  </si>
  <si>
    <t>2023-07-19 09:24:01</t>
  </si>
  <si>
    <t>3654776</t>
  </si>
  <si>
    <t>Sowa Alexander,Sowa Alexander</t>
  </si>
  <si>
    <t>386.00</t>
  </si>
  <si>
    <t>2023-07-19 11:31:10</t>
  </si>
  <si>
    <t>3654988</t>
  </si>
  <si>
    <t>曼谷137柱公寓酒店</t>
  </si>
  <si>
    <t>LIN CHEN</t>
  </si>
  <si>
    <t>2184.00</t>
  </si>
  <si>
    <t>2023-07-19 10:29:39</t>
  </si>
  <si>
    <t>3655568</t>
  </si>
  <si>
    <t>芭堤雅心情酒店</t>
  </si>
  <si>
    <t>ISLAM MOHAMMAD SHOFIQUL,AKTER TANIA</t>
  </si>
  <si>
    <t>759.00</t>
  </si>
  <si>
    <t>2023-07-19 14:15:25</t>
  </si>
  <si>
    <t>3655983</t>
  </si>
  <si>
    <t>曼谷盛泰澜中央世界商业中心酒店  (SHA Plus+)</t>
  </si>
  <si>
    <t>YOU DIAMONEY LAY,SOPHANITH NGOV</t>
  </si>
  <si>
    <t>1010.00</t>
  </si>
  <si>
    <t>2023-07-19 16:08:36</t>
  </si>
  <si>
    <t>3656002</t>
  </si>
  <si>
    <t>普吉岛帕拉达斯度假村(SHA Plus+)</t>
  </si>
  <si>
    <t>ZHANG CHEN</t>
  </si>
  <si>
    <t>1174.00</t>
  </si>
  <si>
    <t>2023-07-19 14:32:19</t>
  </si>
  <si>
    <t>3656308</t>
  </si>
  <si>
    <t>素坤逸塔斯托利亚精选酒店 (SHA Plus+)</t>
  </si>
  <si>
    <t>LAI YUK HANG</t>
  </si>
  <si>
    <t>7761.00</t>
  </si>
  <si>
    <t>2023-07-19 16:58:50</t>
  </si>
  <si>
    <t>3657011</t>
  </si>
  <si>
    <t>双威大盒子酒店</t>
  </si>
  <si>
    <t>YEO MEL</t>
  </si>
  <si>
    <t>968.00</t>
  </si>
  <si>
    <t>2023-07-19 17:36:35</t>
  </si>
  <si>
    <t>3657259</t>
  </si>
  <si>
    <t>普吉岛卡塔磐石度假村</t>
  </si>
  <si>
    <t>ZHANG YI</t>
  </si>
  <si>
    <t>7150.00</t>
  </si>
  <si>
    <t>2023-07-19 19:51:58</t>
  </si>
  <si>
    <t>3657264</t>
  </si>
  <si>
    <t>ZHANG XIAOWEN,HU ZIHAO,ZHANG LONG</t>
  </si>
  <si>
    <t>2023-07-19 18:42:01</t>
  </si>
  <si>
    <t>3657507</t>
  </si>
  <si>
    <t>拉威棕榈滩度假酒店(SHA Extra Plus)</t>
  </si>
  <si>
    <t>WANG YING</t>
  </si>
  <si>
    <t>212.00</t>
  </si>
  <si>
    <t>2023-07-20 10:20:11</t>
  </si>
  <si>
    <t>3658115</t>
  </si>
  <si>
    <t>MAT YAACOB MUHAMMAD ARIF</t>
  </si>
  <si>
    <t>395.00</t>
  </si>
  <si>
    <t>2023-07-20 09:33:23</t>
  </si>
  <si>
    <t>3658140</t>
  </si>
  <si>
    <t>芭堤雅盛捷酒店</t>
  </si>
  <si>
    <t>HE RUHUI,LAI TIANLIANG,HE LU,HE MINGXIU</t>
  </si>
  <si>
    <t>2684.00</t>
  </si>
  <si>
    <t>2023-07-20 10:55:16</t>
  </si>
  <si>
    <t>3658564</t>
  </si>
  <si>
    <t>KWOK SIU LING</t>
  </si>
  <si>
    <t>740.00</t>
  </si>
  <si>
    <t>2023-07-20 09:45:40</t>
  </si>
  <si>
    <t>3658778</t>
  </si>
  <si>
    <t>迪沙鲁阿曼萨里酒店</t>
  </si>
  <si>
    <t>ZULHELMY MOHD</t>
  </si>
  <si>
    <t>690.00</t>
  </si>
  <si>
    <t>2023-07-20 09:19:43</t>
  </si>
  <si>
    <t>3658847</t>
  </si>
  <si>
    <t>盖特43机场酒店</t>
  </si>
  <si>
    <t>Good Suvajee</t>
  </si>
  <si>
    <t>251.00</t>
  </si>
  <si>
    <t>2023-07-20 08:41:36</t>
  </si>
  <si>
    <t>3659407</t>
  </si>
  <si>
    <t>2400.00</t>
  </si>
  <si>
    <t>2023-07-20 11:58:05</t>
  </si>
  <si>
    <t>3659662</t>
  </si>
  <si>
    <t>曼谷格乐丽雅12酒店</t>
  </si>
  <si>
    <t>JANG WONCHEOL</t>
  </si>
  <si>
    <t>1632.00</t>
  </si>
  <si>
    <t>2023-07-20 11:17:14</t>
  </si>
  <si>
    <t>3659820</t>
  </si>
  <si>
    <t>CHU XIAOXUAN</t>
  </si>
  <si>
    <t>1342.00</t>
  </si>
  <si>
    <t>2023-07-20 10:58:05</t>
  </si>
  <si>
    <t>3659977</t>
  </si>
  <si>
    <t>大海沙滩阳光度假酒店</t>
  </si>
  <si>
    <t>Leng Jieke,Wang Yan,LYU Yue</t>
  </si>
  <si>
    <t>2450.00</t>
  </si>
  <si>
    <t>2023-07-20 12:29:00</t>
  </si>
  <si>
    <t>3660003</t>
  </si>
  <si>
    <t>百乐达斯城</t>
  </si>
  <si>
    <t>ZHUANG PEI RONG</t>
  </si>
  <si>
    <t>2806.00</t>
  </si>
  <si>
    <t>2023-07-20 12:06:56</t>
  </si>
  <si>
    <t>3660027</t>
  </si>
  <si>
    <t>YUAN JUN,LI HAIBO</t>
  </si>
  <si>
    <t>2023-07-20 11:53:33</t>
  </si>
  <si>
    <t>3660612</t>
  </si>
  <si>
    <t>EAMPRACHA SIRIWAN</t>
  </si>
  <si>
    <t>253.00</t>
  </si>
  <si>
    <t>2023-07-20 16:21:13</t>
  </si>
  <si>
    <t>3660862</t>
  </si>
  <si>
    <t>Huo Qibin</t>
  </si>
  <si>
    <t>1177.00</t>
  </si>
  <si>
    <t>2023-07-20 17:47:30</t>
  </si>
  <si>
    <t>3661184</t>
  </si>
  <si>
    <t>尼兰大酒店</t>
  </si>
  <si>
    <t>singh sarabjeet,singh sarabjeet,singh sarabjeet</t>
  </si>
  <si>
    <t>508.00</t>
  </si>
  <si>
    <t>2023-07-20 16:25:03</t>
  </si>
  <si>
    <t>3661379</t>
  </si>
  <si>
    <t>HE MIAOMIAO</t>
  </si>
  <si>
    <t>1050.00</t>
  </si>
  <si>
    <t>2023-07-20 17:17:31</t>
  </si>
  <si>
    <t>3661508</t>
  </si>
  <si>
    <t>GU YU,ZHUANG MENGDAN</t>
  </si>
  <si>
    <t>2023-07-20 18:13:21</t>
  </si>
  <si>
    <t>3661683</t>
  </si>
  <si>
    <t>曼谷察殿河畔豪华酒店</t>
  </si>
  <si>
    <t>WANG FEI</t>
  </si>
  <si>
    <t>1232.00</t>
  </si>
  <si>
    <t>2023-07-20 18:41:46</t>
  </si>
  <si>
    <t>3662968</t>
  </si>
  <si>
    <t>SAITO HITOMI,KIM SUHWAN</t>
  </si>
  <si>
    <t>2023-07-21 10:53:44</t>
  </si>
  <si>
    <t>3663404</t>
  </si>
  <si>
    <t>XIE Meng,Chen Wanning</t>
  </si>
  <si>
    <t>791.00</t>
  </si>
  <si>
    <t>2023-07-21 09:03:37</t>
  </si>
  <si>
    <t>3663448</t>
  </si>
  <si>
    <t>Wu Chunqi,Wan Tian</t>
  </si>
  <si>
    <t>796.00</t>
  </si>
  <si>
    <t>2023-07-21 10:28:24</t>
  </si>
  <si>
    <t>3663637</t>
  </si>
  <si>
    <t>PAING SOE HEIN,KYAW KHAING</t>
  </si>
  <si>
    <t>398.00</t>
  </si>
  <si>
    <t>2023-07-21 10:21:11</t>
  </si>
  <si>
    <t>3664019</t>
  </si>
  <si>
    <t>MA YANKANG</t>
  </si>
  <si>
    <t>396.00</t>
  </si>
  <si>
    <t>2023-07-21 10:35:34</t>
  </si>
  <si>
    <t>3664549</t>
  </si>
  <si>
    <t>曼谷瑞享 BDMS 健康度假村</t>
  </si>
  <si>
    <t>ZHOU JIANHUI,LUO SUJUAN</t>
  </si>
  <si>
    <t>2023-07-21 11:15:22</t>
  </si>
  <si>
    <t>3664617</t>
  </si>
  <si>
    <t>阿尔法公寓式酒店</t>
  </si>
  <si>
    <t>VIRTUDEZ JICK VILLARIN</t>
  </si>
  <si>
    <t>1129.00</t>
  </si>
  <si>
    <t>2023-07-21 15:19:16</t>
  </si>
  <si>
    <t>3664658</t>
  </si>
  <si>
    <t>曼谷沙通智选假日酒店</t>
  </si>
  <si>
    <t>LAN YUFEI,LAN ZHOU,ZHOU LING</t>
  </si>
  <si>
    <t>860.00</t>
  </si>
  <si>
    <t>2023-07-21 12:54:05</t>
  </si>
  <si>
    <t>3664841</t>
  </si>
  <si>
    <t>曼谷海军上将套房酒店</t>
  </si>
  <si>
    <t>CHOW KOKHING</t>
  </si>
  <si>
    <t>257.00</t>
  </si>
  <si>
    <t>2023-07-21 12:42:08</t>
  </si>
  <si>
    <t>3665045</t>
  </si>
  <si>
    <t>LI GEN,ZHUO BO,HOU CHAOFAN,CAO WANG</t>
  </si>
  <si>
    <t>2324.00</t>
  </si>
  <si>
    <t>2023-07-21 15:52:39</t>
  </si>
  <si>
    <t>3665047</t>
  </si>
  <si>
    <t>曼谷拉玛9号美蒂雅酒店</t>
  </si>
  <si>
    <t>Yang Duoduo,SAEWANG WATTANACHAI</t>
  </si>
  <si>
    <t>2023-07-21 15:06:35</t>
  </si>
  <si>
    <t>3665058</t>
  </si>
  <si>
    <t>曼谷素坤逸 11 奥克伍德酒店</t>
  </si>
  <si>
    <t>JATTURONG URAWEE</t>
  </si>
  <si>
    <t>428.00</t>
  </si>
  <si>
    <t>2023-07-21 13:46:46</t>
  </si>
  <si>
    <t>3665318</t>
  </si>
  <si>
    <t>曼谷美人鱼酒店</t>
  </si>
  <si>
    <t>Craddock Damian,Craddock Damian</t>
  </si>
  <si>
    <t>310.00</t>
  </si>
  <si>
    <t>2023-07-21 15:15:28</t>
  </si>
  <si>
    <t>3665796</t>
  </si>
  <si>
    <t>芭提雅Mytt海滩酒店</t>
  </si>
  <si>
    <t>Roy Kentaro</t>
  </si>
  <si>
    <t>725.00</t>
  </si>
  <si>
    <t>2023-07-21 16:46:29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</si>
</sst>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194</xdr:row>
      <xdr:rowOff>0</xdr:rowOff>
    </xdr:from>
    <xdr:to>
      <xdr:col>14</xdr:col>
      <xdr:colOff>171450</xdr:colOff>
      <xdr:row>224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6320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194</xdr:row>
      <xdr:rowOff>0</xdr:rowOff>
    </xdr:from>
    <xdr:to>
      <xdr:col>30</xdr:col>
      <xdr:colOff>533400</xdr:colOff>
      <xdr:row>241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3600450"/>
          <a:ext cx="10820400" cy="810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45127</v>
      </c>
      <c r="G2" s="6">
        <v>45129</v>
      </c>
      <c r="H2" s="4">
        <v>1</v>
      </c>
      <c r="I2" s="4">
        <v>2</v>
      </c>
      <c r="J2" s="4">
        <v>2</v>
      </c>
      <c r="K2" s="4" t="s">
        <v>30</v>
      </c>
      <c r="L2" s="4">
        <v>1411</v>
      </c>
      <c r="M2" s="4">
        <v>1411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45132</v>
      </c>
      <c r="T2" s="4" t="s">
        <v>34</v>
      </c>
      <c r="U2" s="4">
        <v>1411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45127</v>
      </c>
      <c r="G3" s="6">
        <v>45129</v>
      </c>
      <c r="H3" s="4">
        <v>1</v>
      </c>
      <c r="I3" s="4">
        <v>2</v>
      </c>
      <c r="J3" s="4">
        <v>2</v>
      </c>
      <c r="K3" s="4" t="s">
        <v>30</v>
      </c>
      <c r="L3" s="4">
        <v>1411</v>
      </c>
      <c r="M3" s="4">
        <v>1411</v>
      </c>
      <c r="N3" s="4" t="s">
        <v>38</v>
      </c>
      <c r="O3" s="4" t="s">
        <v>32</v>
      </c>
      <c r="P3" s="4" t="s">
        <v>33</v>
      </c>
      <c r="Q3" s="4">
        <v>0</v>
      </c>
      <c r="R3" s="7">
        <v>44962</v>
      </c>
      <c r="S3" s="6">
        <v>45132</v>
      </c>
      <c r="T3" s="4" t="s">
        <v>34</v>
      </c>
      <c r="U3" s="4">
        <v>1411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45127</v>
      </c>
      <c r="G4" s="6">
        <v>45129</v>
      </c>
      <c r="H4" s="4">
        <v>1</v>
      </c>
      <c r="I4" s="4">
        <v>2</v>
      </c>
      <c r="J4" s="4">
        <v>2</v>
      </c>
      <c r="K4" s="4" t="s">
        <v>30</v>
      </c>
      <c r="L4" s="4">
        <v>1411</v>
      </c>
      <c r="M4" s="4">
        <v>1411</v>
      </c>
      <c r="N4" s="4" t="s">
        <v>42</v>
      </c>
      <c r="O4" s="4" t="s">
        <v>32</v>
      </c>
      <c r="P4" s="4" t="s">
        <v>33</v>
      </c>
      <c r="Q4" s="4">
        <v>0</v>
      </c>
      <c r="R4" s="7">
        <v>44962</v>
      </c>
      <c r="S4" s="6">
        <v>45132</v>
      </c>
      <c r="T4" s="4" t="s">
        <v>34</v>
      </c>
      <c r="U4" s="4">
        <v>1411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45128</v>
      </c>
      <c r="G5" s="6">
        <v>45129</v>
      </c>
      <c r="H5" s="4">
        <v>1</v>
      </c>
      <c r="I5" s="4">
        <v>1</v>
      </c>
      <c r="J5" s="4">
        <v>1</v>
      </c>
      <c r="K5" s="4" t="s">
        <v>30</v>
      </c>
      <c r="L5" s="4">
        <v>1168</v>
      </c>
      <c r="M5" s="4">
        <v>1168</v>
      </c>
      <c r="N5" s="4" t="s">
        <v>48</v>
      </c>
      <c r="O5" s="4" t="s">
        <v>32</v>
      </c>
      <c r="P5" s="4" t="s">
        <v>33</v>
      </c>
      <c r="Q5" s="4">
        <v>0</v>
      </c>
      <c r="R5" s="7">
        <v>45026</v>
      </c>
      <c r="S5" s="6">
        <v>45132</v>
      </c>
      <c r="T5" s="4" t="s">
        <v>34</v>
      </c>
      <c r="U5" s="4">
        <v>1168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45127</v>
      </c>
      <c r="G6" s="6">
        <v>45129</v>
      </c>
      <c r="H6" s="4">
        <v>1</v>
      </c>
      <c r="I6" s="4">
        <v>2</v>
      </c>
      <c r="J6" s="4">
        <v>2</v>
      </c>
      <c r="K6" s="4" t="s">
        <v>30</v>
      </c>
      <c r="L6" s="4">
        <v>1200</v>
      </c>
      <c r="M6" s="4">
        <v>1200</v>
      </c>
      <c r="N6" s="4" t="s">
        <v>54</v>
      </c>
      <c r="O6" s="4" t="s">
        <v>32</v>
      </c>
      <c r="P6" s="4" t="s">
        <v>33</v>
      </c>
      <c r="Q6" s="4">
        <v>0</v>
      </c>
      <c r="R6" s="7">
        <v>45044</v>
      </c>
      <c r="S6" s="6">
        <v>45132</v>
      </c>
      <c r="T6" s="4" t="s">
        <v>34</v>
      </c>
      <c r="U6" s="4">
        <v>1200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45126</v>
      </c>
      <c r="G7" s="6">
        <v>45129</v>
      </c>
      <c r="H7" s="4">
        <v>1</v>
      </c>
      <c r="I7" s="4">
        <v>3</v>
      </c>
      <c r="J7" s="4">
        <v>3</v>
      </c>
      <c r="K7" s="4" t="s">
        <v>30</v>
      </c>
      <c r="L7" s="4">
        <v>3807</v>
      </c>
      <c r="M7" s="4">
        <v>3807</v>
      </c>
      <c r="N7" s="4" t="s">
        <v>60</v>
      </c>
      <c r="O7" s="4" t="s">
        <v>32</v>
      </c>
      <c r="P7" s="4" t="s">
        <v>33</v>
      </c>
      <c r="Q7" s="4">
        <v>0</v>
      </c>
      <c r="R7" s="7">
        <v>45047</v>
      </c>
      <c r="S7" s="6">
        <v>45132</v>
      </c>
      <c r="T7" s="4" t="s">
        <v>34</v>
      </c>
      <c r="U7" s="4">
        <v>3807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45127</v>
      </c>
      <c r="G8" s="6">
        <v>45129</v>
      </c>
      <c r="H8" s="4">
        <v>1</v>
      </c>
      <c r="I8" s="4">
        <v>2</v>
      </c>
      <c r="J8" s="4">
        <v>2</v>
      </c>
      <c r="K8" s="4" t="s">
        <v>30</v>
      </c>
      <c r="L8" s="4">
        <v>2220</v>
      </c>
      <c r="M8" s="4">
        <v>2220</v>
      </c>
      <c r="N8" s="4" t="s">
        <v>66</v>
      </c>
      <c r="O8" s="4" t="s">
        <v>32</v>
      </c>
      <c r="P8" s="4" t="s">
        <v>33</v>
      </c>
      <c r="Q8" s="4">
        <v>0</v>
      </c>
      <c r="R8" s="7">
        <v>45055</v>
      </c>
      <c r="S8" s="6">
        <v>45132</v>
      </c>
      <c r="T8" s="4" t="s">
        <v>34</v>
      </c>
      <c r="U8" s="4">
        <v>2220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6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45125</v>
      </c>
      <c r="G9" s="6">
        <v>45129</v>
      </c>
      <c r="H9" s="4">
        <v>2</v>
      </c>
      <c r="I9" s="4">
        <v>4</v>
      </c>
      <c r="J9" s="4">
        <v>8</v>
      </c>
      <c r="K9" s="4" t="s">
        <v>30</v>
      </c>
      <c r="L9" s="4">
        <v>5440</v>
      </c>
      <c r="M9" s="4">
        <v>5440</v>
      </c>
      <c r="N9" s="4" t="s">
        <v>72</v>
      </c>
      <c r="O9" s="4" t="s">
        <v>32</v>
      </c>
      <c r="P9" s="4" t="s">
        <v>33</v>
      </c>
      <c r="Q9" s="4">
        <v>0</v>
      </c>
      <c r="R9" s="7">
        <v>45056</v>
      </c>
      <c r="S9" s="6">
        <v>45132</v>
      </c>
      <c r="T9" s="4" t="s">
        <v>34</v>
      </c>
      <c r="U9" s="4">
        <v>5440</v>
      </c>
      <c r="V9" s="4">
        <v>0</v>
      </c>
      <c r="W9" s="4">
        <v>0</v>
      </c>
      <c r="X9" s="4" t="s">
        <v>73</v>
      </c>
      <c r="Y9" s="4">
        <v>64686825</v>
      </c>
      <c r="Z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45127</v>
      </c>
      <c r="G10" s="6">
        <v>45129</v>
      </c>
      <c r="H10" s="4">
        <v>1</v>
      </c>
      <c r="I10" s="4">
        <v>2</v>
      </c>
      <c r="J10" s="4">
        <v>2</v>
      </c>
      <c r="K10" s="4" t="s">
        <v>30</v>
      </c>
      <c r="L10" s="4">
        <v>2556</v>
      </c>
      <c r="M10" s="4">
        <v>2556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45060</v>
      </c>
      <c r="S10" s="6">
        <v>45132</v>
      </c>
      <c r="T10" s="4" t="s">
        <v>34</v>
      </c>
      <c r="U10" s="4">
        <v>2556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45127</v>
      </c>
      <c r="G11" s="6">
        <v>45129</v>
      </c>
      <c r="H11" s="4">
        <v>1</v>
      </c>
      <c r="I11" s="4">
        <v>2</v>
      </c>
      <c r="J11" s="4">
        <v>2</v>
      </c>
      <c r="K11" s="4" t="s">
        <v>30</v>
      </c>
      <c r="L11" s="4">
        <v>1420</v>
      </c>
      <c r="M11" s="4">
        <v>1420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45061</v>
      </c>
      <c r="S11" s="6">
        <v>45132</v>
      </c>
      <c r="T11" s="4" t="s">
        <v>34</v>
      </c>
      <c r="U11" s="4">
        <v>1420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45128</v>
      </c>
      <c r="G12" s="6">
        <v>45129</v>
      </c>
      <c r="H12" s="4">
        <v>1</v>
      </c>
      <c r="I12" s="4">
        <v>1</v>
      </c>
      <c r="J12" s="4">
        <v>1</v>
      </c>
      <c r="K12" s="4" t="s">
        <v>30</v>
      </c>
      <c r="L12" s="4">
        <v>2088</v>
      </c>
      <c r="M12" s="4">
        <v>2088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45061</v>
      </c>
      <c r="S12" s="6">
        <v>45132</v>
      </c>
      <c r="T12" s="4" t="s">
        <v>34</v>
      </c>
      <c r="U12" s="4">
        <v>2088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82</v>
      </c>
      <c r="E13" s="4" t="s">
        <v>94</v>
      </c>
      <c r="F13" s="6">
        <v>45126</v>
      </c>
      <c r="G13" s="6">
        <v>45129</v>
      </c>
      <c r="H13" s="4">
        <v>1</v>
      </c>
      <c r="I13" s="4">
        <v>3</v>
      </c>
      <c r="J13" s="4">
        <v>3</v>
      </c>
      <c r="K13" s="4" t="s">
        <v>30</v>
      </c>
      <c r="L13" s="4">
        <v>2285</v>
      </c>
      <c r="M13" s="4">
        <v>2285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45063</v>
      </c>
      <c r="S13" s="6">
        <v>45132</v>
      </c>
      <c r="T13" s="4" t="s">
        <v>34</v>
      </c>
      <c r="U13" s="4">
        <v>2285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82</v>
      </c>
      <c r="E14" s="4" t="s">
        <v>99</v>
      </c>
      <c r="F14" s="6">
        <v>45127</v>
      </c>
      <c r="G14" s="6">
        <v>45129</v>
      </c>
      <c r="H14" s="4">
        <v>1</v>
      </c>
      <c r="I14" s="4">
        <v>2</v>
      </c>
      <c r="J14" s="4">
        <v>2</v>
      </c>
      <c r="K14" s="4" t="s">
        <v>30</v>
      </c>
      <c r="L14" s="4">
        <v>2600</v>
      </c>
      <c r="M14" s="4">
        <v>2600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45068</v>
      </c>
      <c r="S14" s="6">
        <v>45132</v>
      </c>
      <c r="T14" s="4" t="s">
        <v>34</v>
      </c>
      <c r="U14" s="4">
        <v>2600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82</v>
      </c>
      <c r="E15" s="4" t="s">
        <v>94</v>
      </c>
      <c r="F15" s="6">
        <v>45126</v>
      </c>
      <c r="G15" s="6">
        <v>45129</v>
      </c>
      <c r="H15" s="4">
        <v>1</v>
      </c>
      <c r="I15" s="4">
        <v>3</v>
      </c>
      <c r="J15" s="4">
        <v>3</v>
      </c>
      <c r="K15" s="4" t="s">
        <v>30</v>
      </c>
      <c r="L15" s="4">
        <v>2285</v>
      </c>
      <c r="M15" s="4">
        <v>2285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45069</v>
      </c>
      <c r="S15" s="6">
        <v>45132</v>
      </c>
      <c r="T15" s="4" t="s">
        <v>34</v>
      </c>
      <c r="U15" s="4">
        <v>2285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45126</v>
      </c>
      <c r="G16" s="6">
        <v>45129</v>
      </c>
      <c r="H16" s="4">
        <v>1</v>
      </c>
      <c r="I16" s="4">
        <v>3</v>
      </c>
      <c r="J16" s="4">
        <v>3</v>
      </c>
      <c r="K16" s="4" t="s">
        <v>30</v>
      </c>
      <c r="L16" s="4">
        <v>1260</v>
      </c>
      <c r="M16" s="4">
        <v>1260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45069</v>
      </c>
      <c r="S16" s="6">
        <v>45132</v>
      </c>
      <c r="T16" s="4" t="s">
        <v>34</v>
      </c>
      <c r="U16" s="4">
        <v>1260</v>
      </c>
      <c r="V16" s="4">
        <v>0</v>
      </c>
      <c r="W16" s="4">
        <v>0</v>
      </c>
      <c r="X16" s="4" t="s">
        <v>111</v>
      </c>
      <c r="Y16" s="4" t="s">
        <v>106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46</v>
      </c>
      <c r="E17" s="4" t="s">
        <v>113</v>
      </c>
      <c r="F17" s="6">
        <v>45127</v>
      </c>
      <c r="G17" s="6">
        <v>45129</v>
      </c>
      <c r="H17" s="4">
        <v>1</v>
      </c>
      <c r="I17" s="4">
        <v>2</v>
      </c>
      <c r="J17" s="4">
        <v>2</v>
      </c>
      <c r="K17" s="4" t="s">
        <v>30</v>
      </c>
      <c r="L17" s="4">
        <v>2796</v>
      </c>
      <c r="M17" s="4">
        <v>2796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45069</v>
      </c>
      <c r="S17" s="6">
        <v>45132</v>
      </c>
      <c r="T17" s="4" t="s">
        <v>34</v>
      </c>
      <c r="U17" s="4">
        <v>2796</v>
      </c>
      <c r="V17" s="4">
        <v>0</v>
      </c>
      <c r="W17" s="4">
        <v>0</v>
      </c>
      <c r="X17" s="4" t="s">
        <v>115</v>
      </c>
      <c r="Y17" s="4" t="s">
        <v>106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45126</v>
      </c>
      <c r="G18" s="6">
        <v>45129</v>
      </c>
      <c r="H18" s="4">
        <v>2</v>
      </c>
      <c r="I18" s="4">
        <v>3</v>
      </c>
      <c r="J18" s="4">
        <v>6</v>
      </c>
      <c r="K18" s="4" t="s">
        <v>30</v>
      </c>
      <c r="L18" s="4">
        <v>7020</v>
      </c>
      <c r="M18" s="4">
        <v>7020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45072</v>
      </c>
      <c r="S18" s="6">
        <v>45132</v>
      </c>
      <c r="T18" s="4" t="s">
        <v>34</v>
      </c>
      <c r="U18" s="4">
        <v>7020</v>
      </c>
      <c r="V18" s="4">
        <v>0</v>
      </c>
      <c r="W18" s="4">
        <v>0</v>
      </c>
      <c r="X18" s="4" t="s">
        <v>120</v>
      </c>
      <c r="Y18" s="4" t="s">
        <v>106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45127</v>
      </c>
      <c r="G19" s="6">
        <v>45129</v>
      </c>
      <c r="H19" s="4">
        <v>1</v>
      </c>
      <c r="I19" s="4">
        <v>2</v>
      </c>
      <c r="J19" s="4">
        <v>2</v>
      </c>
      <c r="K19" s="4" t="s">
        <v>30</v>
      </c>
      <c r="L19" s="4">
        <v>1406</v>
      </c>
      <c r="M19" s="4">
        <v>1406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45072</v>
      </c>
      <c r="S19" s="6">
        <v>45132</v>
      </c>
      <c r="T19" s="4" t="s">
        <v>34</v>
      </c>
      <c r="U19" s="4">
        <v>1406</v>
      </c>
      <c r="V19" s="4">
        <v>0</v>
      </c>
      <c r="W19" s="4">
        <v>0</v>
      </c>
      <c r="X19" s="4" t="s">
        <v>125</v>
      </c>
      <c r="Y19" s="4" t="s">
        <v>106</v>
      </c>
    </row>
    <row r="20" s="4" customFormat="1" spans="1:25">
      <c r="A20" s="4" t="s">
        <v>116</v>
      </c>
      <c r="B20" s="4" t="s">
        <v>26</v>
      </c>
      <c r="C20" s="4" t="s">
        <v>126</v>
      </c>
      <c r="D20" s="4" t="s">
        <v>117</v>
      </c>
      <c r="E20" s="4" t="s">
        <v>118</v>
      </c>
      <c r="F20" s="6">
        <v>45126</v>
      </c>
      <c r="G20" s="6">
        <v>45129</v>
      </c>
      <c r="H20" s="4">
        <v>2</v>
      </c>
      <c r="I20" s="4">
        <v>3</v>
      </c>
      <c r="J20" s="4">
        <v>6</v>
      </c>
      <c r="K20" s="4" t="s">
        <v>30</v>
      </c>
      <c r="L20" s="4">
        <v>-7020</v>
      </c>
      <c r="M20" s="4">
        <v>-7020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45072</v>
      </c>
      <c r="S20" s="6">
        <v>45132</v>
      </c>
      <c r="T20" s="4" t="s">
        <v>34</v>
      </c>
      <c r="U20" s="4">
        <v>-7020</v>
      </c>
      <c r="V20" s="4">
        <v>0</v>
      </c>
      <c r="W20" s="4">
        <v>0</v>
      </c>
      <c r="X20" s="4" t="s">
        <v>120</v>
      </c>
      <c r="Y20" s="4" t="s">
        <v>106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45126</v>
      </c>
      <c r="G21" s="6">
        <v>45129</v>
      </c>
      <c r="H21" s="4">
        <v>1</v>
      </c>
      <c r="I21" s="4">
        <v>3</v>
      </c>
      <c r="J21" s="4">
        <v>3</v>
      </c>
      <c r="K21" s="4" t="s">
        <v>30</v>
      </c>
      <c r="L21" s="4">
        <v>1500</v>
      </c>
      <c r="M21" s="4">
        <v>1500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45076</v>
      </c>
      <c r="S21" s="6">
        <v>45132</v>
      </c>
      <c r="T21" s="4" t="s">
        <v>34</v>
      </c>
      <c r="U21" s="4">
        <v>1500</v>
      </c>
      <c r="V21" s="4">
        <v>0</v>
      </c>
      <c r="W21" s="4">
        <v>0</v>
      </c>
      <c r="X21" s="4" t="s">
        <v>131</v>
      </c>
      <c r="Y21" s="4" t="s">
        <v>106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58</v>
      </c>
      <c r="E22" s="4" t="s">
        <v>133</v>
      </c>
      <c r="F22" s="6">
        <v>45123</v>
      </c>
      <c r="G22" s="6">
        <v>45129</v>
      </c>
      <c r="H22" s="4">
        <v>1</v>
      </c>
      <c r="I22" s="4">
        <v>6</v>
      </c>
      <c r="J22" s="4">
        <v>6</v>
      </c>
      <c r="K22" s="4" t="s">
        <v>30</v>
      </c>
      <c r="L22" s="4">
        <v>6117</v>
      </c>
      <c r="M22" s="4">
        <v>6117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45078</v>
      </c>
      <c r="S22" s="6">
        <v>45132</v>
      </c>
      <c r="T22" s="4" t="s">
        <v>34</v>
      </c>
      <c r="U22" s="4">
        <v>6117</v>
      </c>
      <c r="V22" s="4">
        <v>0</v>
      </c>
      <c r="W22" s="4">
        <v>0</v>
      </c>
      <c r="X22" s="4" t="s">
        <v>135</v>
      </c>
      <c r="Y22" s="4" t="s">
        <v>106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45126</v>
      </c>
      <c r="G23" s="6">
        <v>45129</v>
      </c>
      <c r="H23" s="4">
        <v>1</v>
      </c>
      <c r="I23" s="4">
        <v>3</v>
      </c>
      <c r="J23" s="4">
        <v>3</v>
      </c>
      <c r="K23" s="4" t="s">
        <v>30</v>
      </c>
      <c r="L23" s="4">
        <v>6450</v>
      </c>
      <c r="M23" s="4">
        <v>6450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45083.0000115741</v>
      </c>
      <c r="S23" s="6">
        <v>45132</v>
      </c>
      <c r="T23" s="4" t="s">
        <v>34</v>
      </c>
      <c r="U23" s="4">
        <v>6450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45127</v>
      </c>
      <c r="G24" s="6">
        <v>45129</v>
      </c>
      <c r="H24" s="4">
        <v>2</v>
      </c>
      <c r="I24" s="4">
        <v>2</v>
      </c>
      <c r="J24" s="4">
        <v>4</v>
      </c>
      <c r="K24" s="4" t="s">
        <v>30</v>
      </c>
      <c r="L24" s="4">
        <v>3800</v>
      </c>
      <c r="M24" s="4">
        <v>3800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45084.0000115741</v>
      </c>
      <c r="S24" s="6">
        <v>45132</v>
      </c>
      <c r="T24" s="4" t="s">
        <v>34</v>
      </c>
      <c r="U24" s="4">
        <v>3800</v>
      </c>
      <c r="V24" s="4">
        <v>0</v>
      </c>
      <c r="W24" s="4">
        <v>0</v>
      </c>
      <c r="X24" s="4" t="s">
        <v>146</v>
      </c>
      <c r="Y24" s="4" t="s">
        <v>106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45127</v>
      </c>
      <c r="G25" s="6">
        <v>45129</v>
      </c>
      <c r="H25" s="4">
        <v>1</v>
      </c>
      <c r="I25" s="4">
        <v>2</v>
      </c>
      <c r="J25" s="4">
        <v>2</v>
      </c>
      <c r="K25" s="4" t="s">
        <v>30</v>
      </c>
      <c r="L25" s="4">
        <v>2154</v>
      </c>
      <c r="M25" s="4">
        <v>2154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45087.0000115741</v>
      </c>
      <c r="S25" s="6">
        <v>45132</v>
      </c>
      <c r="T25" s="4" t="s">
        <v>34</v>
      </c>
      <c r="U25" s="4">
        <v>2154</v>
      </c>
      <c r="V25" s="4">
        <v>0</v>
      </c>
      <c r="W25" s="4">
        <v>0</v>
      </c>
      <c r="X25" s="4" t="s">
        <v>151</v>
      </c>
      <c r="Y25" s="4" t="s">
        <v>106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82</v>
      </c>
      <c r="E26" s="4" t="s">
        <v>153</v>
      </c>
      <c r="F26" s="6">
        <v>45127</v>
      </c>
      <c r="G26" s="6">
        <v>45129</v>
      </c>
      <c r="H26" s="4">
        <v>1</v>
      </c>
      <c r="I26" s="4">
        <v>2</v>
      </c>
      <c r="J26" s="4">
        <v>2</v>
      </c>
      <c r="K26" s="4" t="s">
        <v>30</v>
      </c>
      <c r="L26" s="4">
        <v>1420</v>
      </c>
      <c r="M26" s="4">
        <v>1420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45087.0000115741</v>
      </c>
      <c r="S26" s="6">
        <v>45132</v>
      </c>
      <c r="T26" s="4" t="s">
        <v>34</v>
      </c>
      <c r="U26" s="4">
        <v>1420</v>
      </c>
      <c r="V26" s="4">
        <v>0</v>
      </c>
      <c r="W26" s="4">
        <v>0</v>
      </c>
      <c r="X26" s="4" t="s">
        <v>155</v>
      </c>
      <c r="Y26" s="4" t="s">
        <v>106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45126</v>
      </c>
      <c r="G27" s="6">
        <v>45129</v>
      </c>
      <c r="H27" s="4">
        <v>1</v>
      </c>
      <c r="I27" s="4">
        <v>3</v>
      </c>
      <c r="J27" s="4">
        <v>3</v>
      </c>
      <c r="K27" s="4" t="s">
        <v>30</v>
      </c>
      <c r="L27" s="4">
        <v>2211</v>
      </c>
      <c r="M27" s="4">
        <v>2211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45087</v>
      </c>
      <c r="S27" s="6">
        <v>45132</v>
      </c>
      <c r="T27" s="4" t="s">
        <v>34</v>
      </c>
      <c r="U27" s="4">
        <v>2211</v>
      </c>
      <c r="V27" s="4">
        <v>0</v>
      </c>
      <c r="W27" s="4">
        <v>0</v>
      </c>
      <c r="X27" s="4" t="s">
        <v>160</v>
      </c>
      <c r="Y27" s="4" t="s">
        <v>106</v>
      </c>
    </row>
    <row r="28" s="4" customFormat="1" spans="1:25">
      <c r="A28" s="4" t="s">
        <v>156</v>
      </c>
      <c r="B28" s="4" t="s">
        <v>26</v>
      </c>
      <c r="C28" s="4" t="s">
        <v>126</v>
      </c>
      <c r="D28" s="4" t="s">
        <v>157</v>
      </c>
      <c r="E28" s="4" t="s">
        <v>158</v>
      </c>
      <c r="F28" s="6">
        <v>45126</v>
      </c>
      <c r="G28" s="6">
        <v>45129</v>
      </c>
      <c r="H28" s="4">
        <v>1</v>
      </c>
      <c r="I28" s="4">
        <v>3</v>
      </c>
      <c r="J28" s="4">
        <v>3</v>
      </c>
      <c r="K28" s="4" t="s">
        <v>30</v>
      </c>
      <c r="L28" s="4">
        <v>-2211</v>
      </c>
      <c r="M28" s="4">
        <v>-2211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45087</v>
      </c>
      <c r="S28" s="6">
        <v>45132</v>
      </c>
      <c r="T28" s="4" t="s">
        <v>34</v>
      </c>
      <c r="U28" s="4">
        <v>-2211</v>
      </c>
      <c r="V28" s="4">
        <v>0</v>
      </c>
      <c r="W28" s="4">
        <v>0</v>
      </c>
      <c r="X28" s="4" t="s">
        <v>160</v>
      </c>
      <c r="Y28" s="4" t="s">
        <v>106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45127</v>
      </c>
      <c r="G29" s="6">
        <v>45129</v>
      </c>
      <c r="H29" s="4">
        <v>1</v>
      </c>
      <c r="I29" s="4">
        <v>2</v>
      </c>
      <c r="J29" s="4">
        <v>2</v>
      </c>
      <c r="K29" s="4" t="s">
        <v>30</v>
      </c>
      <c r="L29" s="4">
        <v>5430</v>
      </c>
      <c r="M29" s="4">
        <v>5430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45088.0000115741</v>
      </c>
      <c r="S29" s="6">
        <v>45132</v>
      </c>
      <c r="T29" s="4" t="s">
        <v>34</v>
      </c>
      <c r="U29" s="4">
        <v>5430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45127</v>
      </c>
      <c r="G30" s="6">
        <v>45129</v>
      </c>
      <c r="H30" s="4">
        <v>1</v>
      </c>
      <c r="I30" s="4">
        <v>2</v>
      </c>
      <c r="J30" s="4">
        <v>2</v>
      </c>
      <c r="K30" s="4" t="s">
        <v>30</v>
      </c>
      <c r="L30" s="4">
        <v>10336</v>
      </c>
      <c r="M30" s="4">
        <v>10336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45088.0000115741</v>
      </c>
      <c r="S30" s="6">
        <v>45132</v>
      </c>
      <c r="T30" s="4" t="s">
        <v>34</v>
      </c>
      <c r="U30" s="4">
        <v>10336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45128</v>
      </c>
      <c r="G31" s="6">
        <v>45129</v>
      </c>
      <c r="H31" s="4">
        <v>1</v>
      </c>
      <c r="I31" s="4">
        <v>1</v>
      </c>
      <c r="J31" s="4">
        <v>1</v>
      </c>
      <c r="K31" s="4" t="s">
        <v>30</v>
      </c>
      <c r="L31" s="4">
        <v>2600</v>
      </c>
      <c r="M31" s="4">
        <v>2600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45089</v>
      </c>
      <c r="S31" s="6">
        <v>45132</v>
      </c>
      <c r="T31" s="4" t="s">
        <v>34</v>
      </c>
      <c r="U31" s="4">
        <v>2600</v>
      </c>
      <c r="V31" s="4">
        <v>0</v>
      </c>
      <c r="W31" s="4">
        <v>0</v>
      </c>
      <c r="X31" s="4" t="s">
        <v>177</v>
      </c>
      <c r="Y31" s="4" t="s">
        <v>106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88</v>
      </c>
      <c r="E32" s="4" t="s">
        <v>179</v>
      </c>
      <c r="F32" s="6">
        <v>45126</v>
      </c>
      <c r="G32" s="6">
        <v>45129</v>
      </c>
      <c r="H32" s="4">
        <v>2</v>
      </c>
      <c r="I32" s="4">
        <v>3</v>
      </c>
      <c r="J32" s="4">
        <v>6</v>
      </c>
      <c r="K32" s="4" t="s">
        <v>30</v>
      </c>
      <c r="L32" s="4">
        <v>10572</v>
      </c>
      <c r="M32" s="4">
        <v>10572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45089</v>
      </c>
      <c r="S32" s="6">
        <v>45132</v>
      </c>
      <c r="T32" s="4" t="s">
        <v>34</v>
      </c>
      <c r="U32" s="4">
        <v>10572</v>
      </c>
      <c r="V32" s="4">
        <v>0</v>
      </c>
      <c r="W32" s="4">
        <v>0</v>
      </c>
      <c r="X32" s="4" t="s">
        <v>181</v>
      </c>
      <c r="Y32" s="4" t="s">
        <v>106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88</v>
      </c>
      <c r="E33" s="4" t="s">
        <v>179</v>
      </c>
      <c r="F33" s="6">
        <v>45126</v>
      </c>
      <c r="G33" s="6">
        <v>45129</v>
      </c>
      <c r="H33" s="4">
        <v>2</v>
      </c>
      <c r="I33" s="4">
        <v>3</v>
      </c>
      <c r="J33" s="4">
        <v>6</v>
      </c>
      <c r="K33" s="4" t="s">
        <v>30</v>
      </c>
      <c r="L33" s="4">
        <v>1195.14</v>
      </c>
      <c r="M33" s="4">
        <v>1195.14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45090</v>
      </c>
      <c r="S33" s="6">
        <v>45132</v>
      </c>
      <c r="T33" s="4" t="s">
        <v>34</v>
      </c>
      <c r="U33" s="4">
        <v>1195.14</v>
      </c>
      <c r="V33" s="4">
        <v>0</v>
      </c>
      <c r="W33" s="4">
        <v>0</v>
      </c>
      <c r="X33" s="4" t="s">
        <v>106</v>
      </c>
      <c r="Y33" s="4" t="s">
        <v>106</v>
      </c>
    </row>
    <row r="34" s="4" customFormat="1" spans="1:25">
      <c r="A34" s="4" t="s">
        <v>182</v>
      </c>
      <c r="B34" s="4" t="s">
        <v>26</v>
      </c>
      <c r="C34" s="4" t="s">
        <v>126</v>
      </c>
      <c r="D34" s="4" t="s">
        <v>88</v>
      </c>
      <c r="E34" s="4" t="s">
        <v>179</v>
      </c>
      <c r="F34" s="6">
        <v>45126</v>
      </c>
      <c r="G34" s="6">
        <v>45129</v>
      </c>
      <c r="H34" s="4">
        <v>2</v>
      </c>
      <c r="I34" s="4">
        <v>3</v>
      </c>
      <c r="J34" s="4">
        <v>6</v>
      </c>
      <c r="K34" s="4" t="s">
        <v>30</v>
      </c>
      <c r="L34" s="4">
        <v>-1320</v>
      </c>
      <c r="M34" s="4">
        <v>-1320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45090</v>
      </c>
      <c r="S34" s="6">
        <v>45132</v>
      </c>
      <c r="T34" s="4" t="s">
        <v>34</v>
      </c>
      <c r="U34" s="4">
        <v>-1320</v>
      </c>
      <c r="V34" s="4">
        <v>0</v>
      </c>
      <c r="W34" s="4">
        <v>0</v>
      </c>
      <c r="X34" s="4" t="s">
        <v>106</v>
      </c>
      <c r="Y34" s="4" t="s">
        <v>106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88</v>
      </c>
      <c r="E35" s="4" t="s">
        <v>179</v>
      </c>
      <c r="F35" s="6">
        <v>45126</v>
      </c>
      <c r="G35" s="6">
        <v>45129</v>
      </c>
      <c r="H35" s="4">
        <v>2</v>
      </c>
      <c r="I35" s="4">
        <v>3</v>
      </c>
      <c r="J35" s="4">
        <v>6</v>
      </c>
      <c r="K35" s="4" t="s">
        <v>30</v>
      </c>
      <c r="L35" s="4">
        <v>1320</v>
      </c>
      <c r="M35" s="4">
        <v>1320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45090.0000115741</v>
      </c>
      <c r="S35" s="6">
        <v>45132</v>
      </c>
      <c r="T35" s="4" t="s">
        <v>34</v>
      </c>
      <c r="U35" s="4">
        <v>1320</v>
      </c>
      <c r="V35" s="4">
        <v>0</v>
      </c>
      <c r="W35" s="4">
        <v>0</v>
      </c>
      <c r="X35" s="4" t="s">
        <v>106</v>
      </c>
      <c r="Y35" s="4" t="s">
        <v>106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45125</v>
      </c>
      <c r="G36" s="6">
        <v>45129</v>
      </c>
      <c r="H36" s="4">
        <v>2</v>
      </c>
      <c r="I36" s="4">
        <v>4</v>
      </c>
      <c r="J36" s="4">
        <v>8</v>
      </c>
      <c r="K36" s="4" t="s">
        <v>30</v>
      </c>
      <c r="L36" s="4">
        <v>10800</v>
      </c>
      <c r="M36" s="4">
        <v>10800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45091.0000115741</v>
      </c>
      <c r="S36" s="6">
        <v>45132</v>
      </c>
      <c r="T36" s="4" t="s">
        <v>34</v>
      </c>
      <c r="U36" s="4">
        <v>10800</v>
      </c>
      <c r="V36" s="4">
        <v>0</v>
      </c>
      <c r="W36" s="4">
        <v>0</v>
      </c>
      <c r="X36" s="4" t="s">
        <v>189</v>
      </c>
      <c r="Y36" s="4" t="s">
        <v>106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45126</v>
      </c>
      <c r="G37" s="6">
        <v>45129</v>
      </c>
      <c r="H37" s="4">
        <v>1</v>
      </c>
      <c r="I37" s="4">
        <v>3</v>
      </c>
      <c r="J37" s="4">
        <v>3</v>
      </c>
      <c r="K37" s="4" t="s">
        <v>30</v>
      </c>
      <c r="L37" s="4">
        <v>2295</v>
      </c>
      <c r="M37" s="4">
        <v>2295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45091</v>
      </c>
      <c r="S37" s="6">
        <v>45132</v>
      </c>
      <c r="T37" s="4" t="s">
        <v>34</v>
      </c>
      <c r="U37" s="4">
        <v>2295</v>
      </c>
      <c r="V37" s="4">
        <v>0</v>
      </c>
      <c r="W37" s="4">
        <v>0</v>
      </c>
      <c r="X37" s="4" t="s">
        <v>194</v>
      </c>
      <c r="Y37" s="4" t="s">
        <v>106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45127</v>
      </c>
      <c r="G38" s="6">
        <v>45129</v>
      </c>
      <c r="H38" s="4">
        <v>1</v>
      </c>
      <c r="I38" s="4">
        <v>2</v>
      </c>
      <c r="J38" s="4">
        <v>2</v>
      </c>
      <c r="K38" s="4" t="s">
        <v>30</v>
      </c>
      <c r="L38" s="4">
        <v>3610</v>
      </c>
      <c r="M38" s="4">
        <v>3610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45091</v>
      </c>
      <c r="S38" s="6">
        <v>45132</v>
      </c>
      <c r="T38" s="4" t="s">
        <v>34</v>
      </c>
      <c r="U38" s="4">
        <v>3610</v>
      </c>
      <c r="V38" s="4">
        <v>0</v>
      </c>
      <c r="W38" s="4">
        <v>0</v>
      </c>
      <c r="X38" s="4" t="s">
        <v>199</v>
      </c>
      <c r="Y38" s="4" t="s">
        <v>106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45128</v>
      </c>
      <c r="G39" s="6">
        <v>45129</v>
      </c>
      <c r="H39" s="4">
        <v>2</v>
      </c>
      <c r="I39" s="4">
        <v>1</v>
      </c>
      <c r="J39" s="4">
        <v>2</v>
      </c>
      <c r="K39" s="4" t="s">
        <v>30</v>
      </c>
      <c r="L39" s="4">
        <v>686</v>
      </c>
      <c r="M39" s="4">
        <v>686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45091</v>
      </c>
      <c r="S39" s="6">
        <v>45132</v>
      </c>
      <c r="T39" s="4" t="s">
        <v>34</v>
      </c>
      <c r="U39" s="4">
        <v>686</v>
      </c>
      <c r="V39" s="4">
        <v>0</v>
      </c>
      <c r="W39" s="4">
        <v>0</v>
      </c>
      <c r="X39" s="4" t="s">
        <v>204</v>
      </c>
      <c r="Y39" s="4" t="s">
        <v>106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201</v>
      </c>
      <c r="E40" s="4" t="s">
        <v>206</v>
      </c>
      <c r="F40" s="6">
        <v>45128</v>
      </c>
      <c r="G40" s="6">
        <v>45129</v>
      </c>
      <c r="H40" s="4">
        <v>2</v>
      </c>
      <c r="I40" s="4">
        <v>1</v>
      </c>
      <c r="J40" s="4">
        <v>2</v>
      </c>
      <c r="K40" s="4" t="s">
        <v>30</v>
      </c>
      <c r="L40" s="4">
        <v>686</v>
      </c>
      <c r="M40" s="4">
        <v>686</v>
      </c>
      <c r="N40" s="4" t="s">
        <v>203</v>
      </c>
      <c r="O40" s="4" t="s">
        <v>32</v>
      </c>
      <c r="P40" s="4" t="s">
        <v>33</v>
      </c>
      <c r="Q40" s="4">
        <v>0</v>
      </c>
      <c r="R40" s="7">
        <v>45091.0000115741</v>
      </c>
      <c r="S40" s="6">
        <v>45132</v>
      </c>
      <c r="T40" s="4" t="s">
        <v>34</v>
      </c>
      <c r="U40" s="4">
        <v>686</v>
      </c>
      <c r="V40" s="4">
        <v>0</v>
      </c>
      <c r="W40" s="4">
        <v>0</v>
      </c>
      <c r="X40" s="4" t="s">
        <v>207</v>
      </c>
      <c r="Y40" s="4" t="s">
        <v>106</v>
      </c>
    </row>
    <row r="41" s="4" customFormat="1" spans="1:25">
      <c r="A41" s="4" t="s">
        <v>190</v>
      </c>
      <c r="B41" s="4" t="s">
        <v>26</v>
      </c>
      <c r="C41" s="4" t="s">
        <v>126</v>
      </c>
      <c r="D41" s="4" t="s">
        <v>191</v>
      </c>
      <c r="E41" s="4" t="s">
        <v>192</v>
      </c>
      <c r="F41" s="6">
        <v>45126</v>
      </c>
      <c r="G41" s="6">
        <v>45129</v>
      </c>
      <c r="H41" s="4">
        <v>1</v>
      </c>
      <c r="I41" s="4">
        <v>3</v>
      </c>
      <c r="J41" s="4">
        <v>3</v>
      </c>
      <c r="K41" s="4" t="s">
        <v>30</v>
      </c>
      <c r="L41" s="4">
        <v>-2295</v>
      </c>
      <c r="M41" s="4">
        <v>-2295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45091</v>
      </c>
      <c r="S41" s="6">
        <v>45132</v>
      </c>
      <c r="T41" s="4" t="s">
        <v>34</v>
      </c>
      <c r="U41" s="4">
        <v>-2295</v>
      </c>
      <c r="V41" s="4">
        <v>0</v>
      </c>
      <c r="W41" s="4">
        <v>0</v>
      </c>
      <c r="X41" s="4" t="s">
        <v>194</v>
      </c>
      <c r="Y41" s="4" t="s">
        <v>106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45126</v>
      </c>
      <c r="G42" s="6">
        <v>45129</v>
      </c>
      <c r="H42" s="4">
        <v>1</v>
      </c>
      <c r="I42" s="4">
        <v>3</v>
      </c>
      <c r="J42" s="4">
        <v>3</v>
      </c>
      <c r="K42" s="4" t="s">
        <v>30</v>
      </c>
      <c r="L42" s="4">
        <v>1170</v>
      </c>
      <c r="M42" s="4">
        <v>1170</v>
      </c>
      <c r="N42" s="4" t="s">
        <v>211</v>
      </c>
      <c r="O42" s="4" t="s">
        <v>32</v>
      </c>
      <c r="P42" s="4" t="s">
        <v>33</v>
      </c>
      <c r="Q42" s="4">
        <v>0</v>
      </c>
      <c r="R42" s="7">
        <v>45092</v>
      </c>
      <c r="S42" s="6">
        <v>45132</v>
      </c>
      <c r="T42" s="4" t="s">
        <v>34</v>
      </c>
      <c r="U42" s="4">
        <v>1170</v>
      </c>
      <c r="V42" s="4">
        <v>0</v>
      </c>
      <c r="W42" s="4">
        <v>0</v>
      </c>
      <c r="X42" s="4" t="s">
        <v>212</v>
      </c>
      <c r="Y42" s="4" t="s">
        <v>106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45125</v>
      </c>
      <c r="G43" s="6">
        <v>45129</v>
      </c>
      <c r="H43" s="4">
        <v>1</v>
      </c>
      <c r="I43" s="4">
        <v>4</v>
      </c>
      <c r="J43" s="4">
        <v>4</v>
      </c>
      <c r="K43" s="4" t="s">
        <v>30</v>
      </c>
      <c r="L43" s="4">
        <v>4400</v>
      </c>
      <c r="M43" s="4">
        <v>4400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45092.0000115741</v>
      </c>
      <c r="S43" s="6">
        <v>45132</v>
      </c>
      <c r="T43" s="4" t="s">
        <v>34</v>
      </c>
      <c r="U43" s="4">
        <v>4400</v>
      </c>
      <c r="V43" s="4">
        <v>0</v>
      </c>
      <c r="W43" s="4">
        <v>0</v>
      </c>
      <c r="X43" s="4" t="s">
        <v>217</v>
      </c>
      <c r="Y43" s="4" t="s">
        <v>218</v>
      </c>
    </row>
    <row r="44" s="4" customFormat="1" spans="1:25">
      <c r="A44" s="4" t="s">
        <v>219</v>
      </c>
      <c r="B44" s="4" t="s">
        <v>26</v>
      </c>
      <c r="C44" s="4" t="s">
        <v>27</v>
      </c>
      <c r="D44" s="4" t="s">
        <v>58</v>
      </c>
      <c r="E44" s="4" t="s">
        <v>220</v>
      </c>
      <c r="F44" s="6">
        <v>45124</v>
      </c>
      <c r="G44" s="6">
        <v>45129</v>
      </c>
      <c r="H44" s="4">
        <v>3</v>
      </c>
      <c r="I44" s="4">
        <v>5</v>
      </c>
      <c r="J44" s="4">
        <v>15</v>
      </c>
      <c r="K44" s="4" t="s">
        <v>30</v>
      </c>
      <c r="L44" s="4">
        <v>15609</v>
      </c>
      <c r="M44" s="4">
        <v>15609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45092</v>
      </c>
      <c r="S44" s="6">
        <v>45132</v>
      </c>
      <c r="T44" s="4" t="s">
        <v>34</v>
      </c>
      <c r="U44" s="4">
        <v>15609</v>
      </c>
      <c r="V44" s="4">
        <v>0</v>
      </c>
      <c r="W44" s="4">
        <v>0</v>
      </c>
      <c r="X44" s="4" t="s">
        <v>222</v>
      </c>
      <c r="Y44" s="4" t="s">
        <v>106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45128</v>
      </c>
      <c r="G45" s="6">
        <v>45129</v>
      </c>
      <c r="H45" s="4">
        <v>1</v>
      </c>
      <c r="I45" s="4">
        <v>1</v>
      </c>
      <c r="J45" s="4">
        <v>1</v>
      </c>
      <c r="K45" s="4" t="s">
        <v>30</v>
      </c>
      <c r="L45" s="4">
        <v>819</v>
      </c>
      <c r="M45" s="4">
        <v>819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45093.0000115741</v>
      </c>
      <c r="S45" s="6">
        <v>45132</v>
      </c>
      <c r="T45" s="4" t="s">
        <v>34</v>
      </c>
      <c r="U45" s="4">
        <v>819</v>
      </c>
      <c r="V45" s="4">
        <v>0</v>
      </c>
      <c r="W45" s="4">
        <v>0</v>
      </c>
      <c r="X45" s="4" t="s">
        <v>227</v>
      </c>
      <c r="Y45" s="4" t="s">
        <v>228</v>
      </c>
    </row>
    <row r="46" s="4" customFormat="1" spans="1:26">
      <c r="A46" s="4" t="s">
        <v>229</v>
      </c>
      <c r="B46" s="4" t="s">
        <v>26</v>
      </c>
      <c r="C46" s="4" t="s">
        <v>27</v>
      </c>
      <c r="D46" s="4" t="s">
        <v>46</v>
      </c>
      <c r="E46" s="4" t="s">
        <v>230</v>
      </c>
      <c r="F46" s="6">
        <v>45125</v>
      </c>
      <c r="G46" s="6">
        <v>45129</v>
      </c>
      <c r="H46" s="4">
        <v>1</v>
      </c>
      <c r="I46" s="4">
        <v>4</v>
      </c>
      <c r="J46" s="4">
        <v>4</v>
      </c>
      <c r="K46" s="4" t="s">
        <v>30</v>
      </c>
      <c r="L46" s="4">
        <v>8856</v>
      </c>
      <c r="M46" s="4">
        <v>8856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45096</v>
      </c>
      <c r="S46" s="6">
        <v>45132</v>
      </c>
      <c r="T46" s="4" t="s">
        <v>34</v>
      </c>
      <c r="U46" s="4">
        <v>8856</v>
      </c>
      <c r="V46" s="4">
        <v>0</v>
      </c>
      <c r="W46" s="4">
        <v>0</v>
      </c>
      <c r="X46" s="4" t="s">
        <v>232</v>
      </c>
      <c r="Y46" s="4">
        <v>1312903</v>
      </c>
      <c r="Z46" s="4" t="s">
        <v>233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45124</v>
      </c>
      <c r="G47" s="6">
        <v>45129</v>
      </c>
      <c r="H47" s="4">
        <v>1</v>
      </c>
      <c r="I47" s="4">
        <v>5</v>
      </c>
      <c r="J47" s="4">
        <v>5</v>
      </c>
      <c r="K47" s="4" t="s">
        <v>30</v>
      </c>
      <c r="L47" s="4">
        <v>3860</v>
      </c>
      <c r="M47" s="4">
        <v>3860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45097.0000115741</v>
      </c>
      <c r="S47" s="6">
        <v>45132</v>
      </c>
      <c r="T47" s="4" t="s">
        <v>34</v>
      </c>
      <c r="U47" s="4">
        <v>3860</v>
      </c>
      <c r="V47" s="4">
        <v>0</v>
      </c>
      <c r="W47" s="4">
        <v>0</v>
      </c>
      <c r="X47" s="4" t="s">
        <v>238</v>
      </c>
      <c r="Y47" s="4" t="s">
        <v>106</v>
      </c>
    </row>
    <row r="48" s="4" customFormat="1" spans="1:25">
      <c r="A48" s="4" t="s">
        <v>239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45128</v>
      </c>
      <c r="G48" s="6">
        <v>45129</v>
      </c>
      <c r="H48" s="4">
        <v>1</v>
      </c>
      <c r="I48" s="4">
        <v>1</v>
      </c>
      <c r="J48" s="4">
        <v>1</v>
      </c>
      <c r="K48" s="4" t="s">
        <v>30</v>
      </c>
      <c r="L48" s="4">
        <v>1738</v>
      </c>
      <c r="M48" s="4">
        <v>1738</v>
      </c>
      <c r="N48" s="4" t="s">
        <v>242</v>
      </c>
      <c r="O48" s="4" t="s">
        <v>32</v>
      </c>
      <c r="P48" s="4" t="s">
        <v>33</v>
      </c>
      <c r="Q48" s="4">
        <v>0</v>
      </c>
      <c r="R48" s="7">
        <v>45098.0000115741</v>
      </c>
      <c r="S48" s="6">
        <v>45132</v>
      </c>
      <c r="T48" s="4" t="s">
        <v>34</v>
      </c>
      <c r="U48" s="4">
        <v>1738</v>
      </c>
      <c r="V48" s="4">
        <v>0</v>
      </c>
      <c r="W48" s="4">
        <v>0</v>
      </c>
      <c r="X48" s="4" t="s">
        <v>243</v>
      </c>
      <c r="Y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191</v>
      </c>
      <c r="E49" s="4" t="s">
        <v>246</v>
      </c>
      <c r="F49" s="6">
        <v>45126</v>
      </c>
      <c r="G49" s="6">
        <v>45129</v>
      </c>
      <c r="H49" s="4">
        <v>1</v>
      </c>
      <c r="I49" s="4">
        <v>3</v>
      </c>
      <c r="J49" s="4">
        <v>3</v>
      </c>
      <c r="K49" s="4" t="s">
        <v>30</v>
      </c>
      <c r="L49" s="4">
        <v>2295</v>
      </c>
      <c r="M49" s="4">
        <v>2295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45098.0000115741</v>
      </c>
      <c r="S49" s="6">
        <v>45132</v>
      </c>
      <c r="T49" s="4" t="s">
        <v>34</v>
      </c>
      <c r="U49" s="4">
        <v>2295</v>
      </c>
      <c r="V49" s="4">
        <v>0</v>
      </c>
      <c r="W49" s="4">
        <v>0</v>
      </c>
      <c r="X49" s="4" t="s">
        <v>248</v>
      </c>
      <c r="Y49" s="4" t="s">
        <v>106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45127</v>
      </c>
      <c r="G50" s="6">
        <v>45129</v>
      </c>
      <c r="H50" s="4">
        <v>1</v>
      </c>
      <c r="I50" s="4">
        <v>2</v>
      </c>
      <c r="J50" s="4">
        <v>2</v>
      </c>
      <c r="K50" s="4" t="s">
        <v>30</v>
      </c>
      <c r="L50" s="4">
        <v>2000</v>
      </c>
      <c r="M50" s="4">
        <v>2000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45098</v>
      </c>
      <c r="S50" s="6">
        <v>45132</v>
      </c>
      <c r="T50" s="4" t="s">
        <v>34</v>
      </c>
      <c r="U50" s="4">
        <v>2000</v>
      </c>
      <c r="V50" s="4">
        <v>0</v>
      </c>
      <c r="W50" s="4">
        <v>0</v>
      </c>
      <c r="X50" s="4" t="s">
        <v>253</v>
      </c>
      <c r="Y50" s="4" t="s">
        <v>106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45127</v>
      </c>
      <c r="G51" s="6">
        <v>45129</v>
      </c>
      <c r="H51" s="4">
        <v>1</v>
      </c>
      <c r="I51" s="4">
        <v>2</v>
      </c>
      <c r="J51" s="4">
        <v>2</v>
      </c>
      <c r="K51" s="4" t="s">
        <v>30</v>
      </c>
      <c r="L51" s="4">
        <v>4635</v>
      </c>
      <c r="M51" s="4">
        <v>4635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45099.0000115741</v>
      </c>
      <c r="S51" s="6">
        <v>45132</v>
      </c>
      <c r="T51" s="4" t="s">
        <v>34</v>
      </c>
      <c r="U51" s="4">
        <v>4635</v>
      </c>
      <c r="V51" s="4">
        <v>0</v>
      </c>
      <c r="W51" s="4">
        <v>0</v>
      </c>
      <c r="X51" s="4" t="s">
        <v>258</v>
      </c>
      <c r="Y51" s="4" t="s">
        <v>106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45126</v>
      </c>
      <c r="G52" s="6">
        <v>45129</v>
      </c>
      <c r="H52" s="4">
        <v>1</v>
      </c>
      <c r="I52" s="4">
        <v>3</v>
      </c>
      <c r="J52" s="4">
        <v>3</v>
      </c>
      <c r="K52" s="4" t="s">
        <v>30</v>
      </c>
      <c r="L52" s="4">
        <v>2908</v>
      </c>
      <c r="M52" s="4">
        <v>2908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45099.0000115741</v>
      </c>
      <c r="S52" s="6">
        <v>45132</v>
      </c>
      <c r="T52" s="4" t="s">
        <v>34</v>
      </c>
      <c r="U52" s="4">
        <v>2908</v>
      </c>
      <c r="V52" s="4">
        <v>0</v>
      </c>
      <c r="W52" s="4">
        <v>0</v>
      </c>
      <c r="X52" s="4" t="s">
        <v>263</v>
      </c>
      <c r="Y52" s="4" t="s">
        <v>106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201</v>
      </c>
      <c r="E53" s="4" t="s">
        <v>206</v>
      </c>
      <c r="F53" s="6">
        <v>45126</v>
      </c>
      <c r="G53" s="6">
        <v>45129</v>
      </c>
      <c r="H53" s="4">
        <v>1</v>
      </c>
      <c r="I53" s="4">
        <v>3</v>
      </c>
      <c r="J53" s="4">
        <v>3</v>
      </c>
      <c r="K53" s="4" t="s">
        <v>30</v>
      </c>
      <c r="L53" s="4">
        <v>1029</v>
      </c>
      <c r="M53" s="4">
        <v>1029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45099</v>
      </c>
      <c r="S53" s="6">
        <v>45132</v>
      </c>
      <c r="T53" s="4" t="s">
        <v>34</v>
      </c>
      <c r="U53" s="4">
        <v>1029</v>
      </c>
      <c r="V53" s="4">
        <v>0</v>
      </c>
      <c r="W53" s="4">
        <v>0</v>
      </c>
      <c r="X53" s="4" t="s">
        <v>266</v>
      </c>
      <c r="Y53" s="4" t="s">
        <v>106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201</v>
      </c>
      <c r="E54" s="4" t="s">
        <v>202</v>
      </c>
      <c r="F54" s="6">
        <v>45126</v>
      </c>
      <c r="G54" s="6">
        <v>45129</v>
      </c>
      <c r="H54" s="4">
        <v>1</v>
      </c>
      <c r="I54" s="4">
        <v>3</v>
      </c>
      <c r="J54" s="4">
        <v>3</v>
      </c>
      <c r="K54" s="4" t="s">
        <v>30</v>
      </c>
      <c r="L54" s="4">
        <v>1029</v>
      </c>
      <c r="M54" s="4">
        <v>1029</v>
      </c>
      <c r="N54" s="4" t="s">
        <v>268</v>
      </c>
      <c r="O54" s="4" t="s">
        <v>32</v>
      </c>
      <c r="P54" s="4" t="s">
        <v>33</v>
      </c>
      <c r="Q54" s="4">
        <v>0</v>
      </c>
      <c r="R54" s="7">
        <v>45099.0000115741</v>
      </c>
      <c r="S54" s="6">
        <v>45132</v>
      </c>
      <c r="T54" s="4" t="s">
        <v>34</v>
      </c>
      <c r="U54" s="4">
        <v>1029</v>
      </c>
      <c r="V54" s="4">
        <v>0</v>
      </c>
      <c r="W54" s="4">
        <v>0</v>
      </c>
      <c r="X54" s="4" t="s">
        <v>269</v>
      </c>
      <c r="Y54" s="4" t="s">
        <v>106</v>
      </c>
    </row>
    <row r="55" s="4" customFormat="1" spans="1:25">
      <c r="A55" s="4" t="s">
        <v>234</v>
      </c>
      <c r="B55" s="4" t="s">
        <v>26</v>
      </c>
      <c r="C55" s="4" t="s">
        <v>270</v>
      </c>
      <c r="D55" s="4" t="s">
        <v>235</v>
      </c>
      <c r="E55" s="4" t="s">
        <v>236</v>
      </c>
      <c r="F55" s="6">
        <v>45124</v>
      </c>
      <c r="G55" s="6">
        <v>45129</v>
      </c>
      <c r="H55" s="4">
        <v>1</v>
      </c>
      <c r="I55" s="4">
        <v>5</v>
      </c>
      <c r="J55" s="4">
        <v>5</v>
      </c>
      <c r="K55" s="4" t="s">
        <v>30</v>
      </c>
      <c r="L55" s="4">
        <v>-617</v>
      </c>
      <c r="M55" s="4">
        <v>-617</v>
      </c>
      <c r="N55" s="4" t="s">
        <v>237</v>
      </c>
      <c r="O55" s="4" t="s">
        <v>32</v>
      </c>
      <c r="P55" s="4" t="s">
        <v>33</v>
      </c>
      <c r="Q55" s="4">
        <v>0</v>
      </c>
      <c r="R55" s="7">
        <v>45097.5936805556</v>
      </c>
      <c r="S55" s="6">
        <v>45132</v>
      </c>
      <c r="T55" s="4" t="s">
        <v>34</v>
      </c>
      <c r="U55" s="4">
        <v>-617</v>
      </c>
      <c r="V55" s="4">
        <v>0</v>
      </c>
      <c r="W55" s="4">
        <v>0</v>
      </c>
      <c r="X55" s="4" t="s">
        <v>238</v>
      </c>
      <c r="Y55" s="4" t="s">
        <v>106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260</v>
      </c>
      <c r="E56" s="4" t="s">
        <v>272</v>
      </c>
      <c r="F56" s="6">
        <v>45125</v>
      </c>
      <c r="G56" s="6">
        <v>45129</v>
      </c>
      <c r="H56" s="4">
        <v>1</v>
      </c>
      <c r="I56" s="4">
        <v>4</v>
      </c>
      <c r="J56" s="4">
        <v>4</v>
      </c>
      <c r="K56" s="4" t="s">
        <v>30</v>
      </c>
      <c r="L56" s="4">
        <v>3200</v>
      </c>
      <c r="M56" s="4">
        <v>3200</v>
      </c>
      <c r="N56" s="4" t="s">
        <v>273</v>
      </c>
      <c r="O56" s="4" t="s">
        <v>32</v>
      </c>
      <c r="P56" s="4" t="s">
        <v>33</v>
      </c>
      <c r="Q56" s="4">
        <v>0</v>
      </c>
      <c r="R56" s="7">
        <v>45101</v>
      </c>
      <c r="S56" s="6">
        <v>45132</v>
      </c>
      <c r="T56" s="4" t="s">
        <v>34</v>
      </c>
      <c r="U56" s="4">
        <v>3200</v>
      </c>
      <c r="V56" s="4">
        <v>0</v>
      </c>
      <c r="W56" s="4">
        <v>0</v>
      </c>
      <c r="X56" s="4" t="s">
        <v>274</v>
      </c>
      <c r="Y56" s="4" t="s">
        <v>106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45125</v>
      </c>
      <c r="G57" s="6">
        <v>45129</v>
      </c>
      <c r="H57" s="4">
        <v>1</v>
      </c>
      <c r="I57" s="4">
        <v>4</v>
      </c>
      <c r="J57" s="4">
        <v>4</v>
      </c>
      <c r="K57" s="4" t="s">
        <v>30</v>
      </c>
      <c r="L57" s="4">
        <v>4128</v>
      </c>
      <c r="M57" s="4">
        <v>4128</v>
      </c>
      <c r="N57" s="4" t="s">
        <v>278</v>
      </c>
      <c r="O57" s="4" t="s">
        <v>32</v>
      </c>
      <c r="P57" s="4" t="s">
        <v>33</v>
      </c>
      <c r="Q57" s="4">
        <v>0</v>
      </c>
      <c r="R57" s="7">
        <v>45102</v>
      </c>
      <c r="S57" s="6">
        <v>45132</v>
      </c>
      <c r="T57" s="4" t="s">
        <v>34</v>
      </c>
      <c r="U57" s="4">
        <v>4128</v>
      </c>
      <c r="V57" s="4">
        <v>0</v>
      </c>
      <c r="W57" s="4">
        <v>0</v>
      </c>
      <c r="X57" s="4" t="s">
        <v>279</v>
      </c>
      <c r="Y57" s="4" t="s">
        <v>280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282</v>
      </c>
      <c r="E58" s="4" t="s">
        <v>283</v>
      </c>
      <c r="F58" s="6">
        <v>45128</v>
      </c>
      <c r="G58" s="6">
        <v>45129</v>
      </c>
      <c r="H58" s="4">
        <v>1</v>
      </c>
      <c r="I58" s="4">
        <v>1</v>
      </c>
      <c r="J58" s="4">
        <v>1</v>
      </c>
      <c r="K58" s="4" t="s">
        <v>30</v>
      </c>
      <c r="L58" s="4">
        <v>1001</v>
      </c>
      <c r="M58" s="4">
        <v>1001</v>
      </c>
      <c r="N58" s="4" t="s">
        <v>284</v>
      </c>
      <c r="O58" s="4" t="s">
        <v>32</v>
      </c>
      <c r="P58" s="4" t="s">
        <v>33</v>
      </c>
      <c r="Q58" s="4">
        <v>0</v>
      </c>
      <c r="R58" s="7">
        <v>45102.0000115741</v>
      </c>
      <c r="S58" s="6">
        <v>45132</v>
      </c>
      <c r="T58" s="4" t="s">
        <v>34</v>
      </c>
      <c r="U58" s="4">
        <v>1001</v>
      </c>
      <c r="V58" s="4">
        <v>0</v>
      </c>
      <c r="W58" s="4">
        <v>0</v>
      </c>
      <c r="X58" s="4" t="s">
        <v>285</v>
      </c>
      <c r="Y58" s="4" t="s">
        <v>286</v>
      </c>
    </row>
    <row r="59" s="4" customFormat="1" spans="1:25">
      <c r="A59" s="4" t="s">
        <v>287</v>
      </c>
      <c r="B59" s="4" t="s">
        <v>26</v>
      </c>
      <c r="C59" s="4" t="s">
        <v>27</v>
      </c>
      <c r="D59" s="4" t="s">
        <v>108</v>
      </c>
      <c r="E59" s="4" t="s">
        <v>109</v>
      </c>
      <c r="F59" s="6">
        <v>45125</v>
      </c>
      <c r="G59" s="6">
        <v>45129</v>
      </c>
      <c r="H59" s="4">
        <v>1</v>
      </c>
      <c r="I59" s="4">
        <v>4</v>
      </c>
      <c r="J59" s="4">
        <v>4</v>
      </c>
      <c r="K59" s="4" t="s">
        <v>30</v>
      </c>
      <c r="L59" s="4">
        <v>1680</v>
      </c>
      <c r="M59" s="4">
        <v>1680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45102</v>
      </c>
      <c r="S59" s="6">
        <v>45132</v>
      </c>
      <c r="T59" s="4" t="s">
        <v>34</v>
      </c>
      <c r="U59" s="4">
        <v>1680</v>
      </c>
      <c r="V59" s="4">
        <v>0</v>
      </c>
      <c r="W59" s="4">
        <v>0</v>
      </c>
      <c r="X59" s="4" t="s">
        <v>289</v>
      </c>
      <c r="Y59" s="4" t="s">
        <v>106</v>
      </c>
    </row>
    <row r="60" s="4" customFormat="1" spans="1:25">
      <c r="A60" s="4" t="s">
        <v>290</v>
      </c>
      <c r="B60" s="4" t="s">
        <v>26</v>
      </c>
      <c r="C60" s="4" t="s">
        <v>27</v>
      </c>
      <c r="D60" s="4" t="s">
        <v>291</v>
      </c>
      <c r="E60" s="4" t="s">
        <v>292</v>
      </c>
      <c r="F60" s="6">
        <v>45127</v>
      </c>
      <c r="G60" s="6">
        <v>45129</v>
      </c>
      <c r="H60" s="4">
        <v>1</v>
      </c>
      <c r="I60" s="4">
        <v>2</v>
      </c>
      <c r="J60" s="4">
        <v>2</v>
      </c>
      <c r="K60" s="4" t="s">
        <v>30</v>
      </c>
      <c r="L60" s="4">
        <v>1292</v>
      </c>
      <c r="M60" s="4">
        <v>1292</v>
      </c>
      <c r="N60" s="4" t="s">
        <v>293</v>
      </c>
      <c r="O60" s="4" t="s">
        <v>32</v>
      </c>
      <c r="P60" s="4" t="s">
        <v>33</v>
      </c>
      <c r="Q60" s="4">
        <v>0</v>
      </c>
      <c r="R60" s="7">
        <v>45105</v>
      </c>
      <c r="S60" s="6">
        <v>45132</v>
      </c>
      <c r="T60" s="4" t="s">
        <v>34</v>
      </c>
      <c r="U60" s="4">
        <v>1292</v>
      </c>
      <c r="V60" s="4">
        <v>0</v>
      </c>
      <c r="W60" s="4">
        <v>0</v>
      </c>
      <c r="X60" s="4" t="s">
        <v>294</v>
      </c>
      <c r="Y60" s="4" t="s">
        <v>295</v>
      </c>
    </row>
    <row r="61" s="4" customFormat="1" spans="1:25">
      <c r="A61" s="4" t="s">
        <v>296</v>
      </c>
      <c r="B61" s="4" t="s">
        <v>26</v>
      </c>
      <c r="C61" s="4" t="s">
        <v>27</v>
      </c>
      <c r="D61" s="4" t="s">
        <v>297</v>
      </c>
      <c r="E61" s="4" t="s">
        <v>298</v>
      </c>
      <c r="F61" s="6">
        <v>45128</v>
      </c>
      <c r="G61" s="6">
        <v>45129</v>
      </c>
      <c r="H61" s="4">
        <v>1</v>
      </c>
      <c r="I61" s="4">
        <v>1</v>
      </c>
      <c r="J61" s="4">
        <v>1</v>
      </c>
      <c r="K61" s="4" t="s">
        <v>30</v>
      </c>
      <c r="L61" s="4">
        <v>2916</v>
      </c>
      <c r="M61" s="4">
        <v>2916</v>
      </c>
      <c r="N61" s="4" t="s">
        <v>299</v>
      </c>
      <c r="O61" s="4" t="s">
        <v>32</v>
      </c>
      <c r="P61" s="4" t="s">
        <v>33</v>
      </c>
      <c r="Q61" s="4">
        <v>0</v>
      </c>
      <c r="R61" s="7">
        <v>45107</v>
      </c>
      <c r="S61" s="6">
        <v>45132</v>
      </c>
      <c r="T61" s="4" t="s">
        <v>34</v>
      </c>
      <c r="U61" s="4">
        <v>2916</v>
      </c>
      <c r="V61" s="4">
        <v>0</v>
      </c>
      <c r="W61" s="4">
        <v>0</v>
      </c>
      <c r="X61" s="4" t="s">
        <v>300</v>
      </c>
      <c r="Y61" s="4" t="s">
        <v>301</v>
      </c>
    </row>
    <row r="62" s="4" customFormat="1" spans="1:25">
      <c r="A62" s="4" t="s">
        <v>302</v>
      </c>
      <c r="B62" s="4" t="s">
        <v>26</v>
      </c>
      <c r="C62" s="4" t="s">
        <v>27</v>
      </c>
      <c r="D62" s="4" t="s">
        <v>303</v>
      </c>
      <c r="E62" s="4" t="s">
        <v>304</v>
      </c>
      <c r="F62" s="6">
        <v>45126</v>
      </c>
      <c r="G62" s="6">
        <v>45129</v>
      </c>
      <c r="H62" s="4">
        <v>1</v>
      </c>
      <c r="I62" s="4">
        <v>3</v>
      </c>
      <c r="J62" s="4">
        <v>3</v>
      </c>
      <c r="K62" s="4" t="s">
        <v>30</v>
      </c>
      <c r="L62" s="4">
        <v>3522</v>
      </c>
      <c r="M62" s="4">
        <v>3522</v>
      </c>
      <c r="N62" s="4" t="s">
        <v>305</v>
      </c>
      <c r="O62" s="4" t="s">
        <v>32</v>
      </c>
      <c r="P62" s="4" t="s">
        <v>33</v>
      </c>
      <c r="Q62" s="4">
        <v>0</v>
      </c>
      <c r="R62" s="7">
        <v>45107.0000115741</v>
      </c>
      <c r="S62" s="6">
        <v>45132</v>
      </c>
      <c r="T62" s="4" t="s">
        <v>34</v>
      </c>
      <c r="U62" s="4">
        <v>3522</v>
      </c>
      <c r="V62" s="4">
        <v>0</v>
      </c>
      <c r="W62" s="4">
        <v>0</v>
      </c>
      <c r="X62" s="4" t="s">
        <v>306</v>
      </c>
      <c r="Y62" s="4" t="s">
        <v>307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310</v>
      </c>
      <c r="F63" s="6">
        <v>45126</v>
      </c>
      <c r="G63" s="6">
        <v>45129</v>
      </c>
      <c r="H63" s="4">
        <v>1</v>
      </c>
      <c r="I63" s="4">
        <v>3</v>
      </c>
      <c r="J63" s="4">
        <v>3</v>
      </c>
      <c r="K63" s="4" t="s">
        <v>30</v>
      </c>
      <c r="L63" s="4">
        <v>1155</v>
      </c>
      <c r="M63" s="4">
        <v>1155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45108</v>
      </c>
      <c r="S63" s="6">
        <v>45132</v>
      </c>
      <c r="T63" s="4" t="s">
        <v>34</v>
      </c>
      <c r="U63" s="4">
        <v>1155</v>
      </c>
      <c r="V63" s="4">
        <v>0</v>
      </c>
      <c r="W63" s="4">
        <v>0</v>
      </c>
      <c r="X63" s="4" t="s">
        <v>312</v>
      </c>
      <c r="Y63" s="4" t="s">
        <v>106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315</v>
      </c>
      <c r="F64" s="6">
        <v>45126</v>
      </c>
      <c r="G64" s="6">
        <v>45129</v>
      </c>
      <c r="H64" s="4">
        <v>1</v>
      </c>
      <c r="I64" s="4">
        <v>3</v>
      </c>
      <c r="J64" s="4">
        <v>3</v>
      </c>
      <c r="K64" s="4" t="s">
        <v>30</v>
      </c>
      <c r="L64" s="4">
        <v>1430</v>
      </c>
      <c r="M64" s="4">
        <v>1430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45108</v>
      </c>
      <c r="S64" s="6">
        <v>45132</v>
      </c>
      <c r="T64" s="4" t="s">
        <v>34</v>
      </c>
      <c r="U64" s="4">
        <v>1430</v>
      </c>
      <c r="V64" s="4">
        <v>0</v>
      </c>
      <c r="W64" s="4">
        <v>0</v>
      </c>
      <c r="X64" s="4" t="s">
        <v>317</v>
      </c>
      <c r="Y64" s="4" t="s">
        <v>106</v>
      </c>
    </row>
    <row r="65" s="4" customFormat="1" spans="1:25">
      <c r="A65" s="4" t="s">
        <v>318</v>
      </c>
      <c r="B65" s="4" t="s">
        <v>26</v>
      </c>
      <c r="C65" s="4" t="s">
        <v>27</v>
      </c>
      <c r="D65" s="4" t="s">
        <v>276</v>
      </c>
      <c r="E65" s="4" t="s">
        <v>319</v>
      </c>
      <c r="F65" s="6">
        <v>45125</v>
      </c>
      <c r="G65" s="6">
        <v>45129</v>
      </c>
      <c r="H65" s="4">
        <v>1</v>
      </c>
      <c r="I65" s="4">
        <v>4</v>
      </c>
      <c r="J65" s="4">
        <v>4</v>
      </c>
      <c r="K65" s="4" t="s">
        <v>30</v>
      </c>
      <c r="L65" s="4">
        <v>4816</v>
      </c>
      <c r="M65" s="4">
        <v>4816</v>
      </c>
      <c r="N65" s="4" t="s">
        <v>320</v>
      </c>
      <c r="O65" s="4" t="s">
        <v>32</v>
      </c>
      <c r="P65" s="4" t="s">
        <v>33</v>
      </c>
      <c r="Q65" s="4">
        <v>0</v>
      </c>
      <c r="R65" s="7">
        <v>45109.0000115741</v>
      </c>
      <c r="S65" s="6">
        <v>45132</v>
      </c>
      <c r="T65" s="4" t="s">
        <v>34</v>
      </c>
      <c r="U65" s="4">
        <v>4816</v>
      </c>
      <c r="V65" s="4">
        <v>0</v>
      </c>
      <c r="W65" s="4">
        <v>0</v>
      </c>
      <c r="X65" s="4" t="s">
        <v>321</v>
      </c>
      <c r="Y65" s="4" t="s">
        <v>106</v>
      </c>
    </row>
    <row r="66" s="4" customFormat="1" spans="1:25">
      <c r="A66" s="4" t="s">
        <v>318</v>
      </c>
      <c r="B66" s="4" t="s">
        <v>26</v>
      </c>
      <c r="C66" s="4" t="s">
        <v>126</v>
      </c>
      <c r="D66" s="4" t="s">
        <v>276</v>
      </c>
      <c r="E66" s="4" t="s">
        <v>319</v>
      </c>
      <c r="F66" s="6">
        <v>45125</v>
      </c>
      <c r="G66" s="6">
        <v>45129</v>
      </c>
      <c r="H66" s="4">
        <v>1</v>
      </c>
      <c r="I66" s="4">
        <v>4</v>
      </c>
      <c r="J66" s="4">
        <v>4</v>
      </c>
      <c r="K66" s="4" t="s">
        <v>30</v>
      </c>
      <c r="L66" s="4">
        <v>-4816</v>
      </c>
      <c r="M66" s="4">
        <v>-4816</v>
      </c>
      <c r="N66" s="4" t="s">
        <v>320</v>
      </c>
      <c r="O66" s="4" t="s">
        <v>32</v>
      </c>
      <c r="P66" s="4" t="s">
        <v>33</v>
      </c>
      <c r="Q66" s="4">
        <v>0</v>
      </c>
      <c r="R66" s="7">
        <v>45109.0000115741</v>
      </c>
      <c r="S66" s="6">
        <v>45132</v>
      </c>
      <c r="T66" s="4" t="s">
        <v>34</v>
      </c>
      <c r="U66" s="4">
        <v>-4816</v>
      </c>
      <c r="V66" s="4">
        <v>0</v>
      </c>
      <c r="W66" s="4">
        <v>0</v>
      </c>
      <c r="X66" s="4" t="s">
        <v>321</v>
      </c>
      <c r="Y66" s="4" t="s">
        <v>106</v>
      </c>
    </row>
    <row r="67" s="4" customFormat="1" spans="1:25">
      <c r="A67" s="4" t="s">
        <v>322</v>
      </c>
      <c r="B67" s="4" t="s">
        <v>26</v>
      </c>
      <c r="C67" s="4" t="s">
        <v>27</v>
      </c>
      <c r="D67" s="4" t="s">
        <v>196</v>
      </c>
      <c r="E67" s="4" t="s">
        <v>323</v>
      </c>
      <c r="F67" s="6">
        <v>45128</v>
      </c>
      <c r="G67" s="6">
        <v>45129</v>
      </c>
      <c r="H67" s="4">
        <v>1</v>
      </c>
      <c r="I67" s="4">
        <v>1</v>
      </c>
      <c r="J67" s="4">
        <v>1</v>
      </c>
      <c r="K67" s="4" t="s">
        <v>30</v>
      </c>
      <c r="L67" s="4">
        <v>2000</v>
      </c>
      <c r="M67" s="4">
        <v>2000</v>
      </c>
      <c r="N67" s="4" t="s">
        <v>324</v>
      </c>
      <c r="O67" s="4" t="s">
        <v>32</v>
      </c>
      <c r="P67" s="4" t="s">
        <v>33</v>
      </c>
      <c r="Q67" s="4">
        <v>0</v>
      </c>
      <c r="R67" s="7">
        <v>45111.0000115741</v>
      </c>
      <c r="S67" s="6">
        <v>45132</v>
      </c>
      <c r="T67" s="4" t="s">
        <v>34</v>
      </c>
      <c r="U67" s="4">
        <v>2000</v>
      </c>
      <c r="V67" s="4">
        <v>0</v>
      </c>
      <c r="W67" s="4">
        <v>0</v>
      </c>
      <c r="X67" s="4" t="s">
        <v>325</v>
      </c>
      <c r="Y67" s="4" t="s">
        <v>326</v>
      </c>
    </row>
    <row r="68" s="4" customFormat="1" spans="1:25">
      <c r="A68" s="4" t="s">
        <v>327</v>
      </c>
      <c r="B68" s="4" t="s">
        <v>26</v>
      </c>
      <c r="C68" s="4" t="s">
        <v>27</v>
      </c>
      <c r="D68" s="4" t="s">
        <v>196</v>
      </c>
      <c r="E68" s="4" t="s">
        <v>328</v>
      </c>
      <c r="F68" s="6">
        <v>45128</v>
      </c>
      <c r="G68" s="6">
        <v>45129</v>
      </c>
      <c r="H68" s="4">
        <v>1</v>
      </c>
      <c r="I68" s="4">
        <v>1</v>
      </c>
      <c r="J68" s="4">
        <v>1</v>
      </c>
      <c r="K68" s="4" t="s">
        <v>30</v>
      </c>
      <c r="L68" s="4">
        <v>2700</v>
      </c>
      <c r="M68" s="4">
        <v>2700</v>
      </c>
      <c r="N68" s="4" t="s">
        <v>329</v>
      </c>
      <c r="O68" s="4" t="s">
        <v>32</v>
      </c>
      <c r="P68" s="4" t="s">
        <v>33</v>
      </c>
      <c r="Q68" s="4">
        <v>0</v>
      </c>
      <c r="R68" s="7">
        <v>45111.0000115741</v>
      </c>
      <c r="S68" s="6">
        <v>45132</v>
      </c>
      <c r="T68" s="4" t="s">
        <v>34</v>
      </c>
      <c r="U68" s="4">
        <v>2700</v>
      </c>
      <c r="V68" s="4">
        <v>0</v>
      </c>
      <c r="W68" s="4">
        <v>0</v>
      </c>
      <c r="X68" s="4" t="s">
        <v>330</v>
      </c>
      <c r="Y68" s="4" t="s">
        <v>106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332</v>
      </c>
      <c r="E69" s="4" t="s">
        <v>333</v>
      </c>
      <c r="F69" s="6">
        <v>45128</v>
      </c>
      <c r="G69" s="6">
        <v>45129</v>
      </c>
      <c r="H69" s="4">
        <v>1</v>
      </c>
      <c r="I69" s="4">
        <v>1</v>
      </c>
      <c r="J69" s="4">
        <v>1</v>
      </c>
      <c r="K69" s="4" t="s">
        <v>30</v>
      </c>
      <c r="L69" s="4">
        <v>1310</v>
      </c>
      <c r="M69" s="4">
        <v>1310</v>
      </c>
      <c r="N69" s="4" t="s">
        <v>334</v>
      </c>
      <c r="O69" s="4" t="s">
        <v>32</v>
      </c>
      <c r="P69" s="4" t="s">
        <v>33</v>
      </c>
      <c r="Q69" s="4">
        <v>0</v>
      </c>
      <c r="R69" s="7">
        <v>45111.0000115741</v>
      </c>
      <c r="S69" s="6">
        <v>45132</v>
      </c>
      <c r="T69" s="4" t="s">
        <v>34</v>
      </c>
      <c r="U69" s="4">
        <v>1310</v>
      </c>
      <c r="V69" s="4">
        <v>0</v>
      </c>
      <c r="W69" s="4">
        <v>0</v>
      </c>
      <c r="X69" s="4" t="s">
        <v>335</v>
      </c>
      <c r="Y69" s="4" t="s">
        <v>336</v>
      </c>
    </row>
    <row r="70" s="4" customFormat="1" spans="1:25">
      <c r="A70" s="4" t="s">
        <v>337</v>
      </c>
      <c r="B70" s="4" t="s">
        <v>26</v>
      </c>
      <c r="C70" s="4" t="s">
        <v>27</v>
      </c>
      <c r="D70" s="4" t="s">
        <v>338</v>
      </c>
      <c r="E70" s="4" t="s">
        <v>339</v>
      </c>
      <c r="F70" s="6">
        <v>45125</v>
      </c>
      <c r="G70" s="6">
        <v>45129</v>
      </c>
      <c r="H70" s="4">
        <v>1</v>
      </c>
      <c r="I70" s="4">
        <v>4</v>
      </c>
      <c r="J70" s="4">
        <v>4</v>
      </c>
      <c r="K70" s="4" t="s">
        <v>30</v>
      </c>
      <c r="L70" s="4">
        <v>5188</v>
      </c>
      <c r="M70" s="4">
        <v>5188</v>
      </c>
      <c r="N70" s="4" t="s">
        <v>340</v>
      </c>
      <c r="O70" s="4" t="s">
        <v>32</v>
      </c>
      <c r="P70" s="4" t="s">
        <v>33</v>
      </c>
      <c r="Q70" s="4">
        <v>0</v>
      </c>
      <c r="R70" s="7">
        <v>45111</v>
      </c>
      <c r="S70" s="6">
        <v>45132</v>
      </c>
      <c r="T70" s="4" t="s">
        <v>34</v>
      </c>
      <c r="U70" s="4">
        <v>5188</v>
      </c>
      <c r="V70" s="4">
        <v>0</v>
      </c>
      <c r="W70" s="4">
        <v>0</v>
      </c>
      <c r="X70" s="4" t="s">
        <v>341</v>
      </c>
      <c r="Y70" s="4" t="s">
        <v>342</v>
      </c>
    </row>
    <row r="71" s="4" customFormat="1" spans="1:25">
      <c r="A71" s="4" t="s">
        <v>343</v>
      </c>
      <c r="B71" s="4" t="s">
        <v>26</v>
      </c>
      <c r="C71" s="4" t="s">
        <v>27</v>
      </c>
      <c r="D71" s="4" t="s">
        <v>344</v>
      </c>
      <c r="E71" s="4" t="s">
        <v>345</v>
      </c>
      <c r="F71" s="6">
        <v>45127</v>
      </c>
      <c r="G71" s="6">
        <v>45129</v>
      </c>
      <c r="H71" s="4">
        <v>1</v>
      </c>
      <c r="I71" s="4">
        <v>2</v>
      </c>
      <c r="J71" s="4">
        <v>2</v>
      </c>
      <c r="K71" s="4" t="s">
        <v>30</v>
      </c>
      <c r="L71" s="4">
        <v>1374</v>
      </c>
      <c r="M71" s="4">
        <v>1374</v>
      </c>
      <c r="N71" s="4" t="s">
        <v>346</v>
      </c>
      <c r="O71" s="4" t="s">
        <v>32</v>
      </c>
      <c r="P71" s="4" t="s">
        <v>33</v>
      </c>
      <c r="Q71" s="4">
        <v>0</v>
      </c>
      <c r="R71" s="7">
        <v>45112.0000115741</v>
      </c>
      <c r="S71" s="6">
        <v>45132</v>
      </c>
      <c r="T71" s="4" t="s">
        <v>34</v>
      </c>
      <c r="U71" s="4">
        <v>1374</v>
      </c>
      <c r="V71" s="4">
        <v>0</v>
      </c>
      <c r="W71" s="4">
        <v>0</v>
      </c>
      <c r="X71" s="4" t="s">
        <v>347</v>
      </c>
      <c r="Y71" s="4" t="s">
        <v>106</v>
      </c>
    </row>
    <row r="72" s="4" customFormat="1" spans="1:25">
      <c r="A72" s="4" t="s">
        <v>348</v>
      </c>
      <c r="B72" s="4" t="s">
        <v>26</v>
      </c>
      <c r="C72" s="4" t="s">
        <v>27</v>
      </c>
      <c r="D72" s="4" t="s">
        <v>349</v>
      </c>
      <c r="E72" s="4" t="s">
        <v>350</v>
      </c>
      <c r="F72" s="6">
        <v>45120</v>
      </c>
      <c r="G72" s="6">
        <v>45129</v>
      </c>
      <c r="H72" s="4">
        <v>1</v>
      </c>
      <c r="I72" s="4">
        <v>9</v>
      </c>
      <c r="J72" s="4">
        <v>9</v>
      </c>
      <c r="K72" s="4" t="s">
        <v>30</v>
      </c>
      <c r="L72" s="4">
        <v>6786</v>
      </c>
      <c r="M72" s="4">
        <v>6786</v>
      </c>
      <c r="N72" s="4" t="s">
        <v>351</v>
      </c>
      <c r="O72" s="4" t="s">
        <v>32</v>
      </c>
      <c r="P72" s="4" t="s">
        <v>33</v>
      </c>
      <c r="Q72" s="4">
        <v>0</v>
      </c>
      <c r="R72" s="7">
        <v>45113</v>
      </c>
      <c r="S72" s="6">
        <v>45132</v>
      </c>
      <c r="T72" s="4" t="s">
        <v>34</v>
      </c>
      <c r="U72" s="4">
        <v>6786</v>
      </c>
      <c r="V72" s="4">
        <v>0</v>
      </c>
      <c r="W72" s="4">
        <v>0</v>
      </c>
      <c r="X72" s="4" t="s">
        <v>352</v>
      </c>
      <c r="Y72" s="4" t="s">
        <v>353</v>
      </c>
    </row>
    <row r="73" s="4" customFormat="1" spans="1:25">
      <c r="A73" s="4" t="s">
        <v>354</v>
      </c>
      <c r="B73" s="4" t="s">
        <v>26</v>
      </c>
      <c r="C73" s="4" t="s">
        <v>27</v>
      </c>
      <c r="D73" s="4" t="s">
        <v>332</v>
      </c>
      <c r="E73" s="4" t="s">
        <v>355</v>
      </c>
      <c r="F73" s="6">
        <v>45128</v>
      </c>
      <c r="G73" s="6">
        <v>45129</v>
      </c>
      <c r="H73" s="4">
        <v>1</v>
      </c>
      <c r="I73" s="4">
        <v>1</v>
      </c>
      <c r="J73" s="4">
        <v>1</v>
      </c>
      <c r="K73" s="4" t="s">
        <v>30</v>
      </c>
      <c r="L73" s="4">
        <v>1310</v>
      </c>
      <c r="M73" s="4">
        <v>1310</v>
      </c>
      <c r="N73" s="4" t="s">
        <v>356</v>
      </c>
      <c r="O73" s="4" t="s">
        <v>32</v>
      </c>
      <c r="P73" s="4" t="s">
        <v>33</v>
      </c>
      <c r="Q73" s="4">
        <v>0</v>
      </c>
      <c r="R73" s="7">
        <v>45113</v>
      </c>
      <c r="S73" s="6">
        <v>45132</v>
      </c>
      <c r="T73" s="4" t="s">
        <v>34</v>
      </c>
      <c r="U73" s="4">
        <v>1310</v>
      </c>
      <c r="V73" s="4">
        <v>0</v>
      </c>
      <c r="W73" s="4">
        <v>0</v>
      </c>
      <c r="X73" s="4" t="s">
        <v>357</v>
      </c>
      <c r="Y73" s="4" t="s">
        <v>358</v>
      </c>
    </row>
    <row r="74" s="4" customFormat="1" spans="1:25">
      <c r="A74" s="4" t="s">
        <v>359</v>
      </c>
      <c r="B74" s="4" t="s">
        <v>26</v>
      </c>
      <c r="C74" s="4" t="s">
        <v>27</v>
      </c>
      <c r="D74" s="4" t="s">
        <v>360</v>
      </c>
      <c r="E74" s="4" t="s">
        <v>361</v>
      </c>
      <c r="F74" s="6">
        <v>45127</v>
      </c>
      <c r="G74" s="6">
        <v>45129</v>
      </c>
      <c r="H74" s="4">
        <v>1</v>
      </c>
      <c r="I74" s="4">
        <v>2</v>
      </c>
      <c r="J74" s="4">
        <v>2</v>
      </c>
      <c r="K74" s="4" t="s">
        <v>30</v>
      </c>
      <c r="L74" s="4">
        <v>1448</v>
      </c>
      <c r="M74" s="4">
        <v>1448</v>
      </c>
      <c r="N74" s="4" t="s">
        <v>362</v>
      </c>
      <c r="O74" s="4" t="s">
        <v>32</v>
      </c>
      <c r="P74" s="4" t="s">
        <v>33</v>
      </c>
      <c r="Q74" s="4">
        <v>0</v>
      </c>
      <c r="R74" s="7">
        <v>45113</v>
      </c>
      <c r="S74" s="6">
        <v>45132</v>
      </c>
      <c r="T74" s="4" t="s">
        <v>34</v>
      </c>
      <c r="U74" s="4">
        <v>1448</v>
      </c>
      <c r="V74" s="4">
        <v>0</v>
      </c>
      <c r="W74" s="4">
        <v>0</v>
      </c>
      <c r="X74" s="4" t="s">
        <v>363</v>
      </c>
      <c r="Y74" s="4" t="s">
        <v>364</v>
      </c>
    </row>
    <row r="75" s="4" customFormat="1" spans="1:25">
      <c r="A75" s="4" t="s">
        <v>365</v>
      </c>
      <c r="B75" s="4" t="s">
        <v>26</v>
      </c>
      <c r="C75" s="4" t="s">
        <v>27</v>
      </c>
      <c r="D75" s="4" t="s">
        <v>360</v>
      </c>
      <c r="E75" s="4" t="s">
        <v>366</v>
      </c>
      <c r="F75" s="6">
        <v>45127</v>
      </c>
      <c r="G75" s="6">
        <v>45129</v>
      </c>
      <c r="H75" s="4">
        <v>1</v>
      </c>
      <c r="I75" s="4">
        <v>2</v>
      </c>
      <c r="J75" s="4">
        <v>2</v>
      </c>
      <c r="K75" s="4" t="s">
        <v>30</v>
      </c>
      <c r="L75" s="4">
        <v>1842</v>
      </c>
      <c r="M75" s="4">
        <v>1842</v>
      </c>
      <c r="N75" s="4" t="s">
        <v>367</v>
      </c>
      <c r="O75" s="4" t="s">
        <v>32</v>
      </c>
      <c r="P75" s="4" t="s">
        <v>33</v>
      </c>
      <c r="Q75" s="4">
        <v>0</v>
      </c>
      <c r="R75" s="7">
        <v>45113.0000115741</v>
      </c>
      <c r="S75" s="6">
        <v>45132</v>
      </c>
      <c r="T75" s="4" t="s">
        <v>34</v>
      </c>
      <c r="U75" s="4">
        <v>1842</v>
      </c>
      <c r="V75" s="4">
        <v>0</v>
      </c>
      <c r="W75" s="4">
        <v>0</v>
      </c>
      <c r="X75" s="4" t="s">
        <v>368</v>
      </c>
      <c r="Y75" s="4" t="s">
        <v>106</v>
      </c>
    </row>
    <row r="76" s="4" customFormat="1" spans="1:25">
      <c r="A76" s="4" t="s">
        <v>369</v>
      </c>
      <c r="B76" s="4" t="s">
        <v>26</v>
      </c>
      <c r="C76" s="4" t="s">
        <v>27</v>
      </c>
      <c r="D76" s="4" t="s">
        <v>370</v>
      </c>
      <c r="E76" s="4" t="s">
        <v>371</v>
      </c>
      <c r="F76" s="6">
        <v>45126</v>
      </c>
      <c r="G76" s="6">
        <v>45129</v>
      </c>
      <c r="H76" s="4">
        <v>1</v>
      </c>
      <c r="I76" s="4">
        <v>3</v>
      </c>
      <c r="J76" s="4">
        <v>3</v>
      </c>
      <c r="K76" s="4" t="s">
        <v>30</v>
      </c>
      <c r="L76" s="4">
        <v>5742</v>
      </c>
      <c r="M76" s="4">
        <v>5742</v>
      </c>
      <c r="N76" s="4" t="s">
        <v>372</v>
      </c>
      <c r="O76" s="4" t="s">
        <v>32</v>
      </c>
      <c r="P76" s="4" t="s">
        <v>33</v>
      </c>
      <c r="Q76" s="4">
        <v>0</v>
      </c>
      <c r="R76" s="7">
        <v>45114.0000115741</v>
      </c>
      <c r="S76" s="6">
        <v>45132</v>
      </c>
      <c r="T76" s="4" t="s">
        <v>34</v>
      </c>
      <c r="U76" s="4">
        <v>5742</v>
      </c>
      <c r="V76" s="4">
        <v>0</v>
      </c>
      <c r="W76" s="4">
        <v>0</v>
      </c>
      <c r="X76" s="4" t="s">
        <v>373</v>
      </c>
      <c r="Y76" s="4" t="s">
        <v>106</v>
      </c>
    </row>
    <row r="77" s="4" customFormat="1" spans="1:26">
      <c r="A77" s="4" t="s">
        <v>374</v>
      </c>
      <c r="B77" s="4" t="s">
        <v>26</v>
      </c>
      <c r="C77" s="4" t="s">
        <v>27</v>
      </c>
      <c r="D77" s="4" t="s">
        <v>235</v>
      </c>
      <c r="E77" s="4" t="s">
        <v>375</v>
      </c>
      <c r="F77" s="6">
        <v>45126</v>
      </c>
      <c r="G77" s="6">
        <v>45129</v>
      </c>
      <c r="H77" s="4">
        <v>2</v>
      </c>
      <c r="I77" s="4">
        <v>3</v>
      </c>
      <c r="J77" s="4">
        <v>6</v>
      </c>
      <c r="K77" s="4" t="s">
        <v>30</v>
      </c>
      <c r="L77" s="4">
        <v>5400</v>
      </c>
      <c r="M77" s="4">
        <v>5400</v>
      </c>
      <c r="N77" s="4" t="s">
        <v>376</v>
      </c>
      <c r="O77" s="4" t="s">
        <v>32</v>
      </c>
      <c r="P77" s="4" t="s">
        <v>33</v>
      </c>
      <c r="Q77" s="4">
        <v>0</v>
      </c>
      <c r="R77" s="7">
        <v>45114</v>
      </c>
      <c r="S77" s="6">
        <v>45132</v>
      </c>
      <c r="T77" s="4" t="s">
        <v>34</v>
      </c>
      <c r="U77" s="4">
        <v>5400</v>
      </c>
      <c r="V77" s="4">
        <v>0</v>
      </c>
      <c r="W77" s="4">
        <v>0</v>
      </c>
      <c r="X77" s="4" t="s">
        <v>377</v>
      </c>
      <c r="Y77" s="4">
        <v>83315282</v>
      </c>
      <c r="Z77" s="4" t="s">
        <v>378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380</v>
      </c>
      <c r="E78" s="4" t="s">
        <v>381</v>
      </c>
      <c r="F78" s="6">
        <v>45128</v>
      </c>
      <c r="G78" s="6">
        <v>45129</v>
      </c>
      <c r="H78" s="4">
        <v>2</v>
      </c>
      <c r="I78" s="4">
        <v>1</v>
      </c>
      <c r="J78" s="4">
        <v>2</v>
      </c>
      <c r="K78" s="4" t="s">
        <v>30</v>
      </c>
      <c r="L78" s="4">
        <v>3200</v>
      </c>
      <c r="M78" s="4">
        <v>3200</v>
      </c>
      <c r="N78" s="4" t="s">
        <v>382</v>
      </c>
      <c r="O78" s="4" t="s">
        <v>32</v>
      </c>
      <c r="P78" s="4" t="s">
        <v>33</v>
      </c>
      <c r="Q78" s="4">
        <v>0</v>
      </c>
      <c r="R78" s="7">
        <v>45114</v>
      </c>
      <c r="S78" s="6">
        <v>45132</v>
      </c>
      <c r="T78" s="4" t="s">
        <v>34</v>
      </c>
      <c r="U78" s="4">
        <v>3200</v>
      </c>
      <c r="V78" s="4">
        <v>0</v>
      </c>
      <c r="W78" s="4">
        <v>0</v>
      </c>
      <c r="X78" s="4" t="s">
        <v>383</v>
      </c>
      <c r="Y78" s="4" t="s">
        <v>106</v>
      </c>
    </row>
    <row r="79" s="4" customFormat="1" spans="1:25">
      <c r="A79" s="4" t="s">
        <v>384</v>
      </c>
      <c r="B79" s="4" t="s">
        <v>26</v>
      </c>
      <c r="C79" s="4" t="s">
        <v>27</v>
      </c>
      <c r="D79" s="4" t="s">
        <v>385</v>
      </c>
      <c r="E79" s="4" t="s">
        <v>386</v>
      </c>
      <c r="F79" s="6">
        <v>45126</v>
      </c>
      <c r="G79" s="6">
        <v>45129</v>
      </c>
      <c r="H79" s="4">
        <v>1</v>
      </c>
      <c r="I79" s="4">
        <v>3</v>
      </c>
      <c r="J79" s="4">
        <v>3</v>
      </c>
      <c r="K79" s="4" t="s">
        <v>30</v>
      </c>
      <c r="L79" s="4">
        <v>3550</v>
      </c>
      <c r="M79" s="4">
        <v>3550</v>
      </c>
      <c r="N79" s="4" t="s">
        <v>387</v>
      </c>
      <c r="O79" s="4" t="s">
        <v>32</v>
      </c>
      <c r="P79" s="4" t="s">
        <v>33</v>
      </c>
      <c r="Q79" s="4">
        <v>0</v>
      </c>
      <c r="R79" s="7">
        <v>45114</v>
      </c>
      <c r="S79" s="6">
        <v>45132</v>
      </c>
      <c r="T79" s="4" t="s">
        <v>34</v>
      </c>
      <c r="U79" s="4">
        <v>3550</v>
      </c>
      <c r="V79" s="4">
        <v>0</v>
      </c>
      <c r="W79" s="4">
        <v>0</v>
      </c>
      <c r="X79" s="4" t="s">
        <v>388</v>
      </c>
      <c r="Y79" s="4" t="s">
        <v>106</v>
      </c>
    </row>
    <row r="80" s="4" customFormat="1" spans="1:25">
      <c r="A80" s="4" t="s">
        <v>389</v>
      </c>
      <c r="B80" s="4" t="s">
        <v>26</v>
      </c>
      <c r="C80" s="4" t="s">
        <v>27</v>
      </c>
      <c r="D80" s="4" t="s">
        <v>390</v>
      </c>
      <c r="E80" s="4" t="s">
        <v>391</v>
      </c>
      <c r="F80" s="6">
        <v>45127</v>
      </c>
      <c r="G80" s="6">
        <v>45129</v>
      </c>
      <c r="H80" s="4">
        <v>2</v>
      </c>
      <c r="I80" s="4">
        <v>2</v>
      </c>
      <c r="J80" s="4">
        <v>4</v>
      </c>
      <c r="K80" s="4" t="s">
        <v>30</v>
      </c>
      <c r="L80" s="4">
        <v>1728</v>
      </c>
      <c r="M80" s="4">
        <v>1728</v>
      </c>
      <c r="N80" s="4" t="s">
        <v>392</v>
      </c>
      <c r="O80" s="4" t="s">
        <v>32</v>
      </c>
      <c r="P80" s="4" t="s">
        <v>33</v>
      </c>
      <c r="Q80" s="4">
        <v>0</v>
      </c>
      <c r="R80" s="7">
        <v>45115.0000115741</v>
      </c>
      <c r="S80" s="6">
        <v>45132</v>
      </c>
      <c r="T80" s="4" t="s">
        <v>34</v>
      </c>
      <c r="U80" s="4">
        <v>1728</v>
      </c>
      <c r="V80" s="4">
        <v>0</v>
      </c>
      <c r="W80" s="4">
        <v>0</v>
      </c>
      <c r="X80" s="4" t="s">
        <v>393</v>
      </c>
      <c r="Y80" s="4" t="s">
        <v>394</v>
      </c>
    </row>
    <row r="81" s="4" customFormat="1" spans="1:25">
      <c r="A81" s="4" t="s">
        <v>395</v>
      </c>
      <c r="B81" s="4" t="s">
        <v>26</v>
      </c>
      <c r="C81" s="4" t="s">
        <v>27</v>
      </c>
      <c r="D81" s="4" t="s">
        <v>82</v>
      </c>
      <c r="E81" s="4" t="s">
        <v>396</v>
      </c>
      <c r="F81" s="6">
        <v>45124</v>
      </c>
      <c r="G81" s="6">
        <v>45129</v>
      </c>
      <c r="H81" s="4">
        <v>1</v>
      </c>
      <c r="I81" s="4">
        <v>5</v>
      </c>
      <c r="J81" s="4">
        <v>5</v>
      </c>
      <c r="K81" s="4" t="s">
        <v>30</v>
      </c>
      <c r="L81" s="4">
        <v>4234</v>
      </c>
      <c r="M81" s="4">
        <v>4234</v>
      </c>
      <c r="N81" s="4" t="s">
        <v>397</v>
      </c>
      <c r="O81" s="4" t="s">
        <v>32</v>
      </c>
      <c r="P81" s="4" t="s">
        <v>33</v>
      </c>
      <c r="Q81" s="4">
        <v>0</v>
      </c>
      <c r="R81" s="7">
        <v>45116</v>
      </c>
      <c r="S81" s="6">
        <v>45132</v>
      </c>
      <c r="T81" s="4" t="s">
        <v>34</v>
      </c>
      <c r="U81" s="4">
        <v>4234</v>
      </c>
      <c r="V81" s="4">
        <v>0</v>
      </c>
      <c r="W81" s="4">
        <v>0</v>
      </c>
      <c r="X81" s="4" t="s">
        <v>398</v>
      </c>
      <c r="Y81" s="4" t="s">
        <v>106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338</v>
      </c>
      <c r="E82" s="4" t="s">
        <v>400</v>
      </c>
      <c r="F82" s="6">
        <v>45127</v>
      </c>
      <c r="G82" s="6">
        <v>45129</v>
      </c>
      <c r="H82" s="4">
        <v>1</v>
      </c>
      <c r="I82" s="4">
        <v>2</v>
      </c>
      <c r="J82" s="4">
        <v>2</v>
      </c>
      <c r="K82" s="4" t="s">
        <v>30</v>
      </c>
      <c r="L82" s="4">
        <v>2204</v>
      </c>
      <c r="M82" s="4">
        <v>2204</v>
      </c>
      <c r="N82" s="4" t="s">
        <v>401</v>
      </c>
      <c r="O82" s="4" t="s">
        <v>32</v>
      </c>
      <c r="P82" s="4" t="s">
        <v>33</v>
      </c>
      <c r="Q82" s="4">
        <v>0</v>
      </c>
      <c r="R82" s="7">
        <v>45117.0000115741</v>
      </c>
      <c r="S82" s="6">
        <v>45132</v>
      </c>
      <c r="T82" s="4" t="s">
        <v>34</v>
      </c>
      <c r="U82" s="4">
        <v>2204</v>
      </c>
      <c r="V82" s="4">
        <v>0</v>
      </c>
      <c r="W82" s="4">
        <v>0</v>
      </c>
      <c r="X82" s="4" t="s">
        <v>402</v>
      </c>
      <c r="Y82" s="4" t="s">
        <v>403</v>
      </c>
    </row>
    <row r="83" s="4" customFormat="1" spans="1:25">
      <c r="A83" s="4" t="s">
        <v>404</v>
      </c>
      <c r="B83" s="4" t="s">
        <v>26</v>
      </c>
      <c r="C83" s="4" t="s">
        <v>27</v>
      </c>
      <c r="D83" s="4" t="s">
        <v>405</v>
      </c>
      <c r="E83" s="4" t="s">
        <v>109</v>
      </c>
      <c r="F83" s="6">
        <v>45122</v>
      </c>
      <c r="G83" s="6">
        <v>45129</v>
      </c>
      <c r="H83" s="4">
        <v>1</v>
      </c>
      <c r="I83" s="4">
        <v>7</v>
      </c>
      <c r="J83" s="4">
        <v>7</v>
      </c>
      <c r="K83" s="4" t="s">
        <v>30</v>
      </c>
      <c r="L83" s="4">
        <v>2380</v>
      </c>
      <c r="M83" s="4">
        <v>2380</v>
      </c>
      <c r="N83" s="4" t="s">
        <v>406</v>
      </c>
      <c r="O83" s="4" t="s">
        <v>32</v>
      </c>
      <c r="P83" s="4" t="s">
        <v>33</v>
      </c>
      <c r="Q83" s="4">
        <v>0</v>
      </c>
      <c r="R83" s="7">
        <v>45118.0000115741</v>
      </c>
      <c r="S83" s="6">
        <v>45132</v>
      </c>
      <c r="T83" s="4" t="s">
        <v>34</v>
      </c>
      <c r="U83" s="4">
        <v>2380</v>
      </c>
      <c r="V83" s="4">
        <v>0</v>
      </c>
      <c r="W83" s="4">
        <v>0</v>
      </c>
      <c r="X83" s="4" t="s">
        <v>407</v>
      </c>
      <c r="Y83" s="4" t="s">
        <v>408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82</v>
      </c>
      <c r="E84" s="4" t="s">
        <v>410</v>
      </c>
      <c r="F84" s="6">
        <v>45127</v>
      </c>
      <c r="G84" s="6">
        <v>45129</v>
      </c>
      <c r="H84" s="4">
        <v>1</v>
      </c>
      <c r="I84" s="4">
        <v>2</v>
      </c>
      <c r="J84" s="4">
        <v>2</v>
      </c>
      <c r="K84" s="4" t="s">
        <v>30</v>
      </c>
      <c r="L84" s="4">
        <v>1528</v>
      </c>
      <c r="M84" s="4">
        <v>1528</v>
      </c>
      <c r="N84" s="4" t="s">
        <v>411</v>
      </c>
      <c r="O84" s="4" t="s">
        <v>32</v>
      </c>
      <c r="P84" s="4" t="s">
        <v>33</v>
      </c>
      <c r="Q84" s="4">
        <v>0</v>
      </c>
      <c r="R84" s="7">
        <v>45118</v>
      </c>
      <c r="S84" s="6">
        <v>45132</v>
      </c>
      <c r="T84" s="4" t="s">
        <v>34</v>
      </c>
      <c r="U84" s="4">
        <v>1528</v>
      </c>
      <c r="V84" s="4">
        <v>0</v>
      </c>
      <c r="W84" s="4">
        <v>0</v>
      </c>
      <c r="X84" s="4" t="s">
        <v>412</v>
      </c>
      <c r="Y84" s="4" t="s">
        <v>413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415</v>
      </c>
      <c r="E85" s="4" t="s">
        <v>416</v>
      </c>
      <c r="F85" s="6">
        <v>45125</v>
      </c>
      <c r="G85" s="6">
        <v>45129</v>
      </c>
      <c r="H85" s="4">
        <v>1</v>
      </c>
      <c r="I85" s="4">
        <v>4</v>
      </c>
      <c r="J85" s="4">
        <v>4</v>
      </c>
      <c r="K85" s="4" t="s">
        <v>30</v>
      </c>
      <c r="L85" s="4">
        <v>1480</v>
      </c>
      <c r="M85" s="4">
        <v>1480</v>
      </c>
      <c r="N85" s="4" t="s">
        <v>417</v>
      </c>
      <c r="O85" s="4" t="s">
        <v>32</v>
      </c>
      <c r="P85" s="4" t="s">
        <v>33</v>
      </c>
      <c r="Q85" s="4">
        <v>0</v>
      </c>
      <c r="R85" s="7">
        <v>45112.0000115741</v>
      </c>
      <c r="S85" s="6">
        <v>45132</v>
      </c>
      <c r="T85" s="4" t="s">
        <v>34</v>
      </c>
      <c r="U85" s="4">
        <v>1480</v>
      </c>
      <c r="V85" s="4">
        <v>0</v>
      </c>
      <c r="W85" s="4">
        <v>0</v>
      </c>
      <c r="X85" s="4" t="s">
        <v>418</v>
      </c>
      <c r="Y85" s="4" t="s">
        <v>106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420</v>
      </c>
      <c r="E86" s="4" t="s">
        <v>421</v>
      </c>
      <c r="F86" s="6">
        <v>45125</v>
      </c>
      <c r="G86" s="6">
        <v>45129</v>
      </c>
      <c r="H86" s="4">
        <v>1</v>
      </c>
      <c r="I86" s="4">
        <v>4</v>
      </c>
      <c r="J86" s="4">
        <v>4</v>
      </c>
      <c r="K86" s="4" t="s">
        <v>30</v>
      </c>
      <c r="L86" s="4">
        <v>5340</v>
      </c>
      <c r="M86" s="4">
        <v>5340</v>
      </c>
      <c r="N86" s="4" t="s">
        <v>422</v>
      </c>
      <c r="O86" s="4" t="s">
        <v>32</v>
      </c>
      <c r="P86" s="4" t="s">
        <v>33</v>
      </c>
      <c r="Q86" s="4">
        <v>0</v>
      </c>
      <c r="R86" s="7">
        <v>45118.0000115741</v>
      </c>
      <c r="S86" s="6">
        <v>45132</v>
      </c>
      <c r="T86" s="4" t="s">
        <v>34</v>
      </c>
      <c r="U86" s="4">
        <v>5340</v>
      </c>
      <c r="V86" s="4">
        <v>0</v>
      </c>
      <c r="W86" s="4">
        <v>0</v>
      </c>
      <c r="X86" s="4" t="s">
        <v>423</v>
      </c>
      <c r="Y86" s="4" t="s">
        <v>424</v>
      </c>
    </row>
    <row r="87" s="4" customFormat="1" spans="1:25">
      <c r="A87" s="4" t="s">
        <v>425</v>
      </c>
      <c r="B87" s="4" t="s">
        <v>26</v>
      </c>
      <c r="C87" s="4" t="s">
        <v>27</v>
      </c>
      <c r="D87" s="4" t="s">
        <v>426</v>
      </c>
      <c r="E87" s="4" t="s">
        <v>427</v>
      </c>
      <c r="F87" s="6">
        <v>45126</v>
      </c>
      <c r="G87" s="6">
        <v>45129</v>
      </c>
      <c r="H87" s="4">
        <v>1</v>
      </c>
      <c r="I87" s="4">
        <v>3</v>
      </c>
      <c r="J87" s="4">
        <v>3</v>
      </c>
      <c r="K87" s="4" t="s">
        <v>30</v>
      </c>
      <c r="L87" s="4">
        <v>1250</v>
      </c>
      <c r="M87" s="4">
        <v>1250</v>
      </c>
      <c r="N87" s="4" t="s">
        <v>428</v>
      </c>
      <c r="O87" s="4" t="s">
        <v>32</v>
      </c>
      <c r="P87" s="4" t="s">
        <v>33</v>
      </c>
      <c r="Q87" s="4">
        <v>0</v>
      </c>
      <c r="R87" s="7">
        <v>45118.0000115741</v>
      </c>
      <c r="S87" s="6">
        <v>45132</v>
      </c>
      <c r="T87" s="4" t="s">
        <v>34</v>
      </c>
      <c r="U87" s="4">
        <v>1250</v>
      </c>
      <c r="V87" s="4">
        <v>0</v>
      </c>
      <c r="W87" s="4">
        <v>0</v>
      </c>
      <c r="X87" s="4" t="s">
        <v>429</v>
      </c>
      <c r="Y87" s="4" t="s">
        <v>430</v>
      </c>
    </row>
    <row r="88" s="4" customFormat="1" spans="1:25">
      <c r="A88" s="4" t="s">
        <v>431</v>
      </c>
      <c r="B88" s="4" t="s">
        <v>26</v>
      </c>
      <c r="C88" s="4" t="s">
        <v>27</v>
      </c>
      <c r="D88" s="4" t="s">
        <v>344</v>
      </c>
      <c r="E88" s="4" t="s">
        <v>345</v>
      </c>
      <c r="F88" s="6">
        <v>45126</v>
      </c>
      <c r="G88" s="6">
        <v>45129</v>
      </c>
      <c r="H88" s="4">
        <v>1</v>
      </c>
      <c r="I88" s="4">
        <v>3</v>
      </c>
      <c r="J88" s="4">
        <v>3</v>
      </c>
      <c r="K88" s="4" t="s">
        <v>30</v>
      </c>
      <c r="L88" s="4">
        <v>1959</v>
      </c>
      <c r="M88" s="4">
        <v>1959</v>
      </c>
      <c r="N88" s="4" t="s">
        <v>432</v>
      </c>
      <c r="O88" s="4" t="s">
        <v>32</v>
      </c>
      <c r="P88" s="4" t="s">
        <v>33</v>
      </c>
      <c r="Q88" s="4">
        <v>0</v>
      </c>
      <c r="R88" s="7">
        <v>45118</v>
      </c>
      <c r="S88" s="6">
        <v>45132</v>
      </c>
      <c r="T88" s="4" t="s">
        <v>34</v>
      </c>
      <c r="U88" s="4">
        <v>1959</v>
      </c>
      <c r="V88" s="4">
        <v>0</v>
      </c>
      <c r="W88" s="4">
        <v>0</v>
      </c>
      <c r="X88" s="4" t="s">
        <v>433</v>
      </c>
      <c r="Y88" s="4" t="s">
        <v>106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435</v>
      </c>
      <c r="E89" s="4" t="s">
        <v>436</v>
      </c>
      <c r="F89" s="6">
        <v>45128</v>
      </c>
      <c r="G89" s="6">
        <v>45129</v>
      </c>
      <c r="H89" s="4">
        <v>1</v>
      </c>
      <c r="I89" s="4">
        <v>1</v>
      </c>
      <c r="J89" s="4">
        <v>1</v>
      </c>
      <c r="K89" s="4" t="s">
        <v>30</v>
      </c>
      <c r="L89" s="4">
        <v>1200</v>
      </c>
      <c r="M89" s="4">
        <v>1200</v>
      </c>
      <c r="N89" s="4" t="s">
        <v>437</v>
      </c>
      <c r="O89" s="4" t="s">
        <v>32</v>
      </c>
      <c r="P89" s="4" t="s">
        <v>33</v>
      </c>
      <c r="Q89" s="4">
        <v>0</v>
      </c>
      <c r="R89" s="7">
        <v>45118.0000115741</v>
      </c>
      <c r="S89" s="6">
        <v>45132</v>
      </c>
      <c r="T89" s="4" t="s">
        <v>34</v>
      </c>
      <c r="U89" s="4">
        <v>1200</v>
      </c>
      <c r="V89" s="4">
        <v>0</v>
      </c>
      <c r="W89" s="4">
        <v>0</v>
      </c>
      <c r="X89" s="4" t="s">
        <v>438</v>
      </c>
      <c r="Y89" s="4" t="s">
        <v>439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6">
        <v>45127</v>
      </c>
      <c r="G90" s="6">
        <v>45129</v>
      </c>
      <c r="H90" s="4">
        <v>1</v>
      </c>
      <c r="I90" s="4">
        <v>2</v>
      </c>
      <c r="J90" s="4">
        <v>2</v>
      </c>
      <c r="K90" s="4" t="s">
        <v>30</v>
      </c>
      <c r="L90" s="4">
        <v>1094</v>
      </c>
      <c r="M90" s="4">
        <v>1094</v>
      </c>
      <c r="N90" s="4" t="s">
        <v>443</v>
      </c>
      <c r="O90" s="4" t="s">
        <v>32</v>
      </c>
      <c r="P90" s="4" t="s">
        <v>33</v>
      </c>
      <c r="Q90" s="4">
        <v>0</v>
      </c>
      <c r="R90" s="7">
        <v>45118.0000115741</v>
      </c>
      <c r="S90" s="6">
        <v>45132</v>
      </c>
      <c r="T90" s="4" t="s">
        <v>34</v>
      </c>
      <c r="U90" s="4">
        <v>1094</v>
      </c>
      <c r="V90" s="4">
        <v>0</v>
      </c>
      <c r="W90" s="4">
        <v>0</v>
      </c>
      <c r="X90" s="4" t="s">
        <v>444</v>
      </c>
      <c r="Y90" s="4" t="s">
        <v>445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447</v>
      </c>
      <c r="E91" s="4" t="s">
        <v>448</v>
      </c>
      <c r="F91" s="6">
        <v>45125</v>
      </c>
      <c r="G91" s="6">
        <v>45129</v>
      </c>
      <c r="H91" s="4">
        <v>1</v>
      </c>
      <c r="I91" s="4">
        <v>4</v>
      </c>
      <c r="J91" s="4">
        <v>4</v>
      </c>
      <c r="K91" s="4" t="s">
        <v>30</v>
      </c>
      <c r="L91" s="4">
        <v>1200</v>
      </c>
      <c r="M91" s="4">
        <v>1200</v>
      </c>
      <c r="N91" s="4" t="s">
        <v>449</v>
      </c>
      <c r="O91" s="4" t="s">
        <v>32</v>
      </c>
      <c r="P91" s="4" t="s">
        <v>33</v>
      </c>
      <c r="Q91" s="4">
        <v>0</v>
      </c>
      <c r="R91" s="7">
        <v>45119.0000115741</v>
      </c>
      <c r="S91" s="6">
        <v>45132</v>
      </c>
      <c r="T91" s="4" t="s">
        <v>34</v>
      </c>
      <c r="U91" s="4">
        <v>1200</v>
      </c>
      <c r="V91" s="4">
        <v>0</v>
      </c>
      <c r="W91" s="4">
        <v>0</v>
      </c>
      <c r="X91" s="4" t="s">
        <v>450</v>
      </c>
      <c r="Y91" s="4" t="s">
        <v>451</v>
      </c>
    </row>
    <row r="92" s="4" customFormat="1" spans="1:25">
      <c r="A92" s="4" t="s">
        <v>452</v>
      </c>
      <c r="B92" s="4" t="s">
        <v>26</v>
      </c>
      <c r="C92" s="4" t="s">
        <v>27</v>
      </c>
      <c r="D92" s="4" t="s">
        <v>453</v>
      </c>
      <c r="E92" s="4" t="s">
        <v>454</v>
      </c>
      <c r="F92" s="6">
        <v>45125</v>
      </c>
      <c r="G92" s="6">
        <v>45129</v>
      </c>
      <c r="H92" s="4">
        <v>1</v>
      </c>
      <c r="I92" s="4">
        <v>4</v>
      </c>
      <c r="J92" s="4">
        <v>4</v>
      </c>
      <c r="K92" s="4" t="s">
        <v>30</v>
      </c>
      <c r="L92" s="4">
        <v>4920</v>
      </c>
      <c r="M92" s="4">
        <v>4920</v>
      </c>
      <c r="N92" s="4" t="s">
        <v>455</v>
      </c>
      <c r="O92" s="4" t="s">
        <v>32</v>
      </c>
      <c r="P92" s="4" t="s">
        <v>33</v>
      </c>
      <c r="Q92" s="4">
        <v>0</v>
      </c>
      <c r="R92" s="7">
        <v>45119.0000115741</v>
      </c>
      <c r="S92" s="6">
        <v>45132</v>
      </c>
      <c r="T92" s="4" t="s">
        <v>34</v>
      </c>
      <c r="U92" s="4">
        <v>4920</v>
      </c>
      <c r="V92" s="4">
        <v>0</v>
      </c>
      <c r="W92" s="4">
        <v>0</v>
      </c>
      <c r="X92" s="4" t="s">
        <v>456</v>
      </c>
      <c r="Y92" s="4" t="s">
        <v>457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459</v>
      </c>
      <c r="E93" s="4" t="s">
        <v>460</v>
      </c>
      <c r="F93" s="6">
        <v>45128</v>
      </c>
      <c r="G93" s="6">
        <v>45129</v>
      </c>
      <c r="H93" s="4">
        <v>1</v>
      </c>
      <c r="I93" s="4">
        <v>1</v>
      </c>
      <c r="J93" s="4">
        <v>1</v>
      </c>
      <c r="K93" s="4" t="s">
        <v>30</v>
      </c>
      <c r="L93" s="4">
        <v>1576</v>
      </c>
      <c r="M93" s="4">
        <v>1576</v>
      </c>
      <c r="N93" s="4" t="s">
        <v>461</v>
      </c>
      <c r="O93" s="4" t="s">
        <v>32</v>
      </c>
      <c r="P93" s="4" t="s">
        <v>33</v>
      </c>
      <c r="Q93" s="4">
        <v>0</v>
      </c>
      <c r="R93" s="7">
        <v>45119</v>
      </c>
      <c r="S93" s="6">
        <v>45132</v>
      </c>
      <c r="T93" s="4" t="s">
        <v>34</v>
      </c>
      <c r="U93" s="4">
        <v>1576</v>
      </c>
      <c r="V93" s="4">
        <v>0</v>
      </c>
      <c r="W93" s="4">
        <v>0</v>
      </c>
      <c r="X93" s="4" t="s">
        <v>462</v>
      </c>
      <c r="Y93" s="4" t="s">
        <v>463</v>
      </c>
    </row>
    <row r="94" s="4" customFormat="1" spans="1:25">
      <c r="A94" s="4" t="s">
        <v>431</v>
      </c>
      <c r="B94" s="4" t="s">
        <v>26</v>
      </c>
      <c r="C94" s="4" t="s">
        <v>126</v>
      </c>
      <c r="D94" s="4" t="s">
        <v>344</v>
      </c>
      <c r="E94" s="4" t="s">
        <v>345</v>
      </c>
      <c r="F94" s="6">
        <v>45126</v>
      </c>
      <c r="G94" s="6">
        <v>45129</v>
      </c>
      <c r="H94" s="4">
        <v>1</v>
      </c>
      <c r="I94" s="4">
        <v>3</v>
      </c>
      <c r="J94" s="4">
        <v>3</v>
      </c>
      <c r="K94" s="4" t="s">
        <v>30</v>
      </c>
      <c r="L94" s="4">
        <v>-1959</v>
      </c>
      <c r="M94" s="4">
        <v>-1959</v>
      </c>
      <c r="N94" s="4" t="s">
        <v>432</v>
      </c>
      <c r="O94" s="4" t="s">
        <v>32</v>
      </c>
      <c r="P94" s="4" t="s">
        <v>33</v>
      </c>
      <c r="Q94" s="4">
        <v>0</v>
      </c>
      <c r="R94" s="7">
        <v>45118</v>
      </c>
      <c r="S94" s="6">
        <v>45132</v>
      </c>
      <c r="T94" s="4" t="s">
        <v>34</v>
      </c>
      <c r="U94" s="4">
        <v>-1959</v>
      </c>
      <c r="V94" s="4">
        <v>0</v>
      </c>
      <c r="W94" s="4">
        <v>0</v>
      </c>
      <c r="X94" s="4" t="s">
        <v>433</v>
      </c>
      <c r="Y94" s="4" t="s">
        <v>106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426</v>
      </c>
      <c r="E95" s="4" t="s">
        <v>427</v>
      </c>
      <c r="F95" s="6">
        <v>45125</v>
      </c>
      <c r="G95" s="6">
        <v>45129</v>
      </c>
      <c r="H95" s="4">
        <v>1</v>
      </c>
      <c r="I95" s="4">
        <v>4</v>
      </c>
      <c r="J95" s="4">
        <v>4</v>
      </c>
      <c r="K95" s="4" t="s">
        <v>30</v>
      </c>
      <c r="L95" s="4">
        <v>1650</v>
      </c>
      <c r="M95" s="4">
        <v>1650</v>
      </c>
      <c r="N95" s="4" t="s">
        <v>465</v>
      </c>
      <c r="O95" s="4" t="s">
        <v>32</v>
      </c>
      <c r="P95" s="4" t="s">
        <v>33</v>
      </c>
      <c r="Q95" s="4">
        <v>0</v>
      </c>
      <c r="R95" s="7">
        <v>45119</v>
      </c>
      <c r="S95" s="6">
        <v>45132</v>
      </c>
      <c r="T95" s="4" t="s">
        <v>34</v>
      </c>
      <c r="U95" s="4">
        <v>1650</v>
      </c>
      <c r="V95" s="4">
        <v>0</v>
      </c>
      <c r="W95" s="4">
        <v>0</v>
      </c>
      <c r="X95" s="4" t="s">
        <v>466</v>
      </c>
      <c r="Y95" s="4" t="s">
        <v>467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470</v>
      </c>
      <c r="F96" s="6">
        <v>45127</v>
      </c>
      <c r="G96" s="6">
        <v>45129</v>
      </c>
      <c r="H96" s="4">
        <v>1</v>
      </c>
      <c r="I96" s="4">
        <v>2</v>
      </c>
      <c r="J96" s="4">
        <v>2</v>
      </c>
      <c r="K96" s="4" t="s">
        <v>30</v>
      </c>
      <c r="L96" s="4">
        <v>3700</v>
      </c>
      <c r="M96" s="4">
        <v>3700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45119</v>
      </c>
      <c r="S96" s="6">
        <v>45132</v>
      </c>
      <c r="T96" s="4" t="s">
        <v>34</v>
      </c>
      <c r="U96" s="4">
        <v>3700</v>
      </c>
      <c r="V96" s="4">
        <v>0</v>
      </c>
      <c r="W96" s="4">
        <v>0</v>
      </c>
      <c r="X96" s="4" t="s">
        <v>472</v>
      </c>
      <c r="Y96" s="4" t="s">
        <v>106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426</v>
      </c>
      <c r="E97" s="4" t="s">
        <v>427</v>
      </c>
      <c r="F97" s="6">
        <v>45125</v>
      </c>
      <c r="G97" s="6">
        <v>45129</v>
      </c>
      <c r="H97" s="4">
        <v>1</v>
      </c>
      <c r="I97" s="4">
        <v>4</v>
      </c>
      <c r="J97" s="4">
        <v>4</v>
      </c>
      <c r="K97" s="4" t="s">
        <v>30</v>
      </c>
      <c r="L97" s="4">
        <v>1650</v>
      </c>
      <c r="M97" s="4">
        <v>1650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45119</v>
      </c>
      <c r="S97" s="6">
        <v>45132</v>
      </c>
      <c r="T97" s="4" t="s">
        <v>34</v>
      </c>
      <c r="U97" s="4">
        <v>1650</v>
      </c>
      <c r="V97" s="4">
        <v>0</v>
      </c>
      <c r="W97" s="4">
        <v>0</v>
      </c>
      <c r="X97" s="4" t="s">
        <v>475</v>
      </c>
      <c r="Y97" s="4" t="s">
        <v>476</v>
      </c>
    </row>
    <row r="98" s="4" customFormat="1" spans="1:25">
      <c r="A98" s="4" t="s">
        <v>477</v>
      </c>
      <c r="B98" s="4" t="s">
        <v>26</v>
      </c>
      <c r="C98" s="4" t="s">
        <v>27</v>
      </c>
      <c r="D98" s="4" t="s">
        <v>478</v>
      </c>
      <c r="E98" s="4" t="s">
        <v>479</v>
      </c>
      <c r="F98" s="6">
        <v>45128</v>
      </c>
      <c r="G98" s="6">
        <v>45129</v>
      </c>
      <c r="H98" s="4">
        <v>1</v>
      </c>
      <c r="I98" s="4">
        <v>1</v>
      </c>
      <c r="J98" s="4">
        <v>1</v>
      </c>
      <c r="K98" s="4" t="s">
        <v>30</v>
      </c>
      <c r="L98" s="4">
        <v>341</v>
      </c>
      <c r="M98" s="4">
        <v>341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45119.0000115741</v>
      </c>
      <c r="S98" s="6">
        <v>45132</v>
      </c>
      <c r="T98" s="4" t="s">
        <v>34</v>
      </c>
      <c r="U98" s="4">
        <v>341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485</v>
      </c>
      <c r="F99" s="6">
        <v>45128</v>
      </c>
      <c r="G99" s="6">
        <v>45129</v>
      </c>
      <c r="H99" s="4">
        <v>1</v>
      </c>
      <c r="I99" s="4">
        <v>1</v>
      </c>
      <c r="J99" s="4">
        <v>1</v>
      </c>
      <c r="K99" s="4" t="s">
        <v>30</v>
      </c>
      <c r="L99" s="4">
        <v>230</v>
      </c>
      <c r="M99" s="4">
        <v>230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45119.0000115741</v>
      </c>
      <c r="S99" s="6">
        <v>45132</v>
      </c>
      <c r="T99" s="4" t="s">
        <v>34</v>
      </c>
      <c r="U99" s="4">
        <v>230</v>
      </c>
      <c r="V99" s="4">
        <v>0</v>
      </c>
      <c r="W99" s="4">
        <v>0</v>
      </c>
      <c r="X99" s="4" t="s">
        <v>487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484</v>
      </c>
      <c r="E100" s="4" t="s">
        <v>485</v>
      </c>
      <c r="F100" s="6">
        <v>45128</v>
      </c>
      <c r="G100" s="6">
        <v>45129</v>
      </c>
      <c r="H100" s="4">
        <v>1</v>
      </c>
      <c r="I100" s="4">
        <v>1</v>
      </c>
      <c r="J100" s="4">
        <v>1</v>
      </c>
      <c r="K100" s="4" t="s">
        <v>30</v>
      </c>
      <c r="L100" s="4">
        <v>230</v>
      </c>
      <c r="M100" s="4">
        <v>230</v>
      </c>
      <c r="N100" s="4" t="s">
        <v>490</v>
      </c>
      <c r="O100" s="4" t="s">
        <v>32</v>
      </c>
      <c r="P100" s="4" t="s">
        <v>33</v>
      </c>
      <c r="Q100" s="4">
        <v>0</v>
      </c>
      <c r="R100" s="7">
        <v>45120.0000115741</v>
      </c>
      <c r="S100" s="6">
        <v>45132</v>
      </c>
      <c r="T100" s="4" t="s">
        <v>34</v>
      </c>
      <c r="U100" s="4">
        <v>230</v>
      </c>
      <c r="V100" s="4">
        <v>0</v>
      </c>
      <c r="W100" s="4">
        <v>0</v>
      </c>
      <c r="X100" s="4" t="s">
        <v>491</v>
      </c>
      <c r="Y100" s="4" t="s">
        <v>492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380</v>
      </c>
      <c r="E101" s="4" t="s">
        <v>494</v>
      </c>
      <c r="F101" s="6">
        <v>45128</v>
      </c>
      <c r="G101" s="6">
        <v>45129</v>
      </c>
      <c r="H101" s="4">
        <v>1</v>
      </c>
      <c r="I101" s="4">
        <v>1</v>
      </c>
      <c r="J101" s="4">
        <v>1</v>
      </c>
      <c r="K101" s="4" t="s">
        <v>30</v>
      </c>
      <c r="L101" s="4">
        <v>1800</v>
      </c>
      <c r="M101" s="4">
        <v>1800</v>
      </c>
      <c r="N101" s="4" t="s">
        <v>495</v>
      </c>
      <c r="O101" s="4" t="s">
        <v>32</v>
      </c>
      <c r="P101" s="4" t="s">
        <v>33</v>
      </c>
      <c r="Q101" s="4">
        <v>0</v>
      </c>
      <c r="R101" s="7">
        <v>45120</v>
      </c>
      <c r="S101" s="6">
        <v>45132</v>
      </c>
      <c r="T101" s="4" t="s">
        <v>34</v>
      </c>
      <c r="U101" s="4">
        <v>1800</v>
      </c>
      <c r="V101" s="4">
        <v>0</v>
      </c>
      <c r="W101" s="4">
        <v>0</v>
      </c>
      <c r="X101" s="4" t="s">
        <v>496</v>
      </c>
      <c r="Y101" s="4" t="s">
        <v>497</v>
      </c>
    </row>
    <row r="102" s="4" customFormat="1" spans="1:25">
      <c r="A102" s="4" t="s">
        <v>498</v>
      </c>
      <c r="B102" s="4" t="s">
        <v>26</v>
      </c>
      <c r="C102" s="4" t="s">
        <v>27</v>
      </c>
      <c r="D102" s="4" t="s">
        <v>499</v>
      </c>
      <c r="E102" s="4" t="s">
        <v>500</v>
      </c>
      <c r="F102" s="6">
        <v>45125</v>
      </c>
      <c r="G102" s="6">
        <v>45129</v>
      </c>
      <c r="H102" s="4">
        <v>1</v>
      </c>
      <c r="I102" s="4">
        <v>4</v>
      </c>
      <c r="J102" s="4">
        <v>4</v>
      </c>
      <c r="K102" s="4" t="s">
        <v>30</v>
      </c>
      <c r="L102" s="4">
        <v>9832</v>
      </c>
      <c r="M102" s="4">
        <v>9832</v>
      </c>
      <c r="N102" s="4" t="s">
        <v>501</v>
      </c>
      <c r="O102" s="4" t="s">
        <v>32</v>
      </c>
      <c r="P102" s="4" t="s">
        <v>33</v>
      </c>
      <c r="Q102" s="4">
        <v>0</v>
      </c>
      <c r="R102" s="7">
        <v>45120</v>
      </c>
      <c r="S102" s="6">
        <v>45132</v>
      </c>
      <c r="T102" s="4" t="s">
        <v>34</v>
      </c>
      <c r="U102" s="4">
        <v>9832</v>
      </c>
      <c r="V102" s="4">
        <v>0</v>
      </c>
      <c r="W102" s="4">
        <v>0</v>
      </c>
      <c r="X102" s="4" t="s">
        <v>502</v>
      </c>
      <c r="Y102" s="4" t="s">
        <v>503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499</v>
      </c>
      <c r="E103" s="4" t="s">
        <v>500</v>
      </c>
      <c r="F103" s="6">
        <v>45126</v>
      </c>
      <c r="G103" s="6">
        <v>45129</v>
      </c>
      <c r="H103" s="4">
        <v>1</v>
      </c>
      <c r="I103" s="4">
        <v>3</v>
      </c>
      <c r="J103" s="4">
        <v>3</v>
      </c>
      <c r="K103" s="4" t="s">
        <v>30</v>
      </c>
      <c r="L103" s="4">
        <v>7374</v>
      </c>
      <c r="M103" s="4">
        <v>7374</v>
      </c>
      <c r="N103" s="4" t="s">
        <v>505</v>
      </c>
      <c r="O103" s="4" t="s">
        <v>32</v>
      </c>
      <c r="P103" s="4" t="s">
        <v>33</v>
      </c>
      <c r="Q103" s="4">
        <v>0</v>
      </c>
      <c r="R103" s="7">
        <v>45120</v>
      </c>
      <c r="S103" s="6">
        <v>45132</v>
      </c>
      <c r="T103" s="4" t="s">
        <v>34</v>
      </c>
      <c r="U103" s="4">
        <v>7374</v>
      </c>
      <c r="V103" s="4">
        <v>0</v>
      </c>
      <c r="W103" s="4">
        <v>0</v>
      </c>
      <c r="X103" s="4" t="s">
        <v>506</v>
      </c>
      <c r="Y103" s="4" t="s">
        <v>106</v>
      </c>
    </row>
    <row r="104" s="4" customFormat="1" spans="1:25">
      <c r="A104" s="4" t="s">
        <v>504</v>
      </c>
      <c r="B104" s="4" t="s">
        <v>26</v>
      </c>
      <c r="C104" s="4" t="s">
        <v>126</v>
      </c>
      <c r="D104" s="4" t="s">
        <v>499</v>
      </c>
      <c r="E104" s="4" t="s">
        <v>500</v>
      </c>
      <c r="F104" s="6">
        <v>45126</v>
      </c>
      <c r="G104" s="6">
        <v>45129</v>
      </c>
      <c r="H104" s="4">
        <v>1</v>
      </c>
      <c r="I104" s="4">
        <v>3</v>
      </c>
      <c r="J104" s="4">
        <v>3</v>
      </c>
      <c r="K104" s="4" t="s">
        <v>30</v>
      </c>
      <c r="L104" s="4">
        <v>-7374</v>
      </c>
      <c r="M104" s="4">
        <v>-7374</v>
      </c>
      <c r="N104" s="4" t="s">
        <v>505</v>
      </c>
      <c r="O104" s="4" t="s">
        <v>32</v>
      </c>
      <c r="P104" s="4" t="s">
        <v>33</v>
      </c>
      <c r="Q104" s="4">
        <v>0</v>
      </c>
      <c r="R104" s="7">
        <v>45120</v>
      </c>
      <c r="S104" s="6">
        <v>45132</v>
      </c>
      <c r="T104" s="4" t="s">
        <v>34</v>
      </c>
      <c r="U104" s="4">
        <v>-7374</v>
      </c>
      <c r="V104" s="4">
        <v>0</v>
      </c>
      <c r="W104" s="4">
        <v>0</v>
      </c>
      <c r="X104" s="4" t="s">
        <v>506</v>
      </c>
      <c r="Y104" s="4" t="s">
        <v>106</v>
      </c>
    </row>
    <row r="105" s="4" customFormat="1" spans="1:25">
      <c r="A105" s="4" t="s">
        <v>507</v>
      </c>
      <c r="B105" s="4" t="s">
        <v>26</v>
      </c>
      <c r="C105" s="4" t="s">
        <v>27</v>
      </c>
      <c r="D105" s="4" t="s">
        <v>499</v>
      </c>
      <c r="E105" s="4" t="s">
        <v>508</v>
      </c>
      <c r="F105" s="6">
        <v>45126</v>
      </c>
      <c r="G105" s="6">
        <v>45129</v>
      </c>
      <c r="H105" s="4">
        <v>1</v>
      </c>
      <c r="I105" s="4">
        <v>3</v>
      </c>
      <c r="J105" s="4">
        <v>3</v>
      </c>
      <c r="K105" s="4" t="s">
        <v>30</v>
      </c>
      <c r="L105" s="4">
        <v>7590</v>
      </c>
      <c r="M105" s="4">
        <v>7590</v>
      </c>
      <c r="N105" s="4" t="s">
        <v>505</v>
      </c>
      <c r="O105" s="4" t="s">
        <v>32</v>
      </c>
      <c r="P105" s="4" t="s">
        <v>33</v>
      </c>
      <c r="Q105" s="4">
        <v>0</v>
      </c>
      <c r="R105" s="7">
        <v>45120</v>
      </c>
      <c r="S105" s="6">
        <v>45132</v>
      </c>
      <c r="T105" s="4" t="s">
        <v>34</v>
      </c>
      <c r="U105" s="4">
        <v>7590</v>
      </c>
      <c r="V105" s="4">
        <v>0</v>
      </c>
      <c r="W105" s="4">
        <v>0</v>
      </c>
      <c r="X105" s="4" t="s">
        <v>509</v>
      </c>
      <c r="Y105" s="4" t="s">
        <v>510</v>
      </c>
    </row>
    <row r="106" s="4" customFormat="1" spans="1:25">
      <c r="A106" s="4" t="s">
        <v>511</v>
      </c>
      <c r="B106" s="4" t="s">
        <v>26</v>
      </c>
      <c r="C106" s="4" t="s">
        <v>27</v>
      </c>
      <c r="D106" s="4" t="s">
        <v>255</v>
      </c>
      <c r="E106" s="4" t="s">
        <v>512</v>
      </c>
      <c r="F106" s="6">
        <v>45126</v>
      </c>
      <c r="G106" s="6">
        <v>45129</v>
      </c>
      <c r="H106" s="4">
        <v>1</v>
      </c>
      <c r="I106" s="4">
        <v>3</v>
      </c>
      <c r="J106" s="4">
        <v>3</v>
      </c>
      <c r="K106" s="4" t="s">
        <v>30</v>
      </c>
      <c r="L106" s="4">
        <v>6750</v>
      </c>
      <c r="M106" s="4">
        <v>6750</v>
      </c>
      <c r="N106" s="4" t="s">
        <v>513</v>
      </c>
      <c r="O106" s="4" t="s">
        <v>32</v>
      </c>
      <c r="P106" s="4" t="s">
        <v>33</v>
      </c>
      <c r="Q106" s="4">
        <v>0</v>
      </c>
      <c r="R106" s="7">
        <v>45120</v>
      </c>
      <c r="S106" s="6">
        <v>45132</v>
      </c>
      <c r="T106" s="4" t="s">
        <v>34</v>
      </c>
      <c r="U106" s="4">
        <v>6750</v>
      </c>
      <c r="V106" s="4">
        <v>0</v>
      </c>
      <c r="W106" s="4">
        <v>0</v>
      </c>
      <c r="X106" s="4" t="s">
        <v>514</v>
      </c>
      <c r="Y106" s="4" t="s">
        <v>515</v>
      </c>
    </row>
    <row r="107" s="4" customFormat="1" spans="1:25">
      <c r="A107" s="4" t="s">
        <v>516</v>
      </c>
      <c r="B107" s="4" t="s">
        <v>26</v>
      </c>
      <c r="C107" s="4" t="s">
        <v>27</v>
      </c>
      <c r="D107" s="4" t="s">
        <v>517</v>
      </c>
      <c r="E107" s="4" t="s">
        <v>518</v>
      </c>
      <c r="F107" s="6">
        <v>45127</v>
      </c>
      <c r="G107" s="6">
        <v>45129</v>
      </c>
      <c r="H107" s="4">
        <v>1</v>
      </c>
      <c r="I107" s="4">
        <v>2</v>
      </c>
      <c r="J107" s="4">
        <v>2</v>
      </c>
      <c r="K107" s="4" t="s">
        <v>30</v>
      </c>
      <c r="L107" s="4">
        <v>1246</v>
      </c>
      <c r="M107" s="4">
        <v>1246</v>
      </c>
      <c r="N107" s="4" t="s">
        <v>519</v>
      </c>
      <c r="O107" s="4" t="s">
        <v>32</v>
      </c>
      <c r="P107" s="4" t="s">
        <v>33</v>
      </c>
      <c r="Q107" s="4">
        <v>0</v>
      </c>
      <c r="R107" s="7">
        <v>45120.0000115741</v>
      </c>
      <c r="S107" s="6">
        <v>45132</v>
      </c>
      <c r="T107" s="4" t="s">
        <v>34</v>
      </c>
      <c r="U107" s="4">
        <v>1246</v>
      </c>
      <c r="V107" s="4">
        <v>0</v>
      </c>
      <c r="W107" s="4">
        <v>0</v>
      </c>
      <c r="X107" s="4" t="s">
        <v>520</v>
      </c>
      <c r="Y107" s="4" t="s">
        <v>521</v>
      </c>
    </row>
    <row r="108" s="4" customFormat="1" spans="1:25">
      <c r="A108" s="4" t="s">
        <v>522</v>
      </c>
      <c r="B108" s="4" t="s">
        <v>26</v>
      </c>
      <c r="C108" s="4" t="s">
        <v>27</v>
      </c>
      <c r="D108" s="4" t="s">
        <v>338</v>
      </c>
      <c r="E108" s="4" t="s">
        <v>400</v>
      </c>
      <c r="F108" s="6">
        <v>45127</v>
      </c>
      <c r="G108" s="6">
        <v>45129</v>
      </c>
      <c r="H108" s="4">
        <v>1</v>
      </c>
      <c r="I108" s="4">
        <v>2</v>
      </c>
      <c r="J108" s="4">
        <v>2</v>
      </c>
      <c r="K108" s="4" t="s">
        <v>30</v>
      </c>
      <c r="L108" s="4">
        <v>2204</v>
      </c>
      <c r="M108" s="4">
        <v>2204</v>
      </c>
      <c r="N108" s="4" t="s">
        <v>523</v>
      </c>
      <c r="O108" s="4" t="s">
        <v>32</v>
      </c>
      <c r="P108" s="4" t="s">
        <v>33</v>
      </c>
      <c r="Q108" s="4">
        <v>0</v>
      </c>
      <c r="R108" s="7">
        <v>45120.0000115741</v>
      </c>
      <c r="S108" s="6">
        <v>45132</v>
      </c>
      <c r="T108" s="4" t="s">
        <v>34</v>
      </c>
      <c r="U108" s="4">
        <v>2204</v>
      </c>
      <c r="V108" s="4">
        <v>0</v>
      </c>
      <c r="W108" s="4">
        <v>0</v>
      </c>
      <c r="X108" s="4" t="s">
        <v>524</v>
      </c>
      <c r="Y108" s="4" t="s">
        <v>525</v>
      </c>
    </row>
    <row r="109" s="4" customFormat="1" spans="1:25">
      <c r="A109" s="4" t="s">
        <v>526</v>
      </c>
      <c r="B109" s="4" t="s">
        <v>26</v>
      </c>
      <c r="C109" s="4" t="s">
        <v>27</v>
      </c>
      <c r="D109" s="4" t="s">
        <v>385</v>
      </c>
      <c r="E109" s="4" t="s">
        <v>527</v>
      </c>
      <c r="F109" s="6">
        <v>45126</v>
      </c>
      <c r="G109" s="6">
        <v>45129</v>
      </c>
      <c r="H109" s="4">
        <v>1</v>
      </c>
      <c r="I109" s="4">
        <v>3</v>
      </c>
      <c r="J109" s="4">
        <v>3</v>
      </c>
      <c r="K109" s="4" t="s">
        <v>30</v>
      </c>
      <c r="L109" s="4">
        <v>7550</v>
      </c>
      <c r="M109" s="4">
        <v>7550</v>
      </c>
      <c r="N109" s="4" t="s">
        <v>528</v>
      </c>
      <c r="O109" s="4" t="s">
        <v>32</v>
      </c>
      <c r="P109" s="4" t="s">
        <v>33</v>
      </c>
      <c r="Q109" s="4">
        <v>0</v>
      </c>
      <c r="R109" s="7">
        <v>45121</v>
      </c>
      <c r="S109" s="6">
        <v>45132</v>
      </c>
      <c r="T109" s="4" t="s">
        <v>34</v>
      </c>
      <c r="U109" s="4">
        <v>7550</v>
      </c>
      <c r="V109" s="4">
        <v>0</v>
      </c>
      <c r="W109" s="4">
        <v>0</v>
      </c>
      <c r="X109" s="4" t="s">
        <v>529</v>
      </c>
      <c r="Y109" s="4" t="s">
        <v>530</v>
      </c>
    </row>
    <row r="110" s="4" customFormat="1" spans="1:25">
      <c r="A110" s="4" t="s">
        <v>531</v>
      </c>
      <c r="B110" s="4" t="s">
        <v>26</v>
      </c>
      <c r="C110" s="4" t="s">
        <v>27</v>
      </c>
      <c r="D110" s="4" t="s">
        <v>250</v>
      </c>
      <c r="E110" s="4" t="s">
        <v>532</v>
      </c>
      <c r="F110" s="6">
        <v>45127</v>
      </c>
      <c r="G110" s="6">
        <v>45129</v>
      </c>
      <c r="H110" s="4">
        <v>1</v>
      </c>
      <c r="I110" s="4">
        <v>2</v>
      </c>
      <c r="J110" s="4">
        <v>2</v>
      </c>
      <c r="K110" s="4" t="s">
        <v>30</v>
      </c>
      <c r="L110" s="4">
        <v>2500</v>
      </c>
      <c r="M110" s="4">
        <v>2500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45121.0000115741</v>
      </c>
      <c r="S110" s="6">
        <v>45132</v>
      </c>
      <c r="T110" s="4" t="s">
        <v>34</v>
      </c>
      <c r="U110" s="4">
        <v>2500</v>
      </c>
      <c r="V110" s="4">
        <v>0</v>
      </c>
      <c r="W110" s="4">
        <v>0</v>
      </c>
      <c r="X110" s="4" t="s">
        <v>534</v>
      </c>
      <c r="Y110" s="4" t="s">
        <v>535</v>
      </c>
    </row>
    <row r="111" s="4" customFormat="1" spans="1:25">
      <c r="A111" s="4" t="s">
        <v>536</v>
      </c>
      <c r="B111" s="4" t="s">
        <v>26</v>
      </c>
      <c r="C111" s="4" t="s">
        <v>27</v>
      </c>
      <c r="D111" s="4" t="s">
        <v>380</v>
      </c>
      <c r="E111" s="4" t="s">
        <v>494</v>
      </c>
      <c r="F111" s="6">
        <v>45128</v>
      </c>
      <c r="G111" s="6">
        <v>45129</v>
      </c>
      <c r="H111" s="4">
        <v>1</v>
      </c>
      <c r="I111" s="4">
        <v>1</v>
      </c>
      <c r="J111" s="4">
        <v>1</v>
      </c>
      <c r="K111" s="4" t="s">
        <v>30</v>
      </c>
      <c r="L111" s="4">
        <v>1750</v>
      </c>
      <c r="M111" s="4">
        <v>1750</v>
      </c>
      <c r="N111" s="4" t="s">
        <v>537</v>
      </c>
      <c r="O111" s="4" t="s">
        <v>32</v>
      </c>
      <c r="P111" s="4" t="s">
        <v>33</v>
      </c>
      <c r="Q111" s="4">
        <v>0</v>
      </c>
      <c r="R111" s="7">
        <v>45121</v>
      </c>
      <c r="S111" s="6">
        <v>45132</v>
      </c>
      <c r="T111" s="4" t="s">
        <v>34</v>
      </c>
      <c r="U111" s="4">
        <v>1750</v>
      </c>
      <c r="V111" s="4">
        <v>0</v>
      </c>
      <c r="W111" s="4">
        <v>0</v>
      </c>
      <c r="X111" s="4" t="s">
        <v>538</v>
      </c>
      <c r="Y111" s="4" t="s">
        <v>539</v>
      </c>
    </row>
    <row r="112" s="4" customFormat="1" spans="1:25">
      <c r="A112" s="4" t="s">
        <v>540</v>
      </c>
      <c r="B112" s="4" t="s">
        <v>26</v>
      </c>
      <c r="C112" s="4" t="s">
        <v>27</v>
      </c>
      <c r="D112" s="4" t="s">
        <v>541</v>
      </c>
      <c r="E112" s="4" t="s">
        <v>542</v>
      </c>
      <c r="F112" s="6">
        <v>45127</v>
      </c>
      <c r="G112" s="6">
        <v>45129</v>
      </c>
      <c r="H112" s="4">
        <v>1</v>
      </c>
      <c r="I112" s="4">
        <v>2</v>
      </c>
      <c r="J112" s="4">
        <v>2</v>
      </c>
      <c r="K112" s="4" t="s">
        <v>30</v>
      </c>
      <c r="L112" s="4">
        <v>772</v>
      </c>
      <c r="M112" s="4">
        <v>772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45121</v>
      </c>
      <c r="S112" s="6">
        <v>45132</v>
      </c>
      <c r="T112" s="4" t="s">
        <v>34</v>
      </c>
      <c r="U112" s="4">
        <v>772</v>
      </c>
      <c r="V112" s="4">
        <v>0</v>
      </c>
      <c r="W112" s="4">
        <v>0</v>
      </c>
      <c r="X112" s="4" t="s">
        <v>544</v>
      </c>
      <c r="Y112" s="4" t="s">
        <v>545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380</v>
      </c>
      <c r="E113" s="4" t="s">
        <v>494</v>
      </c>
      <c r="F113" s="6">
        <v>45128</v>
      </c>
      <c r="G113" s="6">
        <v>45129</v>
      </c>
      <c r="H113" s="4">
        <v>1</v>
      </c>
      <c r="I113" s="4">
        <v>1</v>
      </c>
      <c r="J113" s="4">
        <v>1</v>
      </c>
      <c r="K113" s="4" t="s">
        <v>30</v>
      </c>
      <c r="L113" s="4">
        <v>2100</v>
      </c>
      <c r="M113" s="4">
        <v>2100</v>
      </c>
      <c r="N113" s="4" t="s">
        <v>547</v>
      </c>
      <c r="O113" s="4" t="s">
        <v>32</v>
      </c>
      <c r="P113" s="4" t="s">
        <v>33</v>
      </c>
      <c r="Q113" s="4">
        <v>0</v>
      </c>
      <c r="R113" s="7">
        <v>45122.0000115741</v>
      </c>
      <c r="S113" s="6">
        <v>45132</v>
      </c>
      <c r="T113" s="4" t="s">
        <v>34</v>
      </c>
      <c r="U113" s="4">
        <v>2100</v>
      </c>
      <c r="V113" s="4">
        <v>0</v>
      </c>
      <c r="W113" s="4">
        <v>0</v>
      </c>
      <c r="X113" s="4" t="s">
        <v>548</v>
      </c>
      <c r="Y113" s="4" t="s">
        <v>549</v>
      </c>
    </row>
    <row r="114" s="4" customFormat="1" spans="1:25">
      <c r="A114" s="4" t="s">
        <v>550</v>
      </c>
      <c r="B114" s="4" t="s">
        <v>26</v>
      </c>
      <c r="C114" s="4" t="s">
        <v>27</v>
      </c>
      <c r="D114" s="4" t="s">
        <v>551</v>
      </c>
      <c r="E114" s="4" t="s">
        <v>552</v>
      </c>
      <c r="F114" s="6">
        <v>45123</v>
      </c>
      <c r="G114" s="6">
        <v>45129</v>
      </c>
      <c r="H114" s="4">
        <v>1</v>
      </c>
      <c r="I114" s="4">
        <v>6</v>
      </c>
      <c r="J114" s="4">
        <v>6</v>
      </c>
      <c r="K114" s="4" t="s">
        <v>30</v>
      </c>
      <c r="L114" s="4">
        <v>2500</v>
      </c>
      <c r="M114" s="4">
        <v>2500</v>
      </c>
      <c r="N114" s="4" t="s">
        <v>553</v>
      </c>
      <c r="O114" s="4" t="s">
        <v>32</v>
      </c>
      <c r="P114" s="4" t="s">
        <v>33</v>
      </c>
      <c r="Q114" s="4">
        <v>0</v>
      </c>
      <c r="R114" s="7">
        <v>45122</v>
      </c>
      <c r="S114" s="6">
        <v>45132</v>
      </c>
      <c r="T114" s="4" t="s">
        <v>34</v>
      </c>
      <c r="U114" s="4">
        <v>2500</v>
      </c>
      <c r="V114" s="4">
        <v>0</v>
      </c>
      <c r="W114" s="4">
        <v>0</v>
      </c>
      <c r="X114" s="4" t="s">
        <v>554</v>
      </c>
      <c r="Y114" s="4" t="s">
        <v>555</v>
      </c>
    </row>
    <row r="115" s="4" customFormat="1" spans="1:25">
      <c r="A115" s="4" t="s">
        <v>556</v>
      </c>
      <c r="B115" s="4" t="s">
        <v>26</v>
      </c>
      <c r="C115" s="4" t="s">
        <v>27</v>
      </c>
      <c r="D115" s="4" t="s">
        <v>557</v>
      </c>
      <c r="E115" s="4" t="s">
        <v>558</v>
      </c>
      <c r="F115" s="6">
        <v>45127</v>
      </c>
      <c r="G115" s="6">
        <v>45129</v>
      </c>
      <c r="H115" s="4">
        <v>1</v>
      </c>
      <c r="I115" s="4">
        <v>2</v>
      </c>
      <c r="J115" s="4">
        <v>2</v>
      </c>
      <c r="K115" s="4" t="s">
        <v>30</v>
      </c>
      <c r="L115" s="4">
        <v>16700</v>
      </c>
      <c r="M115" s="4">
        <v>16700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45122.0000115741</v>
      </c>
      <c r="S115" s="6">
        <v>45132</v>
      </c>
      <c r="T115" s="4" t="s">
        <v>34</v>
      </c>
      <c r="U115" s="4">
        <v>16700</v>
      </c>
      <c r="V115" s="4">
        <v>0</v>
      </c>
      <c r="W115" s="4">
        <v>0</v>
      </c>
      <c r="X115" s="4" t="s">
        <v>560</v>
      </c>
      <c r="Y115" s="4" t="s">
        <v>561</v>
      </c>
    </row>
    <row r="116" s="4" customFormat="1" spans="1:25">
      <c r="A116" s="4" t="s">
        <v>562</v>
      </c>
      <c r="B116" s="4" t="s">
        <v>26</v>
      </c>
      <c r="C116" s="4" t="s">
        <v>27</v>
      </c>
      <c r="D116" s="4" t="s">
        <v>563</v>
      </c>
      <c r="E116" s="4" t="s">
        <v>564</v>
      </c>
      <c r="F116" s="6">
        <v>45127</v>
      </c>
      <c r="G116" s="6">
        <v>45129</v>
      </c>
      <c r="H116" s="4">
        <v>2</v>
      </c>
      <c r="I116" s="4">
        <v>2</v>
      </c>
      <c r="J116" s="4">
        <v>4</v>
      </c>
      <c r="K116" s="4" t="s">
        <v>30</v>
      </c>
      <c r="L116" s="4">
        <v>920</v>
      </c>
      <c r="M116" s="4">
        <v>920</v>
      </c>
      <c r="N116" s="4" t="s">
        <v>565</v>
      </c>
      <c r="O116" s="4" t="s">
        <v>32</v>
      </c>
      <c r="P116" s="4" t="s">
        <v>33</v>
      </c>
      <c r="Q116" s="4">
        <v>0</v>
      </c>
      <c r="R116" s="7">
        <v>45122.0000115741</v>
      </c>
      <c r="S116" s="6">
        <v>45132</v>
      </c>
      <c r="T116" s="4" t="s">
        <v>34</v>
      </c>
      <c r="U116" s="4">
        <v>920</v>
      </c>
      <c r="V116" s="4">
        <v>0</v>
      </c>
      <c r="W116" s="4">
        <v>0</v>
      </c>
      <c r="X116" s="4" t="s">
        <v>566</v>
      </c>
      <c r="Y116" s="4" t="s">
        <v>567</v>
      </c>
    </row>
    <row r="117" s="4" customFormat="1" spans="1:26">
      <c r="A117" s="4" t="s">
        <v>568</v>
      </c>
      <c r="B117" s="4" t="s">
        <v>26</v>
      </c>
      <c r="C117" s="4" t="s">
        <v>27</v>
      </c>
      <c r="D117" s="4" t="s">
        <v>380</v>
      </c>
      <c r="E117" s="4" t="s">
        <v>494</v>
      </c>
      <c r="F117" s="6">
        <v>45127</v>
      </c>
      <c r="G117" s="6">
        <v>45129</v>
      </c>
      <c r="H117" s="4">
        <v>2</v>
      </c>
      <c r="I117" s="4">
        <v>2</v>
      </c>
      <c r="J117" s="4">
        <v>4</v>
      </c>
      <c r="K117" s="4" t="s">
        <v>30</v>
      </c>
      <c r="L117" s="4">
        <v>7900</v>
      </c>
      <c r="M117" s="4">
        <v>7900</v>
      </c>
      <c r="N117" s="4" t="s">
        <v>569</v>
      </c>
      <c r="O117" s="4" t="s">
        <v>32</v>
      </c>
      <c r="P117" s="4" t="s">
        <v>33</v>
      </c>
      <c r="Q117" s="4">
        <v>0</v>
      </c>
      <c r="R117" s="7">
        <v>45122.0000115741</v>
      </c>
      <c r="S117" s="6">
        <v>45132</v>
      </c>
      <c r="T117" s="4" t="s">
        <v>34</v>
      </c>
      <c r="U117" s="4">
        <v>7900</v>
      </c>
      <c r="V117" s="4">
        <v>0</v>
      </c>
      <c r="W117" s="4">
        <v>0</v>
      </c>
      <c r="X117" s="4" t="s">
        <v>570</v>
      </c>
      <c r="Y117" s="4">
        <v>86048919</v>
      </c>
      <c r="Z117" s="4" t="s">
        <v>571</v>
      </c>
    </row>
    <row r="118" s="4" customFormat="1" spans="1:25">
      <c r="A118" s="4" t="s">
        <v>572</v>
      </c>
      <c r="B118" s="4" t="s">
        <v>26</v>
      </c>
      <c r="C118" s="4" t="s">
        <v>27</v>
      </c>
      <c r="D118" s="4" t="s">
        <v>573</v>
      </c>
      <c r="E118" s="4" t="s">
        <v>574</v>
      </c>
      <c r="F118" s="6">
        <v>45128</v>
      </c>
      <c r="G118" s="6">
        <v>45129</v>
      </c>
      <c r="H118" s="4">
        <v>1</v>
      </c>
      <c r="I118" s="4">
        <v>1</v>
      </c>
      <c r="J118" s="4">
        <v>1</v>
      </c>
      <c r="K118" s="4" t="s">
        <v>30</v>
      </c>
      <c r="L118" s="4">
        <v>3119</v>
      </c>
      <c r="M118" s="4">
        <v>3119</v>
      </c>
      <c r="N118" s="4" t="s">
        <v>575</v>
      </c>
      <c r="O118" s="4" t="s">
        <v>32</v>
      </c>
      <c r="P118" s="4" t="s">
        <v>33</v>
      </c>
      <c r="Q118" s="4">
        <v>0</v>
      </c>
      <c r="R118" s="7">
        <v>45122</v>
      </c>
      <c r="S118" s="6">
        <v>45132</v>
      </c>
      <c r="T118" s="4" t="s">
        <v>34</v>
      </c>
      <c r="U118" s="4">
        <v>3119</v>
      </c>
      <c r="V118" s="4">
        <v>0</v>
      </c>
      <c r="W118" s="4">
        <v>0</v>
      </c>
      <c r="X118" s="4" t="s">
        <v>576</v>
      </c>
      <c r="Y118" s="4" t="s">
        <v>577</v>
      </c>
    </row>
    <row r="119" s="4" customFormat="1" spans="1:25">
      <c r="A119" s="4" t="s">
        <v>578</v>
      </c>
      <c r="B119" s="4" t="s">
        <v>26</v>
      </c>
      <c r="C119" s="4" t="s">
        <v>27</v>
      </c>
      <c r="D119" s="4" t="s">
        <v>224</v>
      </c>
      <c r="E119" s="4" t="s">
        <v>579</v>
      </c>
      <c r="F119" s="6">
        <v>45128</v>
      </c>
      <c r="G119" s="6">
        <v>45129</v>
      </c>
      <c r="H119" s="4">
        <v>1</v>
      </c>
      <c r="I119" s="4">
        <v>1</v>
      </c>
      <c r="J119" s="4">
        <v>1</v>
      </c>
      <c r="K119" s="4" t="s">
        <v>30</v>
      </c>
      <c r="L119" s="4">
        <v>772</v>
      </c>
      <c r="M119" s="4">
        <v>772</v>
      </c>
      <c r="N119" s="4" t="s">
        <v>580</v>
      </c>
      <c r="O119" s="4" t="s">
        <v>32</v>
      </c>
      <c r="P119" s="4" t="s">
        <v>33</v>
      </c>
      <c r="Q119" s="4">
        <v>0</v>
      </c>
      <c r="R119" s="7">
        <v>45123</v>
      </c>
      <c r="S119" s="6">
        <v>45132</v>
      </c>
      <c r="T119" s="4" t="s">
        <v>34</v>
      </c>
      <c r="U119" s="4">
        <v>772</v>
      </c>
      <c r="V119" s="4">
        <v>0</v>
      </c>
      <c r="W119" s="4">
        <v>0</v>
      </c>
      <c r="X119" s="4" t="s">
        <v>581</v>
      </c>
      <c r="Y119" s="4" t="s">
        <v>582</v>
      </c>
    </row>
    <row r="120" s="4" customFormat="1" spans="1:25">
      <c r="A120" s="4" t="s">
        <v>583</v>
      </c>
      <c r="B120" s="4" t="s">
        <v>26</v>
      </c>
      <c r="C120" s="4" t="s">
        <v>27</v>
      </c>
      <c r="D120" s="4" t="s">
        <v>224</v>
      </c>
      <c r="E120" s="4" t="s">
        <v>584</v>
      </c>
      <c r="F120" s="6">
        <v>45124</v>
      </c>
      <c r="G120" s="6">
        <v>45129</v>
      </c>
      <c r="H120" s="4">
        <v>1</v>
      </c>
      <c r="I120" s="4">
        <v>5</v>
      </c>
      <c r="J120" s="4">
        <v>5</v>
      </c>
      <c r="K120" s="4" t="s">
        <v>30</v>
      </c>
      <c r="L120" s="4">
        <v>3430</v>
      </c>
      <c r="M120" s="4">
        <v>3430</v>
      </c>
      <c r="N120" s="4" t="s">
        <v>585</v>
      </c>
      <c r="O120" s="4" t="s">
        <v>32</v>
      </c>
      <c r="P120" s="4" t="s">
        <v>33</v>
      </c>
      <c r="Q120" s="4">
        <v>0</v>
      </c>
      <c r="R120" s="7">
        <v>45123</v>
      </c>
      <c r="S120" s="6">
        <v>45132</v>
      </c>
      <c r="T120" s="4" t="s">
        <v>34</v>
      </c>
      <c r="U120" s="4">
        <v>3430</v>
      </c>
      <c r="V120" s="4">
        <v>0</v>
      </c>
      <c r="W120" s="4">
        <v>0</v>
      </c>
      <c r="X120" s="4" t="s">
        <v>586</v>
      </c>
      <c r="Y120" s="4" t="s">
        <v>587</v>
      </c>
    </row>
    <row r="121" s="4" customFormat="1" spans="1:25">
      <c r="A121" s="4" t="s">
        <v>588</v>
      </c>
      <c r="B121" s="4" t="s">
        <v>26</v>
      </c>
      <c r="C121" s="4" t="s">
        <v>27</v>
      </c>
      <c r="D121" s="4" t="s">
        <v>589</v>
      </c>
      <c r="E121" s="4" t="s">
        <v>83</v>
      </c>
      <c r="F121" s="6">
        <v>45123</v>
      </c>
      <c r="G121" s="6">
        <v>45129</v>
      </c>
      <c r="H121" s="4">
        <v>1</v>
      </c>
      <c r="I121" s="4">
        <v>6</v>
      </c>
      <c r="J121" s="4">
        <v>6</v>
      </c>
      <c r="K121" s="4" t="s">
        <v>30</v>
      </c>
      <c r="L121" s="4">
        <v>1380</v>
      </c>
      <c r="M121" s="4">
        <v>1380</v>
      </c>
      <c r="N121" s="4" t="s">
        <v>590</v>
      </c>
      <c r="O121" s="4" t="s">
        <v>32</v>
      </c>
      <c r="P121" s="4" t="s">
        <v>33</v>
      </c>
      <c r="Q121" s="4">
        <v>0</v>
      </c>
      <c r="R121" s="7">
        <v>45123</v>
      </c>
      <c r="S121" s="6">
        <v>45132</v>
      </c>
      <c r="T121" s="4" t="s">
        <v>34</v>
      </c>
      <c r="U121" s="4">
        <v>1380</v>
      </c>
      <c r="V121" s="4">
        <v>0</v>
      </c>
      <c r="W121" s="4">
        <v>0</v>
      </c>
      <c r="X121" s="4" t="s">
        <v>591</v>
      </c>
      <c r="Y121" s="4" t="s">
        <v>592</v>
      </c>
    </row>
    <row r="122" s="4" customFormat="1" spans="1:25">
      <c r="A122" s="4" t="s">
        <v>593</v>
      </c>
      <c r="B122" s="4" t="s">
        <v>26</v>
      </c>
      <c r="C122" s="4" t="s">
        <v>27</v>
      </c>
      <c r="D122" s="4" t="s">
        <v>594</v>
      </c>
      <c r="E122" s="4" t="s">
        <v>595</v>
      </c>
      <c r="F122" s="6">
        <v>45124</v>
      </c>
      <c r="G122" s="6">
        <v>45129</v>
      </c>
      <c r="H122" s="4">
        <v>1</v>
      </c>
      <c r="I122" s="4">
        <v>5</v>
      </c>
      <c r="J122" s="4">
        <v>5</v>
      </c>
      <c r="K122" s="4" t="s">
        <v>30</v>
      </c>
      <c r="L122" s="4">
        <v>4625</v>
      </c>
      <c r="M122" s="4">
        <v>4625</v>
      </c>
      <c r="N122" s="4" t="s">
        <v>596</v>
      </c>
      <c r="O122" s="4" t="s">
        <v>32</v>
      </c>
      <c r="P122" s="4" t="s">
        <v>33</v>
      </c>
      <c r="Q122" s="4">
        <v>0</v>
      </c>
      <c r="R122" s="7">
        <v>45123</v>
      </c>
      <c r="S122" s="6">
        <v>45132</v>
      </c>
      <c r="T122" s="4" t="s">
        <v>34</v>
      </c>
      <c r="U122" s="4">
        <v>4625</v>
      </c>
      <c r="V122" s="4">
        <v>0</v>
      </c>
      <c r="W122" s="4">
        <v>0</v>
      </c>
      <c r="X122" s="4" t="s">
        <v>597</v>
      </c>
      <c r="Y122" s="4" t="s">
        <v>598</v>
      </c>
    </row>
    <row r="123" s="4" customFormat="1" spans="1:25">
      <c r="A123" s="4" t="s">
        <v>599</v>
      </c>
      <c r="B123" s="4" t="s">
        <v>26</v>
      </c>
      <c r="C123" s="4" t="s">
        <v>27</v>
      </c>
      <c r="D123" s="4" t="s">
        <v>600</v>
      </c>
      <c r="E123" s="4" t="s">
        <v>601</v>
      </c>
      <c r="F123" s="6">
        <v>45127</v>
      </c>
      <c r="G123" s="6">
        <v>45129</v>
      </c>
      <c r="H123" s="4">
        <v>1</v>
      </c>
      <c r="I123" s="4">
        <v>2</v>
      </c>
      <c r="J123" s="4">
        <v>2</v>
      </c>
      <c r="K123" s="4" t="s">
        <v>30</v>
      </c>
      <c r="L123" s="4">
        <v>7360</v>
      </c>
      <c r="M123" s="4">
        <v>7360</v>
      </c>
      <c r="N123" s="4" t="s">
        <v>602</v>
      </c>
      <c r="O123" s="4" t="s">
        <v>32</v>
      </c>
      <c r="P123" s="4" t="s">
        <v>33</v>
      </c>
      <c r="Q123" s="4">
        <v>0</v>
      </c>
      <c r="R123" s="7">
        <v>45123.0000115741</v>
      </c>
      <c r="S123" s="6">
        <v>45132</v>
      </c>
      <c r="T123" s="4" t="s">
        <v>34</v>
      </c>
      <c r="U123" s="4">
        <v>7360</v>
      </c>
      <c r="V123" s="4">
        <v>0</v>
      </c>
      <c r="W123" s="4">
        <v>0</v>
      </c>
      <c r="X123" s="4" t="s">
        <v>603</v>
      </c>
      <c r="Y123" s="4" t="s">
        <v>604</v>
      </c>
    </row>
    <row r="124" s="4" customFormat="1" spans="1:25">
      <c r="A124" s="4" t="s">
        <v>605</v>
      </c>
      <c r="B124" s="4" t="s">
        <v>26</v>
      </c>
      <c r="C124" s="4" t="s">
        <v>27</v>
      </c>
      <c r="D124" s="4" t="s">
        <v>563</v>
      </c>
      <c r="E124" s="4" t="s">
        <v>564</v>
      </c>
      <c r="F124" s="6">
        <v>45128</v>
      </c>
      <c r="G124" s="6">
        <v>45129</v>
      </c>
      <c r="H124" s="4">
        <v>1</v>
      </c>
      <c r="I124" s="4">
        <v>1</v>
      </c>
      <c r="J124" s="4">
        <v>1</v>
      </c>
      <c r="K124" s="4" t="s">
        <v>30</v>
      </c>
      <c r="L124" s="4">
        <v>230</v>
      </c>
      <c r="M124" s="4">
        <v>230</v>
      </c>
      <c r="N124" s="4" t="s">
        <v>606</v>
      </c>
      <c r="O124" s="4" t="s">
        <v>32</v>
      </c>
      <c r="P124" s="4" t="s">
        <v>33</v>
      </c>
      <c r="Q124" s="4">
        <v>0</v>
      </c>
      <c r="R124" s="7">
        <v>45123.0000115741</v>
      </c>
      <c r="S124" s="6">
        <v>45132</v>
      </c>
      <c r="T124" s="4" t="s">
        <v>34</v>
      </c>
      <c r="U124" s="4">
        <v>230</v>
      </c>
      <c r="V124" s="4">
        <v>0</v>
      </c>
      <c r="W124" s="4">
        <v>0</v>
      </c>
      <c r="X124" s="4" t="s">
        <v>607</v>
      </c>
      <c r="Y124" s="4" t="s">
        <v>608</v>
      </c>
    </row>
    <row r="125" s="4" customFormat="1" spans="1:25">
      <c r="A125" s="4" t="s">
        <v>609</v>
      </c>
      <c r="B125" s="4" t="s">
        <v>26</v>
      </c>
      <c r="C125" s="4" t="s">
        <v>27</v>
      </c>
      <c r="D125" s="4" t="s">
        <v>610</v>
      </c>
      <c r="E125" s="4" t="s">
        <v>611</v>
      </c>
      <c r="F125" s="6">
        <v>45128</v>
      </c>
      <c r="G125" s="6">
        <v>45129</v>
      </c>
      <c r="H125" s="4">
        <v>1</v>
      </c>
      <c r="I125" s="4">
        <v>1</v>
      </c>
      <c r="J125" s="4">
        <v>1</v>
      </c>
      <c r="K125" s="4" t="s">
        <v>30</v>
      </c>
      <c r="L125" s="4">
        <v>420</v>
      </c>
      <c r="M125" s="4">
        <v>420</v>
      </c>
      <c r="N125" s="4" t="s">
        <v>612</v>
      </c>
      <c r="O125" s="4" t="s">
        <v>32</v>
      </c>
      <c r="P125" s="4" t="s">
        <v>33</v>
      </c>
      <c r="Q125" s="4">
        <v>0</v>
      </c>
      <c r="R125" s="7">
        <v>45124.0000115741</v>
      </c>
      <c r="S125" s="6">
        <v>45132</v>
      </c>
      <c r="T125" s="4" t="s">
        <v>34</v>
      </c>
      <c r="U125" s="4">
        <v>420</v>
      </c>
      <c r="V125" s="4">
        <v>0</v>
      </c>
      <c r="W125" s="4">
        <v>0</v>
      </c>
      <c r="X125" s="4" t="s">
        <v>613</v>
      </c>
      <c r="Y125" s="4" t="s">
        <v>614</v>
      </c>
    </row>
    <row r="126" s="4" customFormat="1" spans="1:25">
      <c r="A126" s="4" t="s">
        <v>615</v>
      </c>
      <c r="B126" s="4" t="s">
        <v>26</v>
      </c>
      <c r="C126" s="4" t="s">
        <v>27</v>
      </c>
      <c r="D126" s="4" t="s">
        <v>616</v>
      </c>
      <c r="E126" s="4" t="s">
        <v>617</v>
      </c>
      <c r="F126" s="6">
        <v>45124</v>
      </c>
      <c r="G126" s="6">
        <v>45129</v>
      </c>
      <c r="H126" s="4">
        <v>2</v>
      </c>
      <c r="I126" s="4">
        <v>5</v>
      </c>
      <c r="J126" s="4">
        <v>10</v>
      </c>
      <c r="K126" s="4" t="s">
        <v>30</v>
      </c>
      <c r="L126" s="4">
        <v>4660</v>
      </c>
      <c r="M126" s="4">
        <v>4660</v>
      </c>
      <c r="N126" s="4" t="s">
        <v>618</v>
      </c>
      <c r="O126" s="4" t="s">
        <v>32</v>
      </c>
      <c r="P126" s="4" t="s">
        <v>33</v>
      </c>
      <c r="Q126" s="4">
        <v>0</v>
      </c>
      <c r="R126" s="7">
        <v>45124</v>
      </c>
      <c r="S126" s="6">
        <v>45132</v>
      </c>
      <c r="T126" s="4" t="s">
        <v>34</v>
      </c>
      <c r="U126" s="4">
        <v>4660</v>
      </c>
      <c r="V126" s="4">
        <v>0</v>
      </c>
      <c r="W126" s="4">
        <v>0</v>
      </c>
      <c r="X126" s="4" t="s">
        <v>619</v>
      </c>
      <c r="Y126" s="4" t="s">
        <v>620</v>
      </c>
    </row>
    <row r="127" s="4" customFormat="1" spans="1:25">
      <c r="A127" s="4" t="s">
        <v>621</v>
      </c>
      <c r="B127" s="4" t="s">
        <v>26</v>
      </c>
      <c r="C127" s="4" t="s">
        <v>27</v>
      </c>
      <c r="D127" s="4" t="s">
        <v>622</v>
      </c>
      <c r="E127" s="4" t="s">
        <v>623</v>
      </c>
      <c r="F127" s="6">
        <v>45128</v>
      </c>
      <c r="G127" s="6">
        <v>45129</v>
      </c>
      <c r="H127" s="4">
        <v>1</v>
      </c>
      <c r="I127" s="4">
        <v>1</v>
      </c>
      <c r="J127" s="4">
        <v>1</v>
      </c>
      <c r="K127" s="4" t="s">
        <v>30</v>
      </c>
      <c r="L127" s="4">
        <v>377</v>
      </c>
      <c r="M127" s="4">
        <v>377</v>
      </c>
      <c r="N127" s="4" t="s">
        <v>624</v>
      </c>
      <c r="O127" s="4" t="s">
        <v>32</v>
      </c>
      <c r="P127" s="4" t="s">
        <v>33</v>
      </c>
      <c r="Q127" s="4">
        <v>0</v>
      </c>
      <c r="R127" s="7">
        <v>45124</v>
      </c>
      <c r="S127" s="6">
        <v>45132</v>
      </c>
      <c r="T127" s="4" t="s">
        <v>34</v>
      </c>
      <c r="U127" s="4">
        <v>377</v>
      </c>
      <c r="V127" s="4">
        <v>0</v>
      </c>
      <c r="W127" s="4">
        <v>0</v>
      </c>
      <c r="X127" s="4" t="s">
        <v>625</v>
      </c>
      <c r="Y127" s="4" t="s">
        <v>626</v>
      </c>
    </row>
    <row r="128" s="4" customFormat="1" spans="1:25">
      <c r="A128" s="4" t="s">
        <v>627</v>
      </c>
      <c r="B128" s="4" t="s">
        <v>26</v>
      </c>
      <c r="C128" s="4" t="s">
        <v>27</v>
      </c>
      <c r="D128" s="4" t="s">
        <v>380</v>
      </c>
      <c r="E128" s="4" t="s">
        <v>494</v>
      </c>
      <c r="F128" s="6">
        <v>45128</v>
      </c>
      <c r="G128" s="6">
        <v>45129</v>
      </c>
      <c r="H128" s="4">
        <v>1</v>
      </c>
      <c r="I128" s="4">
        <v>1</v>
      </c>
      <c r="J128" s="4">
        <v>1</v>
      </c>
      <c r="K128" s="4" t="s">
        <v>30</v>
      </c>
      <c r="L128" s="4">
        <v>1850</v>
      </c>
      <c r="M128" s="4">
        <v>1850</v>
      </c>
      <c r="N128" s="4" t="s">
        <v>628</v>
      </c>
      <c r="O128" s="4" t="s">
        <v>32</v>
      </c>
      <c r="P128" s="4" t="s">
        <v>33</v>
      </c>
      <c r="Q128" s="4">
        <v>0</v>
      </c>
      <c r="R128" s="7">
        <v>45124.0000115741</v>
      </c>
      <c r="S128" s="6">
        <v>45132</v>
      </c>
      <c r="T128" s="4" t="s">
        <v>34</v>
      </c>
      <c r="U128" s="4">
        <v>1850</v>
      </c>
      <c r="V128" s="4">
        <v>0</v>
      </c>
      <c r="W128" s="4">
        <v>0</v>
      </c>
      <c r="X128" s="4" t="s">
        <v>629</v>
      </c>
      <c r="Y128" s="4" t="s">
        <v>630</v>
      </c>
    </row>
    <row r="129" s="4" customFormat="1" spans="1:25">
      <c r="A129" s="4" t="s">
        <v>631</v>
      </c>
      <c r="B129" s="4" t="s">
        <v>26</v>
      </c>
      <c r="C129" s="4" t="s">
        <v>27</v>
      </c>
      <c r="D129" s="4" t="s">
        <v>338</v>
      </c>
      <c r="E129" s="4" t="s">
        <v>632</v>
      </c>
      <c r="F129" s="6">
        <v>45127</v>
      </c>
      <c r="G129" s="6">
        <v>45129</v>
      </c>
      <c r="H129" s="4">
        <v>1</v>
      </c>
      <c r="I129" s="4">
        <v>2</v>
      </c>
      <c r="J129" s="4">
        <v>2</v>
      </c>
      <c r="K129" s="4" t="s">
        <v>30</v>
      </c>
      <c r="L129" s="4">
        <v>2230</v>
      </c>
      <c r="M129" s="4">
        <v>2230</v>
      </c>
      <c r="N129" s="4" t="s">
        <v>633</v>
      </c>
      <c r="O129" s="4" t="s">
        <v>32</v>
      </c>
      <c r="P129" s="4" t="s">
        <v>33</v>
      </c>
      <c r="Q129" s="4">
        <v>0</v>
      </c>
      <c r="R129" s="7">
        <v>45124.0000115741</v>
      </c>
      <c r="S129" s="6">
        <v>45132</v>
      </c>
      <c r="T129" s="4" t="s">
        <v>34</v>
      </c>
      <c r="U129" s="4">
        <v>2230</v>
      </c>
      <c r="V129" s="4">
        <v>0</v>
      </c>
      <c r="W129" s="4">
        <v>0</v>
      </c>
      <c r="X129" s="4" t="s">
        <v>634</v>
      </c>
      <c r="Y129" s="4" t="s">
        <v>635</v>
      </c>
    </row>
    <row r="130" s="4" customFormat="1" spans="1:25">
      <c r="A130" s="4" t="s">
        <v>636</v>
      </c>
      <c r="B130" s="4" t="s">
        <v>26</v>
      </c>
      <c r="C130" s="4" t="s">
        <v>27</v>
      </c>
      <c r="D130" s="4" t="s">
        <v>447</v>
      </c>
      <c r="E130" s="4" t="s">
        <v>637</v>
      </c>
      <c r="F130" s="6">
        <v>45128</v>
      </c>
      <c r="G130" s="6">
        <v>45129</v>
      </c>
      <c r="H130" s="4">
        <v>1</v>
      </c>
      <c r="I130" s="4">
        <v>1</v>
      </c>
      <c r="J130" s="4">
        <v>1</v>
      </c>
      <c r="K130" s="4" t="s">
        <v>30</v>
      </c>
      <c r="L130" s="4">
        <v>273</v>
      </c>
      <c r="M130" s="4">
        <v>273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45124.0000115741</v>
      </c>
      <c r="S130" s="6">
        <v>45132</v>
      </c>
      <c r="T130" s="4" t="s">
        <v>34</v>
      </c>
      <c r="U130" s="4">
        <v>273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643</v>
      </c>
      <c r="F131" s="6">
        <v>45128</v>
      </c>
      <c r="G131" s="6">
        <v>45129</v>
      </c>
      <c r="H131" s="4">
        <v>1</v>
      </c>
      <c r="I131" s="4">
        <v>1</v>
      </c>
      <c r="J131" s="4">
        <v>1</v>
      </c>
      <c r="K131" s="4" t="s">
        <v>30</v>
      </c>
      <c r="L131" s="4">
        <v>1221</v>
      </c>
      <c r="M131" s="4">
        <v>1221</v>
      </c>
      <c r="N131" s="4" t="s">
        <v>644</v>
      </c>
      <c r="O131" s="4" t="s">
        <v>32</v>
      </c>
      <c r="P131" s="4" t="s">
        <v>33</v>
      </c>
      <c r="Q131" s="4">
        <v>0</v>
      </c>
      <c r="R131" s="7">
        <v>45124.0000115741</v>
      </c>
      <c r="S131" s="6">
        <v>45132</v>
      </c>
      <c r="T131" s="4" t="s">
        <v>34</v>
      </c>
      <c r="U131" s="4">
        <v>1221</v>
      </c>
      <c r="V131" s="4">
        <v>0</v>
      </c>
      <c r="W131" s="4">
        <v>0</v>
      </c>
      <c r="X131" s="4" t="s">
        <v>645</v>
      </c>
      <c r="Y131" s="4" t="s">
        <v>646</v>
      </c>
    </row>
    <row r="132" s="4" customFormat="1" spans="1:25">
      <c r="A132" s="4" t="s">
        <v>647</v>
      </c>
      <c r="B132" s="4" t="s">
        <v>26</v>
      </c>
      <c r="C132" s="4" t="s">
        <v>27</v>
      </c>
      <c r="D132" s="4" t="s">
        <v>648</v>
      </c>
      <c r="E132" s="4" t="s">
        <v>649</v>
      </c>
      <c r="F132" s="6">
        <v>45128</v>
      </c>
      <c r="G132" s="6">
        <v>45129</v>
      </c>
      <c r="H132" s="4">
        <v>1</v>
      </c>
      <c r="I132" s="4">
        <v>1</v>
      </c>
      <c r="J132" s="4">
        <v>1</v>
      </c>
      <c r="K132" s="4" t="s">
        <v>30</v>
      </c>
      <c r="L132" s="4">
        <v>487</v>
      </c>
      <c r="M132" s="4">
        <v>487</v>
      </c>
      <c r="N132" s="4" t="s">
        <v>650</v>
      </c>
      <c r="O132" s="4" t="s">
        <v>32</v>
      </c>
      <c r="P132" s="4" t="s">
        <v>33</v>
      </c>
      <c r="Q132" s="4">
        <v>0</v>
      </c>
      <c r="R132" s="7">
        <v>45125</v>
      </c>
      <c r="S132" s="6">
        <v>45132</v>
      </c>
      <c r="T132" s="4" t="s">
        <v>34</v>
      </c>
      <c r="U132" s="4">
        <v>487</v>
      </c>
      <c r="V132" s="4">
        <v>0</v>
      </c>
      <c r="W132" s="4">
        <v>0</v>
      </c>
      <c r="X132" s="4" t="s">
        <v>651</v>
      </c>
      <c r="Y132" s="4" t="s">
        <v>652</v>
      </c>
    </row>
    <row r="133" s="4" customFormat="1" spans="1:26">
      <c r="A133" s="4" t="s">
        <v>653</v>
      </c>
      <c r="B133" s="4" t="s">
        <v>26</v>
      </c>
      <c r="C133" s="4" t="s">
        <v>27</v>
      </c>
      <c r="D133" s="4" t="s">
        <v>255</v>
      </c>
      <c r="E133" s="4" t="s">
        <v>654</v>
      </c>
      <c r="F133" s="6">
        <v>45127</v>
      </c>
      <c r="G133" s="6">
        <v>45129</v>
      </c>
      <c r="H133" s="4">
        <v>2</v>
      </c>
      <c r="I133" s="4">
        <v>2</v>
      </c>
      <c r="J133" s="4">
        <v>4</v>
      </c>
      <c r="K133" s="4" t="s">
        <v>30</v>
      </c>
      <c r="L133" s="4">
        <v>9330</v>
      </c>
      <c r="M133" s="4">
        <v>9330</v>
      </c>
      <c r="N133" s="4" t="s">
        <v>655</v>
      </c>
      <c r="O133" s="4" t="s">
        <v>32</v>
      </c>
      <c r="P133" s="4" t="s">
        <v>33</v>
      </c>
      <c r="Q133" s="4">
        <v>0</v>
      </c>
      <c r="R133" s="7">
        <v>45125.0000115741</v>
      </c>
      <c r="S133" s="6">
        <v>45132</v>
      </c>
      <c r="T133" s="4" t="s">
        <v>34</v>
      </c>
      <c r="U133" s="4">
        <v>9330</v>
      </c>
      <c r="V133" s="4">
        <v>0</v>
      </c>
      <c r="W133" s="4">
        <v>0</v>
      </c>
      <c r="X133" s="4" t="s">
        <v>656</v>
      </c>
      <c r="Y133" s="4">
        <v>88127088</v>
      </c>
      <c r="Z133" s="4" t="s">
        <v>657</v>
      </c>
    </row>
    <row r="134" s="4" customFormat="1" spans="1:25">
      <c r="A134" s="4" t="s">
        <v>658</v>
      </c>
      <c r="B134" s="4" t="s">
        <v>26</v>
      </c>
      <c r="C134" s="4" t="s">
        <v>27</v>
      </c>
      <c r="D134" s="4" t="s">
        <v>659</v>
      </c>
      <c r="E134" s="4" t="s">
        <v>660</v>
      </c>
      <c r="F134" s="6">
        <v>45128</v>
      </c>
      <c r="G134" s="6">
        <v>45129</v>
      </c>
      <c r="H134" s="4">
        <v>1</v>
      </c>
      <c r="I134" s="4">
        <v>1</v>
      </c>
      <c r="J134" s="4">
        <v>1</v>
      </c>
      <c r="K134" s="4" t="s">
        <v>30</v>
      </c>
      <c r="L134" s="4">
        <v>325</v>
      </c>
      <c r="M134" s="4">
        <v>325</v>
      </c>
      <c r="N134" s="4" t="s">
        <v>661</v>
      </c>
      <c r="O134" s="4" t="s">
        <v>32</v>
      </c>
      <c r="P134" s="4" t="s">
        <v>33</v>
      </c>
      <c r="Q134" s="4">
        <v>0</v>
      </c>
      <c r="R134" s="7">
        <v>45125.0000115741</v>
      </c>
      <c r="S134" s="6">
        <v>45132</v>
      </c>
      <c r="T134" s="4" t="s">
        <v>34</v>
      </c>
      <c r="U134" s="4">
        <v>325</v>
      </c>
      <c r="V134" s="4">
        <v>0</v>
      </c>
      <c r="W134" s="4">
        <v>0</v>
      </c>
      <c r="X134" s="4" t="s">
        <v>662</v>
      </c>
      <c r="Y134" s="4" t="s">
        <v>663</v>
      </c>
    </row>
    <row r="135" s="4" customFormat="1" spans="1:25">
      <c r="A135" s="4" t="s">
        <v>664</v>
      </c>
      <c r="B135" s="4" t="s">
        <v>26</v>
      </c>
      <c r="C135" s="4" t="s">
        <v>27</v>
      </c>
      <c r="D135" s="4" t="s">
        <v>435</v>
      </c>
      <c r="E135" s="4" t="s">
        <v>665</v>
      </c>
      <c r="F135" s="6">
        <v>45125</v>
      </c>
      <c r="G135" s="6">
        <v>45129</v>
      </c>
      <c r="H135" s="4">
        <v>1</v>
      </c>
      <c r="I135" s="4">
        <v>4</v>
      </c>
      <c r="J135" s="4">
        <v>4</v>
      </c>
      <c r="K135" s="4" t="s">
        <v>30</v>
      </c>
      <c r="L135" s="4">
        <v>3440</v>
      </c>
      <c r="M135" s="4">
        <v>3440</v>
      </c>
      <c r="N135" s="4" t="s">
        <v>666</v>
      </c>
      <c r="O135" s="4" t="s">
        <v>32</v>
      </c>
      <c r="P135" s="4" t="s">
        <v>33</v>
      </c>
      <c r="Q135" s="4">
        <v>0</v>
      </c>
      <c r="R135" s="7">
        <v>45125.0000115741</v>
      </c>
      <c r="S135" s="6">
        <v>45132</v>
      </c>
      <c r="T135" s="4" t="s">
        <v>34</v>
      </c>
      <c r="U135" s="4">
        <v>3440</v>
      </c>
      <c r="V135" s="4">
        <v>0</v>
      </c>
      <c r="W135" s="4">
        <v>0</v>
      </c>
      <c r="X135" s="4" t="s">
        <v>667</v>
      </c>
      <c r="Y135" s="4" t="s">
        <v>668</v>
      </c>
    </row>
    <row r="136" s="4" customFormat="1" spans="1:25">
      <c r="A136" s="4" t="s">
        <v>669</v>
      </c>
      <c r="B136" s="4" t="s">
        <v>26</v>
      </c>
      <c r="C136" s="4" t="s">
        <v>27</v>
      </c>
      <c r="D136" s="4" t="s">
        <v>670</v>
      </c>
      <c r="E136" s="4" t="s">
        <v>671</v>
      </c>
      <c r="F136" s="6">
        <v>45127</v>
      </c>
      <c r="G136" s="6">
        <v>45129</v>
      </c>
      <c r="H136" s="4">
        <v>1</v>
      </c>
      <c r="I136" s="4">
        <v>2</v>
      </c>
      <c r="J136" s="4">
        <v>2</v>
      </c>
      <c r="K136" s="4" t="s">
        <v>30</v>
      </c>
      <c r="L136" s="4">
        <v>1262</v>
      </c>
      <c r="M136" s="4">
        <v>1262</v>
      </c>
      <c r="N136" s="4" t="s">
        <v>672</v>
      </c>
      <c r="O136" s="4" t="s">
        <v>32</v>
      </c>
      <c r="P136" s="4" t="s">
        <v>33</v>
      </c>
      <c r="Q136" s="4">
        <v>0</v>
      </c>
      <c r="R136" s="7">
        <v>45125</v>
      </c>
      <c r="S136" s="6">
        <v>45132</v>
      </c>
      <c r="T136" s="4" t="s">
        <v>34</v>
      </c>
      <c r="U136" s="4">
        <v>1262</v>
      </c>
      <c r="V136" s="4">
        <v>0</v>
      </c>
      <c r="W136" s="4">
        <v>0</v>
      </c>
      <c r="X136" s="4" t="s">
        <v>673</v>
      </c>
      <c r="Y136" s="4" t="s">
        <v>674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676</v>
      </c>
      <c r="E137" s="4" t="s">
        <v>677</v>
      </c>
      <c r="F137" s="6">
        <v>45126</v>
      </c>
      <c r="G137" s="6">
        <v>45129</v>
      </c>
      <c r="H137" s="4">
        <v>1</v>
      </c>
      <c r="I137" s="4">
        <v>3</v>
      </c>
      <c r="J137" s="4">
        <v>3</v>
      </c>
      <c r="K137" s="4" t="s">
        <v>30</v>
      </c>
      <c r="L137" s="4">
        <v>1502</v>
      </c>
      <c r="M137" s="4">
        <v>1502</v>
      </c>
      <c r="N137" s="4" t="s">
        <v>678</v>
      </c>
      <c r="O137" s="4" t="s">
        <v>32</v>
      </c>
      <c r="P137" s="4" t="s">
        <v>33</v>
      </c>
      <c r="Q137" s="4">
        <v>0</v>
      </c>
      <c r="R137" s="7">
        <v>45125.0000115741</v>
      </c>
      <c r="S137" s="6">
        <v>45132</v>
      </c>
      <c r="T137" s="4" t="s">
        <v>34</v>
      </c>
      <c r="U137" s="4">
        <v>1502</v>
      </c>
      <c r="V137" s="4">
        <v>0</v>
      </c>
      <c r="W137" s="4">
        <v>0</v>
      </c>
      <c r="X137" s="4" t="s">
        <v>679</v>
      </c>
      <c r="Y137" s="4" t="s">
        <v>680</v>
      </c>
    </row>
    <row r="138" s="4" customFormat="1" spans="1:25">
      <c r="A138" s="4" t="s">
        <v>615</v>
      </c>
      <c r="B138" s="4" t="s">
        <v>26</v>
      </c>
      <c r="C138" s="4" t="s">
        <v>270</v>
      </c>
      <c r="D138" s="4" t="s">
        <v>616</v>
      </c>
      <c r="E138" s="4" t="s">
        <v>617</v>
      </c>
      <c r="F138" s="6">
        <v>45124</v>
      </c>
      <c r="G138" s="6">
        <v>45129</v>
      </c>
      <c r="H138" s="4">
        <v>2</v>
      </c>
      <c r="I138" s="4">
        <v>5</v>
      </c>
      <c r="J138" s="4">
        <v>10</v>
      </c>
      <c r="K138" s="4" t="s">
        <v>30</v>
      </c>
      <c r="L138" s="4">
        <v>-1398</v>
      </c>
      <c r="M138" s="4">
        <v>-1398</v>
      </c>
      <c r="N138" s="4" t="s">
        <v>618</v>
      </c>
      <c r="O138" s="4" t="s">
        <v>32</v>
      </c>
      <c r="P138" s="4" t="s">
        <v>33</v>
      </c>
      <c r="Q138" s="4">
        <v>0</v>
      </c>
      <c r="R138" s="7">
        <v>45124.4716435185</v>
      </c>
      <c r="S138" s="6">
        <v>45132</v>
      </c>
      <c r="T138" s="4" t="s">
        <v>34</v>
      </c>
      <c r="U138" s="4">
        <v>-1398</v>
      </c>
      <c r="V138" s="4">
        <v>0</v>
      </c>
      <c r="W138" s="4">
        <v>0</v>
      </c>
      <c r="X138" s="4" t="s">
        <v>619</v>
      </c>
      <c r="Y138" s="4" t="s">
        <v>620</v>
      </c>
    </row>
    <row r="139" s="4" customFormat="1" spans="1:25">
      <c r="A139" s="4" t="s">
        <v>615</v>
      </c>
      <c r="B139" s="4" t="s">
        <v>26</v>
      </c>
      <c r="C139" s="4" t="s">
        <v>270</v>
      </c>
      <c r="D139" s="4" t="s">
        <v>616</v>
      </c>
      <c r="E139" s="4" t="s">
        <v>617</v>
      </c>
      <c r="F139" s="6">
        <v>45124</v>
      </c>
      <c r="G139" s="6">
        <v>45129</v>
      </c>
      <c r="H139" s="4">
        <v>2</v>
      </c>
      <c r="I139" s="4">
        <v>5</v>
      </c>
      <c r="J139" s="4">
        <v>10</v>
      </c>
      <c r="K139" s="4" t="s">
        <v>30</v>
      </c>
      <c r="L139" s="4">
        <v>-1398</v>
      </c>
      <c r="M139" s="4">
        <v>-1398</v>
      </c>
      <c r="N139" s="4" t="s">
        <v>618</v>
      </c>
      <c r="O139" s="4" t="s">
        <v>32</v>
      </c>
      <c r="P139" s="4" t="s">
        <v>33</v>
      </c>
      <c r="Q139" s="4">
        <v>0</v>
      </c>
      <c r="R139" s="7">
        <v>45124.4716435185</v>
      </c>
      <c r="S139" s="6">
        <v>45132</v>
      </c>
      <c r="T139" s="4" t="s">
        <v>34</v>
      </c>
      <c r="U139" s="4">
        <v>-1398</v>
      </c>
      <c r="V139" s="4">
        <v>0</v>
      </c>
      <c r="W139" s="4">
        <v>0</v>
      </c>
      <c r="X139" s="4" t="s">
        <v>619</v>
      </c>
      <c r="Y139" s="4" t="s">
        <v>620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683</v>
      </c>
      <c r="F140" s="6">
        <v>45128</v>
      </c>
      <c r="G140" s="6">
        <v>45129</v>
      </c>
      <c r="H140" s="4">
        <v>1</v>
      </c>
      <c r="I140" s="4">
        <v>1</v>
      </c>
      <c r="J140" s="4">
        <v>1</v>
      </c>
      <c r="K140" s="4" t="s">
        <v>30</v>
      </c>
      <c r="L140" s="4">
        <v>900</v>
      </c>
      <c r="M140" s="4">
        <v>900</v>
      </c>
      <c r="N140" s="4" t="s">
        <v>684</v>
      </c>
      <c r="O140" s="4" t="s">
        <v>32</v>
      </c>
      <c r="P140" s="4" t="s">
        <v>33</v>
      </c>
      <c r="Q140" s="4">
        <v>0</v>
      </c>
      <c r="R140" s="7">
        <v>45125</v>
      </c>
      <c r="S140" s="6">
        <v>45132</v>
      </c>
      <c r="T140" s="4" t="s">
        <v>34</v>
      </c>
      <c r="U140" s="4">
        <v>900</v>
      </c>
      <c r="V140" s="4">
        <v>0</v>
      </c>
      <c r="W140" s="4">
        <v>0</v>
      </c>
      <c r="X140" s="4" t="s">
        <v>685</v>
      </c>
      <c r="Y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689</v>
      </c>
      <c r="F141" s="6">
        <v>45126</v>
      </c>
      <c r="G141" s="6">
        <v>45129</v>
      </c>
      <c r="H141" s="4">
        <v>1</v>
      </c>
      <c r="I141" s="4">
        <v>3</v>
      </c>
      <c r="J141" s="4">
        <v>3</v>
      </c>
      <c r="K141" s="4" t="s">
        <v>30</v>
      </c>
      <c r="L141" s="4">
        <v>1323</v>
      </c>
      <c r="M141" s="4">
        <v>1323</v>
      </c>
      <c r="N141" s="4" t="s">
        <v>690</v>
      </c>
      <c r="O141" s="4" t="s">
        <v>32</v>
      </c>
      <c r="P141" s="4" t="s">
        <v>33</v>
      </c>
      <c r="Q141" s="4">
        <v>0</v>
      </c>
      <c r="R141" s="7">
        <v>45125</v>
      </c>
      <c r="S141" s="6">
        <v>45132</v>
      </c>
      <c r="T141" s="4" t="s">
        <v>34</v>
      </c>
      <c r="U141" s="4">
        <v>1323</v>
      </c>
      <c r="V141" s="4">
        <v>0</v>
      </c>
      <c r="W141" s="4">
        <v>0</v>
      </c>
      <c r="X141" s="4" t="s">
        <v>691</v>
      </c>
      <c r="Y141" s="4" t="s">
        <v>692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447</v>
      </c>
      <c r="E142" s="4" t="s">
        <v>694</v>
      </c>
      <c r="F142" s="6">
        <v>45128</v>
      </c>
      <c r="G142" s="6">
        <v>45129</v>
      </c>
      <c r="H142" s="4">
        <v>2</v>
      </c>
      <c r="I142" s="4">
        <v>1</v>
      </c>
      <c r="J142" s="4">
        <v>2</v>
      </c>
      <c r="K142" s="4" t="s">
        <v>30</v>
      </c>
      <c r="L142" s="4">
        <v>666</v>
      </c>
      <c r="M142" s="4">
        <v>666</v>
      </c>
      <c r="N142" s="4" t="s">
        <v>695</v>
      </c>
      <c r="O142" s="4" t="s">
        <v>32</v>
      </c>
      <c r="P142" s="4" t="s">
        <v>33</v>
      </c>
      <c r="Q142" s="4">
        <v>0</v>
      </c>
      <c r="R142" s="7">
        <v>45125</v>
      </c>
      <c r="S142" s="6">
        <v>45132</v>
      </c>
      <c r="T142" s="4" t="s">
        <v>34</v>
      </c>
      <c r="U142" s="4">
        <v>666</v>
      </c>
      <c r="V142" s="4">
        <v>0</v>
      </c>
      <c r="W142" s="4">
        <v>0</v>
      </c>
      <c r="X142" s="4" t="s">
        <v>696</v>
      </c>
      <c r="Y142" s="4" t="s">
        <v>697</v>
      </c>
    </row>
    <row r="143" s="4" customFormat="1" spans="1:25">
      <c r="A143" s="4" t="s">
        <v>698</v>
      </c>
      <c r="B143" s="4" t="s">
        <v>26</v>
      </c>
      <c r="C143" s="4" t="s">
        <v>27</v>
      </c>
      <c r="D143" s="4" t="s">
        <v>255</v>
      </c>
      <c r="E143" s="4" t="s">
        <v>654</v>
      </c>
      <c r="F143" s="6">
        <v>45127</v>
      </c>
      <c r="G143" s="6">
        <v>45129</v>
      </c>
      <c r="H143" s="4">
        <v>1</v>
      </c>
      <c r="I143" s="4">
        <v>2</v>
      </c>
      <c r="J143" s="4">
        <v>2</v>
      </c>
      <c r="K143" s="4" t="s">
        <v>30</v>
      </c>
      <c r="L143" s="4">
        <v>4665</v>
      </c>
      <c r="M143" s="4">
        <v>4665</v>
      </c>
      <c r="N143" s="4" t="s">
        <v>699</v>
      </c>
      <c r="O143" s="4" t="s">
        <v>32</v>
      </c>
      <c r="P143" s="4" t="s">
        <v>33</v>
      </c>
      <c r="Q143" s="4">
        <v>0</v>
      </c>
      <c r="R143" s="7">
        <v>45125</v>
      </c>
      <c r="S143" s="6">
        <v>45132</v>
      </c>
      <c r="T143" s="4" t="s">
        <v>34</v>
      </c>
      <c r="U143" s="4">
        <v>4665</v>
      </c>
      <c r="V143" s="4">
        <v>0</v>
      </c>
      <c r="W143" s="4">
        <v>0</v>
      </c>
      <c r="X143" s="4" t="s">
        <v>700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541</v>
      </c>
      <c r="E144" s="4" t="s">
        <v>542</v>
      </c>
      <c r="F144" s="6">
        <v>45128</v>
      </c>
      <c r="G144" s="6">
        <v>45129</v>
      </c>
      <c r="H144" s="4">
        <v>1</v>
      </c>
      <c r="I144" s="4">
        <v>1</v>
      </c>
      <c r="J144" s="4">
        <v>1</v>
      </c>
      <c r="K144" s="4" t="s">
        <v>30</v>
      </c>
      <c r="L144" s="4">
        <v>386</v>
      </c>
      <c r="M144" s="4">
        <v>386</v>
      </c>
      <c r="N144" s="4" t="s">
        <v>703</v>
      </c>
      <c r="O144" s="4" t="s">
        <v>32</v>
      </c>
      <c r="P144" s="4" t="s">
        <v>33</v>
      </c>
      <c r="Q144" s="4">
        <v>0</v>
      </c>
      <c r="R144" s="7">
        <v>45126</v>
      </c>
      <c r="S144" s="6">
        <v>45132</v>
      </c>
      <c r="T144" s="4" t="s">
        <v>34</v>
      </c>
      <c r="U144" s="4">
        <v>386</v>
      </c>
      <c r="V144" s="4">
        <v>0</v>
      </c>
      <c r="W144" s="4">
        <v>0</v>
      </c>
      <c r="X144" s="4" t="s">
        <v>704</v>
      </c>
      <c r="Y144" s="4" t="s">
        <v>705</v>
      </c>
    </row>
    <row r="145" s="4" customFormat="1" spans="1:25">
      <c r="A145" s="4" t="s">
        <v>706</v>
      </c>
      <c r="B145" s="4" t="s">
        <v>26</v>
      </c>
      <c r="C145" s="4" t="s">
        <v>27</v>
      </c>
      <c r="D145" s="4" t="s">
        <v>707</v>
      </c>
      <c r="E145" s="4" t="s">
        <v>708</v>
      </c>
      <c r="F145" s="6">
        <v>45127</v>
      </c>
      <c r="G145" s="6">
        <v>45129</v>
      </c>
      <c r="H145" s="4">
        <v>1</v>
      </c>
      <c r="I145" s="4">
        <v>2</v>
      </c>
      <c r="J145" s="4">
        <v>2</v>
      </c>
      <c r="K145" s="4" t="s">
        <v>30</v>
      </c>
      <c r="L145" s="4">
        <v>2184</v>
      </c>
      <c r="M145" s="4">
        <v>2184</v>
      </c>
      <c r="N145" s="4" t="s">
        <v>709</v>
      </c>
      <c r="O145" s="4" t="s">
        <v>32</v>
      </c>
      <c r="P145" s="4" t="s">
        <v>33</v>
      </c>
      <c r="Q145" s="4">
        <v>0</v>
      </c>
      <c r="R145" s="7">
        <v>45126.0000115741</v>
      </c>
      <c r="S145" s="6">
        <v>45132</v>
      </c>
      <c r="T145" s="4" t="s">
        <v>34</v>
      </c>
      <c r="U145" s="4">
        <v>2184</v>
      </c>
      <c r="V145" s="4">
        <v>0</v>
      </c>
      <c r="W145" s="4">
        <v>0</v>
      </c>
      <c r="X145" s="4" t="s">
        <v>710</v>
      </c>
      <c r="Y145" s="4" t="s">
        <v>711</v>
      </c>
    </row>
    <row r="146" s="4" customFormat="1" spans="1:25">
      <c r="A146" s="4" t="s">
        <v>712</v>
      </c>
      <c r="B146" s="4" t="s">
        <v>26</v>
      </c>
      <c r="C146" s="4" t="s">
        <v>27</v>
      </c>
      <c r="D146" s="4" t="s">
        <v>108</v>
      </c>
      <c r="E146" s="4" t="s">
        <v>713</v>
      </c>
      <c r="F146" s="6">
        <v>45126</v>
      </c>
      <c r="G146" s="6">
        <v>45129</v>
      </c>
      <c r="H146" s="4">
        <v>1</v>
      </c>
      <c r="I146" s="4">
        <v>3</v>
      </c>
      <c r="J146" s="4">
        <v>3</v>
      </c>
      <c r="K146" s="4" t="s">
        <v>30</v>
      </c>
      <c r="L146" s="4">
        <v>1500</v>
      </c>
      <c r="M146" s="4">
        <v>1500</v>
      </c>
      <c r="N146" s="4" t="s">
        <v>714</v>
      </c>
      <c r="O146" s="4" t="s">
        <v>32</v>
      </c>
      <c r="P146" s="4" t="s">
        <v>33</v>
      </c>
      <c r="Q146" s="4">
        <v>0</v>
      </c>
      <c r="R146" s="7">
        <v>45126.0000115741</v>
      </c>
      <c r="S146" s="6">
        <v>45132</v>
      </c>
      <c r="T146" s="4" t="s">
        <v>34</v>
      </c>
      <c r="U146" s="4">
        <v>1500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718</v>
      </c>
      <c r="E147" s="4" t="s">
        <v>719</v>
      </c>
      <c r="F147" s="6">
        <v>45127</v>
      </c>
      <c r="G147" s="6">
        <v>45129</v>
      </c>
      <c r="H147" s="4">
        <v>1</v>
      </c>
      <c r="I147" s="4">
        <v>2</v>
      </c>
      <c r="J147" s="4">
        <v>2</v>
      </c>
      <c r="K147" s="4" t="s">
        <v>30</v>
      </c>
      <c r="L147" s="4">
        <v>1174</v>
      </c>
      <c r="M147" s="4">
        <v>1174</v>
      </c>
      <c r="N147" s="4" t="s">
        <v>720</v>
      </c>
      <c r="O147" s="4" t="s">
        <v>32</v>
      </c>
      <c r="P147" s="4" t="s">
        <v>33</v>
      </c>
      <c r="Q147" s="4">
        <v>0</v>
      </c>
      <c r="R147" s="7">
        <v>45126.0000115741</v>
      </c>
      <c r="S147" s="6">
        <v>45132</v>
      </c>
      <c r="T147" s="4" t="s">
        <v>34</v>
      </c>
      <c r="U147" s="4">
        <v>1174</v>
      </c>
      <c r="V147" s="4">
        <v>0</v>
      </c>
      <c r="W147" s="4">
        <v>0</v>
      </c>
      <c r="X147" s="4" t="s">
        <v>721</v>
      </c>
      <c r="Y147" s="4" t="s">
        <v>722</v>
      </c>
    </row>
    <row r="148" s="4" customFormat="1" spans="1:25">
      <c r="A148" s="4" t="s">
        <v>723</v>
      </c>
      <c r="B148" s="4" t="s">
        <v>26</v>
      </c>
      <c r="C148" s="4" t="s">
        <v>27</v>
      </c>
      <c r="D148" s="4" t="s">
        <v>724</v>
      </c>
      <c r="E148" s="4" t="s">
        <v>725</v>
      </c>
      <c r="F148" s="6">
        <v>45128</v>
      </c>
      <c r="G148" s="6">
        <v>45129</v>
      </c>
      <c r="H148" s="4">
        <v>1</v>
      </c>
      <c r="I148" s="4">
        <v>1</v>
      </c>
      <c r="J148" s="4">
        <v>1</v>
      </c>
      <c r="K148" s="4" t="s">
        <v>30</v>
      </c>
      <c r="L148" s="4">
        <v>1010</v>
      </c>
      <c r="M148" s="4">
        <v>1010</v>
      </c>
      <c r="N148" s="4" t="s">
        <v>726</v>
      </c>
      <c r="O148" s="4" t="s">
        <v>32</v>
      </c>
      <c r="P148" s="4" t="s">
        <v>33</v>
      </c>
      <c r="Q148" s="4">
        <v>0</v>
      </c>
      <c r="R148" s="7">
        <v>45126.0000115741</v>
      </c>
      <c r="S148" s="6">
        <v>45132</v>
      </c>
      <c r="T148" s="4" t="s">
        <v>34</v>
      </c>
      <c r="U148" s="4">
        <v>1010</v>
      </c>
      <c r="V148" s="4">
        <v>0</v>
      </c>
      <c r="W148" s="4">
        <v>0</v>
      </c>
      <c r="X148" s="4" t="s">
        <v>727</v>
      </c>
      <c r="Y148" s="4" t="s">
        <v>728</v>
      </c>
    </row>
    <row r="149" s="4" customFormat="1" spans="1:25">
      <c r="A149" s="4" t="s">
        <v>729</v>
      </c>
      <c r="B149" s="4" t="s">
        <v>26</v>
      </c>
      <c r="C149" s="4" t="s">
        <v>27</v>
      </c>
      <c r="D149" s="4" t="s">
        <v>730</v>
      </c>
      <c r="E149" s="4" t="s">
        <v>731</v>
      </c>
      <c r="F149" s="6">
        <v>45126</v>
      </c>
      <c r="G149" s="6">
        <v>45129</v>
      </c>
      <c r="H149" s="4">
        <v>1</v>
      </c>
      <c r="I149" s="4">
        <v>3</v>
      </c>
      <c r="J149" s="4">
        <v>3</v>
      </c>
      <c r="K149" s="4" t="s">
        <v>30</v>
      </c>
      <c r="L149" s="4">
        <v>759</v>
      </c>
      <c r="M149" s="4">
        <v>759</v>
      </c>
      <c r="N149" s="4" t="s">
        <v>732</v>
      </c>
      <c r="O149" s="4" t="s">
        <v>32</v>
      </c>
      <c r="P149" s="4" t="s">
        <v>33</v>
      </c>
      <c r="Q149" s="4">
        <v>0</v>
      </c>
      <c r="R149" s="7">
        <v>45126.0000115741</v>
      </c>
      <c r="S149" s="6">
        <v>45132</v>
      </c>
      <c r="T149" s="4" t="s">
        <v>34</v>
      </c>
      <c r="U149" s="4">
        <v>759</v>
      </c>
      <c r="V149" s="4">
        <v>0</v>
      </c>
      <c r="W149" s="4">
        <v>0</v>
      </c>
      <c r="X149" s="4" t="s">
        <v>733</v>
      </c>
      <c r="Y149" s="4" t="s">
        <v>734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736</v>
      </c>
      <c r="E150" s="4" t="s">
        <v>737</v>
      </c>
      <c r="F150" s="6">
        <v>45126</v>
      </c>
      <c r="G150" s="6">
        <v>45129</v>
      </c>
      <c r="H150" s="4">
        <v>1</v>
      </c>
      <c r="I150" s="4">
        <v>3</v>
      </c>
      <c r="J150" s="4">
        <v>3</v>
      </c>
      <c r="K150" s="4" t="s">
        <v>30</v>
      </c>
      <c r="L150" s="4">
        <v>7761</v>
      </c>
      <c r="M150" s="4">
        <v>7761</v>
      </c>
      <c r="N150" s="4" t="s">
        <v>738</v>
      </c>
      <c r="O150" s="4" t="s">
        <v>32</v>
      </c>
      <c r="P150" s="4" t="s">
        <v>33</v>
      </c>
      <c r="Q150" s="4">
        <v>0</v>
      </c>
      <c r="R150" s="7">
        <v>45126</v>
      </c>
      <c r="S150" s="6">
        <v>45132</v>
      </c>
      <c r="T150" s="4" t="s">
        <v>34</v>
      </c>
      <c r="U150" s="4">
        <v>7761</v>
      </c>
      <c r="V150" s="4">
        <v>0</v>
      </c>
      <c r="W150" s="4">
        <v>0</v>
      </c>
      <c r="X150" s="4" t="s">
        <v>739</v>
      </c>
      <c r="Y150" s="4" t="s">
        <v>740</v>
      </c>
    </row>
    <row r="151" s="4" customFormat="1" spans="1:25">
      <c r="A151" s="4" t="s">
        <v>741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45127</v>
      </c>
      <c r="G151" s="6">
        <v>45129</v>
      </c>
      <c r="H151" s="4">
        <v>1</v>
      </c>
      <c r="I151" s="4">
        <v>2</v>
      </c>
      <c r="J151" s="4">
        <v>2</v>
      </c>
      <c r="K151" s="4" t="s">
        <v>30</v>
      </c>
      <c r="L151" s="4">
        <v>968</v>
      </c>
      <c r="M151" s="4">
        <v>968</v>
      </c>
      <c r="N151" s="4" t="s">
        <v>744</v>
      </c>
      <c r="O151" s="4" t="s">
        <v>32</v>
      </c>
      <c r="P151" s="4" t="s">
        <v>33</v>
      </c>
      <c r="Q151" s="4">
        <v>0</v>
      </c>
      <c r="R151" s="7">
        <v>45126.0000115741</v>
      </c>
      <c r="S151" s="6">
        <v>45132</v>
      </c>
      <c r="T151" s="4" t="s">
        <v>34</v>
      </c>
      <c r="U151" s="4">
        <v>968</v>
      </c>
      <c r="V151" s="4">
        <v>0</v>
      </c>
      <c r="W151" s="4">
        <v>0</v>
      </c>
      <c r="X151" s="4" t="s">
        <v>745</v>
      </c>
      <c r="Y151" s="4" t="s">
        <v>746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748</v>
      </c>
      <c r="E152" s="4" t="s">
        <v>749</v>
      </c>
      <c r="F152" s="6">
        <v>45127</v>
      </c>
      <c r="G152" s="6">
        <v>45129</v>
      </c>
      <c r="H152" s="4">
        <v>1</v>
      </c>
      <c r="I152" s="4">
        <v>2</v>
      </c>
      <c r="J152" s="4">
        <v>2</v>
      </c>
      <c r="K152" s="4" t="s">
        <v>30</v>
      </c>
      <c r="L152" s="4">
        <v>7150</v>
      </c>
      <c r="M152" s="4">
        <v>7150</v>
      </c>
      <c r="N152" s="4" t="s">
        <v>750</v>
      </c>
      <c r="O152" s="4" t="s">
        <v>32</v>
      </c>
      <c r="P152" s="4" t="s">
        <v>33</v>
      </c>
      <c r="Q152" s="4">
        <v>0</v>
      </c>
      <c r="R152" s="7">
        <v>45126.0000115741</v>
      </c>
      <c r="S152" s="6">
        <v>45132</v>
      </c>
      <c r="T152" s="4" t="s">
        <v>34</v>
      </c>
      <c r="U152" s="4">
        <v>7150</v>
      </c>
      <c r="V152" s="4">
        <v>0</v>
      </c>
      <c r="W152" s="4">
        <v>0</v>
      </c>
      <c r="X152" s="4" t="s">
        <v>751</v>
      </c>
      <c r="Y152" s="4" t="s">
        <v>752</v>
      </c>
    </row>
    <row r="153" s="4" customFormat="1" spans="1:25">
      <c r="A153" s="4" t="s">
        <v>753</v>
      </c>
      <c r="B153" s="4" t="s">
        <v>26</v>
      </c>
      <c r="C153" s="4" t="s">
        <v>27</v>
      </c>
      <c r="D153" s="4" t="s">
        <v>415</v>
      </c>
      <c r="E153" s="4" t="s">
        <v>754</v>
      </c>
      <c r="F153" s="6">
        <v>45127</v>
      </c>
      <c r="G153" s="6">
        <v>45129</v>
      </c>
      <c r="H153" s="4">
        <v>3</v>
      </c>
      <c r="I153" s="4">
        <v>2</v>
      </c>
      <c r="J153" s="4">
        <v>6</v>
      </c>
      <c r="K153" s="4" t="s">
        <v>30</v>
      </c>
      <c r="L153" s="4">
        <v>2220</v>
      </c>
      <c r="M153" s="4">
        <v>2220</v>
      </c>
      <c r="N153" s="4" t="s">
        <v>755</v>
      </c>
      <c r="O153" s="4" t="s">
        <v>32</v>
      </c>
      <c r="P153" s="4" t="s">
        <v>33</v>
      </c>
      <c r="Q153" s="4">
        <v>0</v>
      </c>
      <c r="R153" s="7">
        <v>45126.0000115741</v>
      </c>
      <c r="S153" s="6">
        <v>45132</v>
      </c>
      <c r="T153" s="4" t="s">
        <v>34</v>
      </c>
      <c r="U153" s="4">
        <v>2220</v>
      </c>
      <c r="V153" s="4">
        <v>0</v>
      </c>
      <c r="W153" s="4">
        <v>0</v>
      </c>
      <c r="X153" s="4" t="s">
        <v>756</v>
      </c>
      <c r="Y153" s="4" t="s">
        <v>757</v>
      </c>
    </row>
    <row r="154" s="4" customFormat="1" spans="1:25">
      <c r="A154" s="4" t="s">
        <v>758</v>
      </c>
      <c r="B154" s="4" t="s">
        <v>26</v>
      </c>
      <c r="C154" s="4" t="s">
        <v>27</v>
      </c>
      <c r="D154" s="4" t="s">
        <v>759</v>
      </c>
      <c r="E154" s="4" t="s">
        <v>760</v>
      </c>
      <c r="F154" s="6">
        <v>45127</v>
      </c>
      <c r="G154" s="6">
        <v>45129</v>
      </c>
      <c r="H154" s="4">
        <v>1</v>
      </c>
      <c r="I154" s="4">
        <v>2</v>
      </c>
      <c r="J154" s="4">
        <v>2</v>
      </c>
      <c r="K154" s="4" t="s">
        <v>30</v>
      </c>
      <c r="L154" s="4">
        <v>1794</v>
      </c>
      <c r="M154" s="4">
        <v>1794</v>
      </c>
      <c r="N154" s="4" t="s">
        <v>761</v>
      </c>
      <c r="O154" s="4" t="s">
        <v>32</v>
      </c>
      <c r="P154" s="4" t="s">
        <v>33</v>
      </c>
      <c r="Q154" s="4">
        <v>0</v>
      </c>
      <c r="R154" s="7">
        <v>45126.0000115741</v>
      </c>
      <c r="S154" s="6">
        <v>45132</v>
      </c>
      <c r="T154" s="4" t="s">
        <v>34</v>
      </c>
      <c r="U154" s="4">
        <v>1794</v>
      </c>
      <c r="V154" s="4">
        <v>0</v>
      </c>
      <c r="W154" s="4">
        <v>0</v>
      </c>
      <c r="X154" s="4" t="s">
        <v>762</v>
      </c>
      <c r="Y154" s="4" t="s">
        <v>106</v>
      </c>
    </row>
    <row r="155" s="4" customFormat="1" spans="1:25">
      <c r="A155" s="4" t="s">
        <v>763</v>
      </c>
      <c r="B155" s="4" t="s">
        <v>26</v>
      </c>
      <c r="C155" s="4" t="s">
        <v>27</v>
      </c>
      <c r="D155" s="4" t="s">
        <v>764</v>
      </c>
      <c r="E155" s="4" t="s">
        <v>765</v>
      </c>
      <c r="F155" s="6">
        <v>45128</v>
      </c>
      <c r="G155" s="6">
        <v>45129</v>
      </c>
      <c r="H155" s="4">
        <v>1</v>
      </c>
      <c r="I155" s="4">
        <v>1</v>
      </c>
      <c r="J155" s="4">
        <v>1</v>
      </c>
      <c r="K155" s="4" t="s">
        <v>30</v>
      </c>
      <c r="L155" s="4">
        <v>212</v>
      </c>
      <c r="M155" s="4">
        <v>212</v>
      </c>
      <c r="N155" s="4" t="s">
        <v>766</v>
      </c>
      <c r="O155" s="4" t="s">
        <v>32</v>
      </c>
      <c r="P155" s="4" t="s">
        <v>33</v>
      </c>
      <c r="Q155" s="4">
        <v>0</v>
      </c>
      <c r="R155" s="7">
        <v>45126.0000115741</v>
      </c>
      <c r="S155" s="6">
        <v>45132</v>
      </c>
      <c r="T155" s="4" t="s">
        <v>34</v>
      </c>
      <c r="U155" s="4">
        <v>212</v>
      </c>
      <c r="V155" s="4">
        <v>0</v>
      </c>
      <c r="W155" s="4">
        <v>0</v>
      </c>
      <c r="X155" s="4" t="s">
        <v>767</v>
      </c>
      <c r="Y155" s="4" t="s">
        <v>768</v>
      </c>
    </row>
    <row r="156" s="4" customFormat="1" spans="1:25">
      <c r="A156" s="4" t="s">
        <v>769</v>
      </c>
      <c r="B156" s="4" t="s">
        <v>26</v>
      </c>
      <c r="C156" s="4" t="s">
        <v>27</v>
      </c>
      <c r="D156" s="4" t="s">
        <v>441</v>
      </c>
      <c r="E156" s="4" t="s">
        <v>660</v>
      </c>
      <c r="F156" s="6">
        <v>45128</v>
      </c>
      <c r="G156" s="6">
        <v>45129</v>
      </c>
      <c r="H156" s="4">
        <v>1</v>
      </c>
      <c r="I156" s="4">
        <v>1</v>
      </c>
      <c r="J156" s="4">
        <v>1</v>
      </c>
      <c r="K156" s="4" t="s">
        <v>30</v>
      </c>
      <c r="L156" s="4">
        <v>395</v>
      </c>
      <c r="M156" s="4">
        <v>395</v>
      </c>
      <c r="N156" s="4" t="s">
        <v>770</v>
      </c>
      <c r="O156" s="4" t="s">
        <v>32</v>
      </c>
      <c r="P156" s="4" t="s">
        <v>33</v>
      </c>
      <c r="Q156" s="4">
        <v>0</v>
      </c>
      <c r="R156" s="7">
        <v>45126</v>
      </c>
      <c r="S156" s="6">
        <v>45132</v>
      </c>
      <c r="T156" s="4" t="s">
        <v>34</v>
      </c>
      <c r="U156" s="4">
        <v>395</v>
      </c>
      <c r="V156" s="4">
        <v>0</v>
      </c>
      <c r="W156" s="4">
        <v>0</v>
      </c>
      <c r="X156" s="4" t="s">
        <v>771</v>
      </c>
      <c r="Y156" s="4" t="s">
        <v>772</v>
      </c>
    </row>
    <row r="157" s="4" customFormat="1" spans="1:25">
      <c r="A157" s="4" t="s">
        <v>773</v>
      </c>
      <c r="B157" s="4" t="s">
        <v>26</v>
      </c>
      <c r="C157" s="4" t="s">
        <v>27</v>
      </c>
      <c r="D157" s="4" t="s">
        <v>774</v>
      </c>
      <c r="E157" s="4" t="s">
        <v>775</v>
      </c>
      <c r="F157" s="6">
        <v>45127</v>
      </c>
      <c r="G157" s="6">
        <v>45129</v>
      </c>
      <c r="H157" s="4">
        <v>2</v>
      </c>
      <c r="I157" s="4">
        <v>2</v>
      </c>
      <c r="J157" s="4">
        <v>4</v>
      </c>
      <c r="K157" s="4" t="s">
        <v>30</v>
      </c>
      <c r="L157" s="4">
        <v>2684</v>
      </c>
      <c r="M157" s="4">
        <v>2684</v>
      </c>
      <c r="N157" s="4" t="s">
        <v>776</v>
      </c>
      <c r="O157" s="4" t="s">
        <v>32</v>
      </c>
      <c r="P157" s="4" t="s">
        <v>33</v>
      </c>
      <c r="Q157" s="4">
        <v>0</v>
      </c>
      <c r="R157" s="7">
        <v>45126.0000115741</v>
      </c>
      <c r="S157" s="6">
        <v>45132</v>
      </c>
      <c r="T157" s="4" t="s">
        <v>34</v>
      </c>
      <c r="U157" s="4">
        <v>2684</v>
      </c>
      <c r="V157" s="4">
        <v>0</v>
      </c>
      <c r="W157" s="4">
        <v>0</v>
      </c>
      <c r="X157" s="4" t="s">
        <v>777</v>
      </c>
      <c r="Y157" s="4" t="s">
        <v>778</v>
      </c>
    </row>
    <row r="158" s="4" customFormat="1" spans="1:25">
      <c r="A158" s="4" t="s">
        <v>779</v>
      </c>
      <c r="B158" s="4" t="s">
        <v>26</v>
      </c>
      <c r="C158" s="4" t="s">
        <v>27</v>
      </c>
      <c r="D158" s="4" t="s">
        <v>780</v>
      </c>
      <c r="E158" s="4" t="s">
        <v>611</v>
      </c>
      <c r="F158" s="6">
        <v>45128</v>
      </c>
      <c r="G158" s="6">
        <v>45129</v>
      </c>
      <c r="H158" s="4">
        <v>2</v>
      </c>
      <c r="I158" s="4">
        <v>1</v>
      </c>
      <c r="J158" s="4">
        <v>2</v>
      </c>
      <c r="K158" s="4" t="s">
        <v>30</v>
      </c>
      <c r="L158" s="4">
        <v>690</v>
      </c>
      <c r="M158" s="4">
        <v>690</v>
      </c>
      <c r="N158" s="4" t="s">
        <v>781</v>
      </c>
      <c r="O158" s="4" t="s">
        <v>32</v>
      </c>
      <c r="P158" s="4" t="s">
        <v>33</v>
      </c>
      <c r="Q158" s="4">
        <v>0</v>
      </c>
      <c r="R158" s="7">
        <v>45126</v>
      </c>
      <c r="S158" s="6">
        <v>45132</v>
      </c>
      <c r="T158" s="4" t="s">
        <v>34</v>
      </c>
      <c r="U158" s="4">
        <v>690</v>
      </c>
      <c r="V158" s="4">
        <v>0</v>
      </c>
      <c r="W158" s="4">
        <v>0</v>
      </c>
      <c r="X158" s="4" t="s">
        <v>782</v>
      </c>
      <c r="Y158" s="4" t="s">
        <v>783</v>
      </c>
    </row>
    <row r="159" s="4" customFormat="1" spans="1:25">
      <c r="A159" s="4" t="s">
        <v>784</v>
      </c>
      <c r="B159" s="4" t="s">
        <v>26</v>
      </c>
      <c r="C159" s="4" t="s">
        <v>27</v>
      </c>
      <c r="D159" s="4" t="s">
        <v>785</v>
      </c>
      <c r="E159" s="4" t="s">
        <v>786</v>
      </c>
      <c r="F159" s="6">
        <v>45128</v>
      </c>
      <c r="G159" s="6">
        <v>45129</v>
      </c>
      <c r="H159" s="4">
        <v>1</v>
      </c>
      <c r="I159" s="4">
        <v>1</v>
      </c>
      <c r="J159" s="4">
        <v>1</v>
      </c>
      <c r="K159" s="4" t="s">
        <v>30</v>
      </c>
      <c r="L159" s="4">
        <v>251</v>
      </c>
      <c r="M159" s="4">
        <v>251</v>
      </c>
      <c r="N159" s="4" t="s">
        <v>787</v>
      </c>
      <c r="O159" s="4" t="s">
        <v>32</v>
      </c>
      <c r="P159" s="4" t="s">
        <v>33</v>
      </c>
      <c r="Q159" s="4">
        <v>0</v>
      </c>
      <c r="R159" s="7">
        <v>45127</v>
      </c>
      <c r="S159" s="6">
        <v>45132</v>
      </c>
      <c r="T159" s="4" t="s">
        <v>34</v>
      </c>
      <c r="U159" s="4">
        <v>251</v>
      </c>
      <c r="V159" s="4">
        <v>0</v>
      </c>
      <c r="W159" s="4">
        <v>0</v>
      </c>
      <c r="X159" s="4" t="s">
        <v>788</v>
      </c>
      <c r="Y159" s="4" t="s">
        <v>789</v>
      </c>
    </row>
    <row r="160" s="4" customFormat="1" spans="1:25">
      <c r="A160" s="4" t="s">
        <v>790</v>
      </c>
      <c r="B160" s="4" t="s">
        <v>26</v>
      </c>
      <c r="C160" s="4" t="s">
        <v>27</v>
      </c>
      <c r="D160" s="4" t="s">
        <v>282</v>
      </c>
      <c r="E160" s="4" t="s">
        <v>791</v>
      </c>
      <c r="F160" s="6">
        <v>45127</v>
      </c>
      <c r="G160" s="6">
        <v>45129</v>
      </c>
      <c r="H160" s="4">
        <v>1</v>
      </c>
      <c r="I160" s="4">
        <v>2</v>
      </c>
      <c r="J160" s="4">
        <v>2</v>
      </c>
      <c r="K160" s="4" t="s">
        <v>30</v>
      </c>
      <c r="L160" s="4">
        <v>2400</v>
      </c>
      <c r="M160" s="4">
        <v>2400</v>
      </c>
      <c r="N160" s="4" t="s">
        <v>792</v>
      </c>
      <c r="O160" s="4" t="s">
        <v>32</v>
      </c>
      <c r="P160" s="4" t="s">
        <v>33</v>
      </c>
      <c r="Q160" s="4">
        <v>0</v>
      </c>
      <c r="R160" s="7">
        <v>45127.0000115741</v>
      </c>
      <c r="S160" s="6">
        <v>45132</v>
      </c>
      <c r="T160" s="4" t="s">
        <v>34</v>
      </c>
      <c r="U160" s="4">
        <v>2400</v>
      </c>
      <c r="V160" s="4">
        <v>0</v>
      </c>
      <c r="W160" s="4">
        <v>0</v>
      </c>
      <c r="X160" s="4" t="s">
        <v>793</v>
      </c>
      <c r="Y160" s="4" t="s">
        <v>794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415</v>
      </c>
      <c r="E161" s="4" t="s">
        <v>754</v>
      </c>
      <c r="F161" s="6">
        <v>45127</v>
      </c>
      <c r="G161" s="6">
        <v>45129</v>
      </c>
      <c r="H161" s="4">
        <v>1</v>
      </c>
      <c r="I161" s="4">
        <v>2</v>
      </c>
      <c r="J161" s="4">
        <v>2</v>
      </c>
      <c r="K161" s="4" t="s">
        <v>30</v>
      </c>
      <c r="L161" s="4">
        <v>740</v>
      </c>
      <c r="M161" s="4">
        <v>740</v>
      </c>
      <c r="N161" s="4" t="s">
        <v>796</v>
      </c>
      <c r="O161" s="4" t="s">
        <v>32</v>
      </c>
      <c r="P161" s="4" t="s">
        <v>33</v>
      </c>
      <c r="Q161" s="4">
        <v>0</v>
      </c>
      <c r="R161" s="7">
        <v>45126</v>
      </c>
      <c r="S161" s="6">
        <v>45132</v>
      </c>
      <c r="T161" s="4" t="s">
        <v>34</v>
      </c>
      <c r="U161" s="4">
        <v>740</v>
      </c>
      <c r="V161" s="4">
        <v>0</v>
      </c>
      <c r="W161" s="4">
        <v>0</v>
      </c>
      <c r="X161" s="4" t="s">
        <v>797</v>
      </c>
      <c r="Y161" s="4" t="s">
        <v>798</v>
      </c>
    </row>
    <row r="162" s="4" customFormat="1" spans="1:25">
      <c r="A162" s="4" t="s">
        <v>799</v>
      </c>
      <c r="B162" s="4" t="s">
        <v>26</v>
      </c>
      <c r="C162" s="4" t="s">
        <v>27</v>
      </c>
      <c r="D162" s="4" t="s">
        <v>800</v>
      </c>
      <c r="E162" s="4" t="s">
        <v>801</v>
      </c>
      <c r="F162" s="6">
        <v>45127</v>
      </c>
      <c r="G162" s="6">
        <v>45129</v>
      </c>
      <c r="H162" s="4">
        <v>3</v>
      </c>
      <c r="I162" s="4">
        <v>2</v>
      </c>
      <c r="J162" s="4">
        <v>6</v>
      </c>
      <c r="K162" s="4" t="s">
        <v>30</v>
      </c>
      <c r="L162" s="4">
        <v>1632</v>
      </c>
      <c r="M162" s="4">
        <v>1632</v>
      </c>
      <c r="N162" s="4" t="s">
        <v>802</v>
      </c>
      <c r="O162" s="4" t="s">
        <v>32</v>
      </c>
      <c r="P162" s="4" t="s">
        <v>33</v>
      </c>
      <c r="Q162" s="4">
        <v>0</v>
      </c>
      <c r="R162" s="7">
        <v>45127.0000115741</v>
      </c>
      <c r="S162" s="6">
        <v>45132</v>
      </c>
      <c r="T162" s="4" t="s">
        <v>34</v>
      </c>
      <c r="U162" s="4">
        <v>1632</v>
      </c>
      <c r="V162" s="4">
        <v>0</v>
      </c>
      <c r="W162" s="4">
        <v>0</v>
      </c>
      <c r="X162" s="4" t="s">
        <v>803</v>
      </c>
      <c r="Y162" s="4" t="s">
        <v>804</v>
      </c>
    </row>
    <row r="163" s="4" customFormat="1" spans="1:25">
      <c r="A163" s="4" t="s">
        <v>805</v>
      </c>
      <c r="B163" s="4" t="s">
        <v>26</v>
      </c>
      <c r="C163" s="4" t="s">
        <v>27</v>
      </c>
      <c r="D163" s="4" t="s">
        <v>774</v>
      </c>
      <c r="E163" s="4" t="s">
        <v>775</v>
      </c>
      <c r="F163" s="6">
        <v>45127</v>
      </c>
      <c r="G163" s="6">
        <v>45129</v>
      </c>
      <c r="H163" s="4">
        <v>1</v>
      </c>
      <c r="I163" s="4">
        <v>2</v>
      </c>
      <c r="J163" s="4">
        <v>2</v>
      </c>
      <c r="K163" s="4" t="s">
        <v>30</v>
      </c>
      <c r="L163" s="4">
        <v>1342</v>
      </c>
      <c r="M163" s="4">
        <v>1342</v>
      </c>
      <c r="N163" s="4" t="s">
        <v>806</v>
      </c>
      <c r="O163" s="4" t="s">
        <v>32</v>
      </c>
      <c r="P163" s="4" t="s">
        <v>33</v>
      </c>
      <c r="Q163" s="4">
        <v>0</v>
      </c>
      <c r="R163" s="7">
        <v>45127.0000115741</v>
      </c>
      <c r="S163" s="6">
        <v>45132</v>
      </c>
      <c r="T163" s="4" t="s">
        <v>34</v>
      </c>
      <c r="U163" s="4">
        <v>1342</v>
      </c>
      <c r="V163" s="4">
        <v>0</v>
      </c>
      <c r="W163" s="4">
        <v>0</v>
      </c>
      <c r="X163" s="4" t="s">
        <v>807</v>
      </c>
      <c r="Y163" s="4" t="s">
        <v>808</v>
      </c>
    </row>
    <row r="164" s="4" customFormat="1" spans="1:25">
      <c r="A164" s="4" t="s">
        <v>809</v>
      </c>
      <c r="B164" s="4" t="s">
        <v>26</v>
      </c>
      <c r="C164" s="4" t="s">
        <v>27</v>
      </c>
      <c r="D164" s="4" t="s">
        <v>810</v>
      </c>
      <c r="E164" s="4" t="s">
        <v>811</v>
      </c>
      <c r="F164" s="6">
        <v>45127</v>
      </c>
      <c r="G164" s="6">
        <v>45129</v>
      </c>
      <c r="H164" s="4">
        <v>1</v>
      </c>
      <c r="I164" s="4">
        <v>2</v>
      </c>
      <c r="J164" s="4">
        <v>2</v>
      </c>
      <c r="K164" s="4" t="s">
        <v>30</v>
      </c>
      <c r="L164" s="4">
        <v>2450</v>
      </c>
      <c r="M164" s="4">
        <v>2450</v>
      </c>
      <c r="N164" s="4" t="s">
        <v>812</v>
      </c>
      <c r="O164" s="4" t="s">
        <v>32</v>
      </c>
      <c r="P164" s="4" t="s">
        <v>33</v>
      </c>
      <c r="Q164" s="4">
        <v>0</v>
      </c>
      <c r="R164" s="7">
        <v>45127.0000115741</v>
      </c>
      <c r="S164" s="6">
        <v>45132</v>
      </c>
      <c r="T164" s="4" t="s">
        <v>34</v>
      </c>
      <c r="U164" s="4">
        <v>2450</v>
      </c>
      <c r="V164" s="4">
        <v>0</v>
      </c>
      <c r="W164" s="4">
        <v>0</v>
      </c>
      <c r="X164" s="4" t="s">
        <v>813</v>
      </c>
      <c r="Y164" s="4" t="s">
        <v>814</v>
      </c>
    </row>
    <row r="165" s="4" customFormat="1" spans="1:25">
      <c r="A165" s="4" t="s">
        <v>815</v>
      </c>
      <c r="B165" s="4" t="s">
        <v>26</v>
      </c>
      <c r="C165" s="4" t="s">
        <v>27</v>
      </c>
      <c r="D165" s="4" t="s">
        <v>816</v>
      </c>
      <c r="E165" s="4" t="s">
        <v>817</v>
      </c>
      <c r="F165" s="6">
        <v>45128</v>
      </c>
      <c r="G165" s="6">
        <v>45129</v>
      </c>
      <c r="H165" s="4">
        <v>1</v>
      </c>
      <c r="I165" s="4">
        <v>1</v>
      </c>
      <c r="J165" s="4">
        <v>1</v>
      </c>
      <c r="K165" s="4" t="s">
        <v>30</v>
      </c>
      <c r="L165" s="4">
        <v>2806</v>
      </c>
      <c r="M165" s="4">
        <v>2806</v>
      </c>
      <c r="N165" s="4" t="s">
        <v>818</v>
      </c>
      <c r="O165" s="4" t="s">
        <v>32</v>
      </c>
      <c r="P165" s="4" t="s">
        <v>33</v>
      </c>
      <c r="Q165" s="4">
        <v>0</v>
      </c>
      <c r="R165" s="7">
        <v>45127.0000115741</v>
      </c>
      <c r="S165" s="6">
        <v>45132</v>
      </c>
      <c r="T165" s="4" t="s">
        <v>34</v>
      </c>
      <c r="U165" s="4">
        <v>2806</v>
      </c>
      <c r="V165" s="4">
        <v>0</v>
      </c>
      <c r="W165" s="4">
        <v>0</v>
      </c>
      <c r="X165" s="4" t="s">
        <v>819</v>
      </c>
      <c r="Y165" s="4" t="s">
        <v>820</v>
      </c>
    </row>
    <row r="166" s="4" customFormat="1" spans="1:25">
      <c r="A166" s="4" t="s">
        <v>821</v>
      </c>
      <c r="B166" s="4" t="s">
        <v>26</v>
      </c>
      <c r="C166" s="4" t="s">
        <v>27</v>
      </c>
      <c r="D166" s="4" t="s">
        <v>774</v>
      </c>
      <c r="E166" s="4" t="s">
        <v>775</v>
      </c>
      <c r="F166" s="6">
        <v>45127</v>
      </c>
      <c r="G166" s="6">
        <v>45129</v>
      </c>
      <c r="H166" s="4">
        <v>1</v>
      </c>
      <c r="I166" s="4">
        <v>2</v>
      </c>
      <c r="J166" s="4">
        <v>2</v>
      </c>
      <c r="K166" s="4" t="s">
        <v>30</v>
      </c>
      <c r="L166" s="4">
        <v>1342</v>
      </c>
      <c r="M166" s="4">
        <v>1342</v>
      </c>
      <c r="N166" s="4" t="s">
        <v>822</v>
      </c>
      <c r="O166" s="4" t="s">
        <v>32</v>
      </c>
      <c r="P166" s="4" t="s">
        <v>33</v>
      </c>
      <c r="Q166" s="4">
        <v>0</v>
      </c>
      <c r="R166" s="7">
        <v>45127.0000115741</v>
      </c>
      <c r="S166" s="6">
        <v>45132</v>
      </c>
      <c r="T166" s="4" t="s">
        <v>34</v>
      </c>
      <c r="U166" s="4">
        <v>1342</v>
      </c>
      <c r="V166" s="4">
        <v>0</v>
      </c>
      <c r="W166" s="4">
        <v>0</v>
      </c>
      <c r="X166" s="4" t="s">
        <v>823</v>
      </c>
      <c r="Y166" s="4" t="s">
        <v>824</v>
      </c>
    </row>
    <row r="167" s="4" customFormat="1" spans="1:25">
      <c r="A167" s="4" t="s">
        <v>758</v>
      </c>
      <c r="B167" s="4" t="s">
        <v>26</v>
      </c>
      <c r="C167" s="4" t="s">
        <v>126</v>
      </c>
      <c r="D167" s="4" t="s">
        <v>759</v>
      </c>
      <c r="E167" s="4" t="s">
        <v>760</v>
      </c>
      <c r="F167" s="6">
        <v>45127</v>
      </c>
      <c r="G167" s="6">
        <v>45129</v>
      </c>
      <c r="H167" s="4">
        <v>1</v>
      </c>
      <c r="I167" s="4">
        <v>2</v>
      </c>
      <c r="J167" s="4">
        <v>2</v>
      </c>
      <c r="K167" s="4" t="s">
        <v>30</v>
      </c>
      <c r="L167" s="4">
        <v>-1794</v>
      </c>
      <c r="M167" s="4">
        <v>-1794</v>
      </c>
      <c r="N167" s="4" t="s">
        <v>761</v>
      </c>
      <c r="O167" s="4" t="s">
        <v>32</v>
      </c>
      <c r="P167" s="4" t="s">
        <v>33</v>
      </c>
      <c r="Q167" s="4">
        <v>0</v>
      </c>
      <c r="R167" s="7">
        <v>45126.0000115741</v>
      </c>
      <c r="S167" s="6">
        <v>45132</v>
      </c>
      <c r="T167" s="4" t="s">
        <v>34</v>
      </c>
      <c r="U167" s="4">
        <v>-1794</v>
      </c>
      <c r="V167" s="4">
        <v>0</v>
      </c>
      <c r="W167" s="4">
        <v>0</v>
      </c>
      <c r="X167" s="4" t="s">
        <v>762</v>
      </c>
      <c r="Y167" s="4" t="s">
        <v>106</v>
      </c>
    </row>
    <row r="168" s="4" customFormat="1" spans="1:25">
      <c r="A168" s="4" t="s">
        <v>825</v>
      </c>
      <c r="B168" s="4" t="s">
        <v>26</v>
      </c>
      <c r="C168" s="4" t="s">
        <v>27</v>
      </c>
      <c r="D168" s="4" t="s">
        <v>730</v>
      </c>
      <c r="E168" s="4" t="s">
        <v>731</v>
      </c>
      <c r="F168" s="6">
        <v>45128</v>
      </c>
      <c r="G168" s="6">
        <v>45129</v>
      </c>
      <c r="H168" s="4">
        <v>1</v>
      </c>
      <c r="I168" s="4">
        <v>1</v>
      </c>
      <c r="J168" s="4">
        <v>1</v>
      </c>
      <c r="K168" s="4" t="s">
        <v>30</v>
      </c>
      <c r="L168" s="4">
        <v>253</v>
      </c>
      <c r="M168" s="4">
        <v>253</v>
      </c>
      <c r="N168" s="4" t="s">
        <v>826</v>
      </c>
      <c r="O168" s="4" t="s">
        <v>32</v>
      </c>
      <c r="P168" s="4" t="s">
        <v>33</v>
      </c>
      <c r="Q168" s="4">
        <v>0</v>
      </c>
      <c r="R168" s="7">
        <v>45127</v>
      </c>
      <c r="S168" s="6">
        <v>45132</v>
      </c>
      <c r="T168" s="4" t="s">
        <v>34</v>
      </c>
      <c r="U168" s="4">
        <v>253</v>
      </c>
      <c r="V168" s="4">
        <v>0</v>
      </c>
      <c r="W168" s="4">
        <v>0</v>
      </c>
      <c r="X168" s="4" t="s">
        <v>827</v>
      </c>
      <c r="Y168" s="4" t="s">
        <v>106</v>
      </c>
    </row>
    <row r="169" s="4" customFormat="1" spans="1:25">
      <c r="A169" s="4" t="s">
        <v>828</v>
      </c>
      <c r="B169" s="4" t="s">
        <v>26</v>
      </c>
      <c r="C169" s="4" t="s">
        <v>27</v>
      </c>
      <c r="D169" s="4" t="s">
        <v>557</v>
      </c>
      <c r="E169" s="4" t="s">
        <v>558</v>
      </c>
      <c r="F169" s="6">
        <v>45127</v>
      </c>
      <c r="G169" s="6">
        <v>45129</v>
      </c>
      <c r="H169" s="4">
        <v>1</v>
      </c>
      <c r="I169" s="4">
        <v>2</v>
      </c>
      <c r="J169" s="4">
        <v>2</v>
      </c>
      <c r="K169" s="4" t="s">
        <v>30</v>
      </c>
      <c r="L169" s="4">
        <v>1200</v>
      </c>
      <c r="M169" s="4">
        <v>1200</v>
      </c>
      <c r="N169" s="4" t="s">
        <v>559</v>
      </c>
      <c r="O169" s="4" t="s">
        <v>32</v>
      </c>
      <c r="P169" s="4" t="s">
        <v>33</v>
      </c>
      <c r="Q169" s="4">
        <v>0</v>
      </c>
      <c r="R169" s="7">
        <v>45127</v>
      </c>
      <c r="S169" s="6">
        <v>45132</v>
      </c>
      <c r="T169" s="4" t="s">
        <v>34</v>
      </c>
      <c r="U169" s="4">
        <v>1200</v>
      </c>
      <c r="V169" s="4">
        <v>0</v>
      </c>
      <c r="W169" s="4">
        <v>0</v>
      </c>
      <c r="X169" s="4" t="s">
        <v>106</v>
      </c>
      <c r="Y169" s="4" t="s">
        <v>106</v>
      </c>
    </row>
    <row r="170" s="4" customFormat="1" spans="1:25">
      <c r="A170" s="4" t="s">
        <v>829</v>
      </c>
      <c r="B170" s="4" t="s">
        <v>26</v>
      </c>
      <c r="C170" s="4" t="s">
        <v>27</v>
      </c>
      <c r="D170" s="4" t="s">
        <v>724</v>
      </c>
      <c r="E170" s="4" t="s">
        <v>830</v>
      </c>
      <c r="F170" s="6">
        <v>45128</v>
      </c>
      <c r="G170" s="6">
        <v>45129</v>
      </c>
      <c r="H170" s="4">
        <v>1</v>
      </c>
      <c r="I170" s="4">
        <v>1</v>
      </c>
      <c r="J170" s="4">
        <v>1</v>
      </c>
      <c r="K170" s="4" t="s">
        <v>30</v>
      </c>
      <c r="L170" s="4">
        <v>1177</v>
      </c>
      <c r="M170" s="4">
        <v>1177</v>
      </c>
      <c r="N170" s="4" t="s">
        <v>831</v>
      </c>
      <c r="O170" s="4" t="s">
        <v>32</v>
      </c>
      <c r="P170" s="4" t="s">
        <v>33</v>
      </c>
      <c r="Q170" s="4">
        <v>0</v>
      </c>
      <c r="R170" s="7">
        <v>45127.0000115741</v>
      </c>
      <c r="S170" s="6">
        <v>45132</v>
      </c>
      <c r="T170" s="4" t="s">
        <v>34</v>
      </c>
      <c r="U170" s="4">
        <v>1177</v>
      </c>
      <c r="V170" s="4">
        <v>0</v>
      </c>
      <c r="W170" s="4">
        <v>0</v>
      </c>
      <c r="X170" s="4" t="s">
        <v>832</v>
      </c>
      <c r="Y170" s="4" t="s">
        <v>833</v>
      </c>
    </row>
    <row r="171" s="4" customFormat="1" spans="1:25">
      <c r="A171" s="4" t="s">
        <v>834</v>
      </c>
      <c r="B171" s="4" t="s">
        <v>26</v>
      </c>
      <c r="C171" s="4" t="s">
        <v>27</v>
      </c>
      <c r="D171" s="4" t="s">
        <v>835</v>
      </c>
      <c r="E171" s="4" t="s">
        <v>836</v>
      </c>
      <c r="F171" s="6">
        <v>45127</v>
      </c>
      <c r="G171" s="6">
        <v>45129</v>
      </c>
      <c r="H171" s="4">
        <v>1</v>
      </c>
      <c r="I171" s="4">
        <v>2</v>
      </c>
      <c r="J171" s="4">
        <v>2</v>
      </c>
      <c r="K171" s="4" t="s">
        <v>30</v>
      </c>
      <c r="L171" s="4">
        <v>508</v>
      </c>
      <c r="M171" s="4">
        <v>508</v>
      </c>
      <c r="N171" s="4" t="s">
        <v>837</v>
      </c>
      <c r="O171" s="4" t="s">
        <v>32</v>
      </c>
      <c r="P171" s="4" t="s">
        <v>33</v>
      </c>
      <c r="Q171" s="4">
        <v>0</v>
      </c>
      <c r="R171" s="7">
        <v>45127.0000115741</v>
      </c>
      <c r="S171" s="6">
        <v>45132</v>
      </c>
      <c r="T171" s="4" t="s">
        <v>34</v>
      </c>
      <c r="U171" s="4">
        <v>508</v>
      </c>
      <c r="V171" s="4">
        <v>0</v>
      </c>
      <c r="W171" s="4">
        <v>0</v>
      </c>
      <c r="X171" s="4" t="s">
        <v>838</v>
      </c>
      <c r="Y171" s="4" t="s">
        <v>408</v>
      </c>
    </row>
    <row r="172" s="4" customFormat="1" spans="1:25">
      <c r="A172" s="4" t="s">
        <v>839</v>
      </c>
      <c r="B172" s="4" t="s">
        <v>26</v>
      </c>
      <c r="C172" s="4" t="s">
        <v>27</v>
      </c>
      <c r="D172" s="4" t="s">
        <v>122</v>
      </c>
      <c r="E172" s="4" t="s">
        <v>840</v>
      </c>
      <c r="F172" s="6">
        <v>45127</v>
      </c>
      <c r="G172" s="6">
        <v>45129</v>
      </c>
      <c r="H172" s="4">
        <v>1</v>
      </c>
      <c r="I172" s="4">
        <v>2</v>
      </c>
      <c r="J172" s="4">
        <v>2</v>
      </c>
      <c r="K172" s="4" t="s">
        <v>30</v>
      </c>
      <c r="L172" s="4">
        <v>1050</v>
      </c>
      <c r="M172" s="4">
        <v>1050</v>
      </c>
      <c r="N172" s="4" t="s">
        <v>841</v>
      </c>
      <c r="O172" s="4" t="s">
        <v>32</v>
      </c>
      <c r="P172" s="4" t="s">
        <v>33</v>
      </c>
      <c r="Q172" s="4">
        <v>0</v>
      </c>
      <c r="R172" s="7">
        <v>45127.0000115741</v>
      </c>
      <c r="S172" s="6">
        <v>45132</v>
      </c>
      <c r="T172" s="4" t="s">
        <v>34</v>
      </c>
      <c r="U172" s="4">
        <v>1050</v>
      </c>
      <c r="V172" s="4">
        <v>0</v>
      </c>
      <c r="W172" s="4">
        <v>0</v>
      </c>
      <c r="X172" s="4" t="s">
        <v>842</v>
      </c>
      <c r="Y172" s="4" t="s">
        <v>843</v>
      </c>
    </row>
    <row r="173" s="4" customFormat="1" spans="1:25">
      <c r="A173" s="4" t="s">
        <v>844</v>
      </c>
      <c r="B173" s="4" t="s">
        <v>26</v>
      </c>
      <c r="C173" s="4" t="s">
        <v>27</v>
      </c>
      <c r="D173" s="4" t="s">
        <v>682</v>
      </c>
      <c r="E173" s="4" t="s">
        <v>683</v>
      </c>
      <c r="F173" s="6">
        <v>45128</v>
      </c>
      <c r="G173" s="6">
        <v>45129</v>
      </c>
      <c r="H173" s="4">
        <v>2</v>
      </c>
      <c r="I173" s="4">
        <v>1</v>
      </c>
      <c r="J173" s="4">
        <v>2</v>
      </c>
      <c r="K173" s="4" t="s">
        <v>30</v>
      </c>
      <c r="L173" s="4">
        <v>1800</v>
      </c>
      <c r="M173" s="4">
        <v>1800</v>
      </c>
      <c r="N173" s="4" t="s">
        <v>845</v>
      </c>
      <c r="O173" s="4" t="s">
        <v>32</v>
      </c>
      <c r="P173" s="4" t="s">
        <v>33</v>
      </c>
      <c r="Q173" s="4">
        <v>0</v>
      </c>
      <c r="R173" s="7">
        <v>45127.0000115741</v>
      </c>
      <c r="S173" s="6">
        <v>45132</v>
      </c>
      <c r="T173" s="4" t="s">
        <v>34</v>
      </c>
      <c r="U173" s="4">
        <v>1800</v>
      </c>
      <c r="V173" s="4">
        <v>0</v>
      </c>
      <c r="W173" s="4">
        <v>0</v>
      </c>
      <c r="X173" s="4" t="s">
        <v>846</v>
      </c>
      <c r="Y173" s="4" t="s">
        <v>847</v>
      </c>
    </row>
    <row r="174" s="4" customFormat="1" spans="1:25">
      <c r="A174" s="4" t="s">
        <v>848</v>
      </c>
      <c r="B174" s="4" t="s">
        <v>26</v>
      </c>
      <c r="C174" s="4" t="s">
        <v>27</v>
      </c>
      <c r="D174" s="4" t="s">
        <v>849</v>
      </c>
      <c r="E174" s="4" t="s">
        <v>850</v>
      </c>
      <c r="F174" s="6">
        <v>45128</v>
      </c>
      <c r="G174" s="6">
        <v>45129</v>
      </c>
      <c r="H174" s="4">
        <v>1</v>
      </c>
      <c r="I174" s="4">
        <v>1</v>
      </c>
      <c r="J174" s="4">
        <v>1</v>
      </c>
      <c r="K174" s="4" t="s">
        <v>30</v>
      </c>
      <c r="L174" s="4">
        <v>1232</v>
      </c>
      <c r="M174" s="4">
        <v>1232</v>
      </c>
      <c r="N174" s="4" t="s">
        <v>851</v>
      </c>
      <c r="O174" s="4" t="s">
        <v>32</v>
      </c>
      <c r="P174" s="4" t="s">
        <v>33</v>
      </c>
      <c r="Q174" s="4">
        <v>0</v>
      </c>
      <c r="R174" s="7">
        <v>45127.0000115741</v>
      </c>
      <c r="S174" s="6">
        <v>45132</v>
      </c>
      <c r="T174" s="4" t="s">
        <v>34</v>
      </c>
      <c r="U174" s="4">
        <v>1232</v>
      </c>
      <c r="V174" s="4">
        <v>0</v>
      </c>
      <c r="W174" s="4">
        <v>0</v>
      </c>
      <c r="X174" s="4" t="s">
        <v>852</v>
      </c>
      <c r="Y174" s="4" t="s">
        <v>853</v>
      </c>
    </row>
    <row r="175" s="4" customFormat="1" spans="1:25">
      <c r="A175" s="4" t="s">
        <v>854</v>
      </c>
      <c r="B175" s="4" t="s">
        <v>26</v>
      </c>
      <c r="C175" s="4" t="s">
        <v>27</v>
      </c>
      <c r="D175" s="4" t="s">
        <v>610</v>
      </c>
      <c r="E175" s="4" t="s">
        <v>611</v>
      </c>
      <c r="F175" s="6">
        <v>45128</v>
      </c>
      <c r="G175" s="6">
        <v>45129</v>
      </c>
      <c r="H175" s="4">
        <v>1</v>
      </c>
      <c r="I175" s="4">
        <v>1</v>
      </c>
      <c r="J175" s="4">
        <v>1</v>
      </c>
      <c r="K175" s="4" t="s">
        <v>30</v>
      </c>
      <c r="L175" s="4">
        <v>420</v>
      </c>
      <c r="M175" s="4">
        <v>420</v>
      </c>
      <c r="N175" s="4" t="s">
        <v>855</v>
      </c>
      <c r="O175" s="4" t="s">
        <v>32</v>
      </c>
      <c r="P175" s="4" t="s">
        <v>33</v>
      </c>
      <c r="Q175" s="4">
        <v>0</v>
      </c>
      <c r="R175" s="7">
        <v>45127</v>
      </c>
      <c r="S175" s="6">
        <v>45132</v>
      </c>
      <c r="T175" s="4" t="s">
        <v>34</v>
      </c>
      <c r="U175" s="4">
        <v>420</v>
      </c>
      <c r="V175" s="4">
        <v>0</v>
      </c>
      <c r="W175" s="4">
        <v>0</v>
      </c>
      <c r="X175" s="4" t="s">
        <v>856</v>
      </c>
      <c r="Y175" s="4" t="s">
        <v>857</v>
      </c>
    </row>
    <row r="176" s="4" customFormat="1" spans="1:25">
      <c r="A176" s="4" t="s">
        <v>858</v>
      </c>
      <c r="B176" s="4" t="s">
        <v>26</v>
      </c>
      <c r="C176" s="4" t="s">
        <v>27</v>
      </c>
      <c r="D176" s="4" t="s">
        <v>688</v>
      </c>
      <c r="E176" s="4" t="s">
        <v>859</v>
      </c>
      <c r="F176" s="6">
        <v>45128</v>
      </c>
      <c r="G176" s="6">
        <v>45129</v>
      </c>
      <c r="H176" s="4">
        <v>1</v>
      </c>
      <c r="I176" s="4">
        <v>1</v>
      </c>
      <c r="J176" s="4">
        <v>1</v>
      </c>
      <c r="K176" s="4" t="s">
        <v>30</v>
      </c>
      <c r="L176" s="4">
        <v>791</v>
      </c>
      <c r="M176" s="4">
        <v>791</v>
      </c>
      <c r="N176" s="4" t="s">
        <v>860</v>
      </c>
      <c r="O176" s="4" t="s">
        <v>32</v>
      </c>
      <c r="P176" s="4" t="s">
        <v>33</v>
      </c>
      <c r="Q176" s="4">
        <v>0</v>
      </c>
      <c r="R176" s="7">
        <v>45128.0000115741</v>
      </c>
      <c r="S176" s="6">
        <v>45132</v>
      </c>
      <c r="T176" s="4" t="s">
        <v>34</v>
      </c>
      <c r="U176" s="4">
        <v>791</v>
      </c>
      <c r="V176" s="4">
        <v>0</v>
      </c>
      <c r="W176" s="4">
        <v>0</v>
      </c>
      <c r="X176" s="4" t="s">
        <v>861</v>
      </c>
      <c r="Y176" s="4" t="s">
        <v>862</v>
      </c>
    </row>
    <row r="177" s="4" customFormat="1" spans="1:25">
      <c r="A177" s="4" t="s">
        <v>863</v>
      </c>
      <c r="B177" s="4" t="s">
        <v>26</v>
      </c>
      <c r="C177" s="4" t="s">
        <v>27</v>
      </c>
      <c r="D177" s="4" t="s">
        <v>541</v>
      </c>
      <c r="E177" s="4" t="s">
        <v>864</v>
      </c>
      <c r="F177" s="6">
        <v>45128</v>
      </c>
      <c r="G177" s="6">
        <v>45129</v>
      </c>
      <c r="H177" s="4">
        <v>2</v>
      </c>
      <c r="I177" s="4">
        <v>1</v>
      </c>
      <c r="J177" s="4">
        <v>2</v>
      </c>
      <c r="K177" s="4" t="s">
        <v>30</v>
      </c>
      <c r="L177" s="4">
        <v>796</v>
      </c>
      <c r="M177" s="4">
        <v>796</v>
      </c>
      <c r="N177" s="4" t="s">
        <v>865</v>
      </c>
      <c r="O177" s="4" t="s">
        <v>32</v>
      </c>
      <c r="P177" s="4" t="s">
        <v>33</v>
      </c>
      <c r="Q177" s="4">
        <v>0</v>
      </c>
      <c r="R177" s="7">
        <v>45128</v>
      </c>
      <c r="S177" s="6">
        <v>45132</v>
      </c>
      <c r="T177" s="4" t="s">
        <v>34</v>
      </c>
      <c r="U177" s="4">
        <v>796</v>
      </c>
      <c r="V177" s="4">
        <v>0</v>
      </c>
      <c r="W177" s="4">
        <v>0</v>
      </c>
      <c r="X177" s="4" t="s">
        <v>866</v>
      </c>
      <c r="Y177" s="4" t="s">
        <v>867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541</v>
      </c>
      <c r="E178" s="4" t="s">
        <v>864</v>
      </c>
      <c r="F178" s="6">
        <v>45128</v>
      </c>
      <c r="G178" s="6">
        <v>45129</v>
      </c>
      <c r="H178" s="4">
        <v>1</v>
      </c>
      <c r="I178" s="4">
        <v>1</v>
      </c>
      <c r="J178" s="4">
        <v>1</v>
      </c>
      <c r="K178" s="4" t="s">
        <v>30</v>
      </c>
      <c r="L178" s="4">
        <v>398</v>
      </c>
      <c r="M178" s="4">
        <v>398</v>
      </c>
      <c r="N178" s="4" t="s">
        <v>869</v>
      </c>
      <c r="O178" s="4" t="s">
        <v>32</v>
      </c>
      <c r="P178" s="4" t="s">
        <v>33</v>
      </c>
      <c r="Q178" s="4">
        <v>0</v>
      </c>
      <c r="R178" s="7">
        <v>45128</v>
      </c>
      <c r="S178" s="6">
        <v>45132</v>
      </c>
      <c r="T178" s="4" t="s">
        <v>34</v>
      </c>
      <c r="U178" s="4">
        <v>398</v>
      </c>
      <c r="V178" s="4">
        <v>0</v>
      </c>
      <c r="W178" s="4">
        <v>0</v>
      </c>
      <c r="X178" s="4" t="s">
        <v>870</v>
      </c>
      <c r="Y178" s="4" t="s">
        <v>871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541</v>
      </c>
      <c r="E179" s="4" t="s">
        <v>542</v>
      </c>
      <c r="F179" s="6">
        <v>45128</v>
      </c>
      <c r="G179" s="6">
        <v>45129</v>
      </c>
      <c r="H179" s="4">
        <v>1</v>
      </c>
      <c r="I179" s="4">
        <v>1</v>
      </c>
      <c r="J179" s="4">
        <v>1</v>
      </c>
      <c r="K179" s="4" t="s">
        <v>30</v>
      </c>
      <c r="L179" s="4">
        <v>396</v>
      </c>
      <c r="M179" s="4">
        <v>396</v>
      </c>
      <c r="N179" s="4" t="s">
        <v>873</v>
      </c>
      <c r="O179" s="4" t="s">
        <v>32</v>
      </c>
      <c r="P179" s="4" t="s">
        <v>33</v>
      </c>
      <c r="Q179" s="4">
        <v>0</v>
      </c>
      <c r="R179" s="7">
        <v>45128</v>
      </c>
      <c r="S179" s="6">
        <v>45132</v>
      </c>
      <c r="T179" s="4" t="s">
        <v>34</v>
      </c>
      <c r="U179" s="4">
        <v>396</v>
      </c>
      <c r="V179" s="4">
        <v>0</v>
      </c>
      <c r="W179" s="4">
        <v>0</v>
      </c>
      <c r="X179" s="4" t="s">
        <v>874</v>
      </c>
      <c r="Y179" s="4" t="s">
        <v>875</v>
      </c>
    </row>
    <row r="180" s="4" customFormat="1" spans="1:25">
      <c r="A180" s="4" t="s">
        <v>876</v>
      </c>
      <c r="B180" s="4" t="s">
        <v>26</v>
      </c>
      <c r="C180" s="4" t="s">
        <v>27</v>
      </c>
      <c r="D180" s="4" t="s">
        <v>877</v>
      </c>
      <c r="E180" s="4" t="s">
        <v>878</v>
      </c>
      <c r="F180" s="6">
        <v>45128</v>
      </c>
      <c r="G180" s="6">
        <v>45129</v>
      </c>
      <c r="H180" s="4">
        <v>2</v>
      </c>
      <c r="I180" s="4">
        <v>1</v>
      </c>
      <c r="J180" s="4">
        <v>2</v>
      </c>
      <c r="K180" s="4" t="s">
        <v>30</v>
      </c>
      <c r="L180" s="4">
        <v>1480</v>
      </c>
      <c r="M180" s="4">
        <v>1480</v>
      </c>
      <c r="N180" s="4" t="s">
        <v>879</v>
      </c>
      <c r="O180" s="4" t="s">
        <v>32</v>
      </c>
      <c r="P180" s="4" t="s">
        <v>33</v>
      </c>
      <c r="Q180" s="4">
        <v>0</v>
      </c>
      <c r="R180" s="7">
        <v>45128</v>
      </c>
      <c r="S180" s="6">
        <v>45132</v>
      </c>
      <c r="T180" s="4" t="s">
        <v>34</v>
      </c>
      <c r="U180" s="4">
        <v>1480</v>
      </c>
      <c r="V180" s="4">
        <v>0</v>
      </c>
      <c r="W180" s="4">
        <v>0</v>
      </c>
      <c r="X180" s="4" t="s">
        <v>880</v>
      </c>
      <c r="Y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849</v>
      </c>
      <c r="E181" s="4" t="s">
        <v>883</v>
      </c>
      <c r="F181" s="6">
        <v>45128</v>
      </c>
      <c r="G181" s="6">
        <v>45129</v>
      </c>
      <c r="H181" s="4">
        <v>1</v>
      </c>
      <c r="I181" s="4">
        <v>1</v>
      </c>
      <c r="J181" s="4">
        <v>1</v>
      </c>
      <c r="K181" s="4" t="s">
        <v>30</v>
      </c>
      <c r="L181" s="4">
        <v>995</v>
      </c>
      <c r="M181" s="4">
        <v>995</v>
      </c>
      <c r="N181" s="4" t="s">
        <v>884</v>
      </c>
      <c r="O181" s="4" t="s">
        <v>32</v>
      </c>
      <c r="P181" s="4" t="s">
        <v>33</v>
      </c>
      <c r="Q181" s="4">
        <v>0</v>
      </c>
      <c r="R181" s="7">
        <v>45128</v>
      </c>
      <c r="S181" s="6">
        <v>45132</v>
      </c>
      <c r="T181" s="4" t="s">
        <v>34</v>
      </c>
      <c r="U181" s="4">
        <v>995</v>
      </c>
      <c r="V181" s="4">
        <v>0</v>
      </c>
      <c r="W181" s="4">
        <v>0</v>
      </c>
      <c r="X181" s="4" t="s">
        <v>885</v>
      </c>
      <c r="Y181" s="4" t="s">
        <v>106</v>
      </c>
    </row>
    <row r="182" s="4" customFormat="1" spans="1:25">
      <c r="A182" s="4" t="s">
        <v>882</v>
      </c>
      <c r="B182" s="4" t="s">
        <v>26</v>
      </c>
      <c r="C182" s="4" t="s">
        <v>126</v>
      </c>
      <c r="D182" s="4" t="s">
        <v>849</v>
      </c>
      <c r="E182" s="4" t="s">
        <v>883</v>
      </c>
      <c r="F182" s="6">
        <v>45128</v>
      </c>
      <c r="G182" s="6">
        <v>45129</v>
      </c>
      <c r="H182" s="4">
        <v>1</v>
      </c>
      <c r="I182" s="4">
        <v>1</v>
      </c>
      <c r="J182" s="4">
        <v>1</v>
      </c>
      <c r="K182" s="4" t="s">
        <v>30</v>
      </c>
      <c r="L182" s="4">
        <v>-995</v>
      </c>
      <c r="M182" s="4">
        <v>-995</v>
      </c>
      <c r="N182" s="4" t="s">
        <v>884</v>
      </c>
      <c r="O182" s="4" t="s">
        <v>32</v>
      </c>
      <c r="P182" s="4" t="s">
        <v>33</v>
      </c>
      <c r="Q182" s="4">
        <v>0</v>
      </c>
      <c r="R182" s="7">
        <v>45128</v>
      </c>
      <c r="S182" s="6">
        <v>45132</v>
      </c>
      <c r="T182" s="4" t="s">
        <v>34</v>
      </c>
      <c r="U182" s="4">
        <v>-995</v>
      </c>
      <c r="V182" s="4">
        <v>0</v>
      </c>
      <c r="W182" s="4">
        <v>0</v>
      </c>
      <c r="X182" s="4" t="s">
        <v>885</v>
      </c>
      <c r="Y182" s="4" t="s">
        <v>106</v>
      </c>
    </row>
    <row r="183" s="4" customFormat="1" spans="1:25">
      <c r="A183" s="4" t="s">
        <v>886</v>
      </c>
      <c r="B183" s="4" t="s">
        <v>26</v>
      </c>
      <c r="C183" s="4" t="s">
        <v>27</v>
      </c>
      <c r="D183" s="4" t="s">
        <v>887</v>
      </c>
      <c r="E183" s="4" t="s">
        <v>888</v>
      </c>
      <c r="F183" s="6">
        <v>45128</v>
      </c>
      <c r="G183" s="6">
        <v>45129</v>
      </c>
      <c r="H183" s="4">
        <v>1</v>
      </c>
      <c r="I183" s="4">
        <v>1</v>
      </c>
      <c r="J183" s="4">
        <v>1</v>
      </c>
      <c r="K183" s="4" t="s">
        <v>30</v>
      </c>
      <c r="L183" s="4">
        <v>1129</v>
      </c>
      <c r="M183" s="4">
        <v>1129</v>
      </c>
      <c r="N183" s="4" t="s">
        <v>889</v>
      </c>
      <c r="O183" s="4" t="s">
        <v>32</v>
      </c>
      <c r="P183" s="4" t="s">
        <v>33</v>
      </c>
      <c r="Q183" s="4">
        <v>0</v>
      </c>
      <c r="R183" s="7">
        <v>45128</v>
      </c>
      <c r="S183" s="6">
        <v>45132</v>
      </c>
      <c r="T183" s="4" t="s">
        <v>34</v>
      </c>
      <c r="U183" s="4">
        <v>1129</v>
      </c>
      <c r="V183" s="4">
        <v>0</v>
      </c>
      <c r="W183" s="4">
        <v>0</v>
      </c>
      <c r="X183" s="4" t="s">
        <v>890</v>
      </c>
      <c r="Y183" s="4" t="s">
        <v>891</v>
      </c>
    </row>
    <row r="184" s="4" customFormat="1" spans="1:25">
      <c r="A184" s="4" t="s">
        <v>892</v>
      </c>
      <c r="B184" s="4" t="s">
        <v>26</v>
      </c>
      <c r="C184" s="4" t="s">
        <v>27</v>
      </c>
      <c r="D184" s="4" t="s">
        <v>893</v>
      </c>
      <c r="E184" s="4" t="s">
        <v>894</v>
      </c>
      <c r="F184" s="6">
        <v>45128</v>
      </c>
      <c r="G184" s="6">
        <v>45129</v>
      </c>
      <c r="H184" s="4">
        <v>2</v>
      </c>
      <c r="I184" s="4">
        <v>1</v>
      </c>
      <c r="J184" s="4">
        <v>2</v>
      </c>
      <c r="K184" s="4" t="s">
        <v>30</v>
      </c>
      <c r="L184" s="4">
        <v>860</v>
      </c>
      <c r="M184" s="4">
        <v>860</v>
      </c>
      <c r="N184" s="4" t="s">
        <v>895</v>
      </c>
      <c r="O184" s="4" t="s">
        <v>32</v>
      </c>
      <c r="P184" s="4" t="s">
        <v>33</v>
      </c>
      <c r="Q184" s="4">
        <v>0</v>
      </c>
      <c r="R184" s="7">
        <v>45128</v>
      </c>
      <c r="S184" s="6">
        <v>45132</v>
      </c>
      <c r="T184" s="4" t="s">
        <v>34</v>
      </c>
      <c r="U184" s="4">
        <v>860</v>
      </c>
      <c r="V184" s="4">
        <v>0</v>
      </c>
      <c r="W184" s="4">
        <v>0</v>
      </c>
      <c r="X184" s="4" t="s">
        <v>896</v>
      </c>
      <c r="Y184" s="4" t="s">
        <v>106</v>
      </c>
    </row>
    <row r="185" s="4" customFormat="1" spans="1:25">
      <c r="A185" s="4" t="s">
        <v>892</v>
      </c>
      <c r="B185" s="4" t="s">
        <v>26</v>
      </c>
      <c r="C185" s="4" t="s">
        <v>126</v>
      </c>
      <c r="D185" s="4" t="s">
        <v>893</v>
      </c>
      <c r="E185" s="4" t="s">
        <v>894</v>
      </c>
      <c r="F185" s="6">
        <v>45128</v>
      </c>
      <c r="G185" s="6">
        <v>45129</v>
      </c>
      <c r="H185" s="4">
        <v>2</v>
      </c>
      <c r="I185" s="4">
        <v>1</v>
      </c>
      <c r="J185" s="4">
        <v>2</v>
      </c>
      <c r="K185" s="4" t="s">
        <v>30</v>
      </c>
      <c r="L185" s="4">
        <v>-860</v>
      </c>
      <c r="M185" s="4">
        <v>-860</v>
      </c>
      <c r="N185" s="4" t="s">
        <v>895</v>
      </c>
      <c r="O185" s="4" t="s">
        <v>32</v>
      </c>
      <c r="P185" s="4" t="s">
        <v>33</v>
      </c>
      <c r="Q185" s="4">
        <v>0</v>
      </c>
      <c r="R185" s="7">
        <v>45128</v>
      </c>
      <c r="S185" s="6">
        <v>45132</v>
      </c>
      <c r="T185" s="4" t="s">
        <v>34</v>
      </c>
      <c r="U185" s="4">
        <v>-860</v>
      </c>
      <c r="V185" s="4">
        <v>0</v>
      </c>
      <c r="W185" s="4">
        <v>0</v>
      </c>
      <c r="X185" s="4" t="s">
        <v>896</v>
      </c>
      <c r="Y185" s="4" t="s">
        <v>106</v>
      </c>
    </row>
    <row r="186" s="4" customFormat="1" spans="1:25">
      <c r="A186" s="4" t="s">
        <v>897</v>
      </c>
      <c r="B186" s="4" t="s">
        <v>26</v>
      </c>
      <c r="C186" s="4" t="s">
        <v>27</v>
      </c>
      <c r="D186" s="4" t="s">
        <v>893</v>
      </c>
      <c r="E186" s="4" t="s">
        <v>894</v>
      </c>
      <c r="F186" s="6">
        <v>45128</v>
      </c>
      <c r="G186" s="6">
        <v>45129</v>
      </c>
      <c r="H186" s="4">
        <v>2</v>
      </c>
      <c r="I186" s="4">
        <v>1</v>
      </c>
      <c r="J186" s="4">
        <v>2</v>
      </c>
      <c r="K186" s="4" t="s">
        <v>30</v>
      </c>
      <c r="L186" s="4">
        <v>860</v>
      </c>
      <c r="M186" s="4">
        <v>860</v>
      </c>
      <c r="N186" s="4" t="s">
        <v>898</v>
      </c>
      <c r="O186" s="4" t="s">
        <v>32</v>
      </c>
      <c r="P186" s="4" t="s">
        <v>33</v>
      </c>
      <c r="Q186" s="4">
        <v>0</v>
      </c>
      <c r="R186" s="7">
        <v>45128</v>
      </c>
      <c r="S186" s="6">
        <v>45132</v>
      </c>
      <c r="T186" s="4" t="s">
        <v>34</v>
      </c>
      <c r="U186" s="4">
        <v>860</v>
      </c>
      <c r="V186" s="4">
        <v>0</v>
      </c>
      <c r="W186" s="4">
        <v>0</v>
      </c>
      <c r="X186" s="4" t="s">
        <v>899</v>
      </c>
      <c r="Y186" s="4" t="s">
        <v>900</v>
      </c>
    </row>
    <row r="187" s="4" customFormat="1" spans="1:25">
      <c r="A187" s="4" t="s">
        <v>901</v>
      </c>
      <c r="B187" s="4" t="s">
        <v>26</v>
      </c>
      <c r="C187" s="4" t="s">
        <v>27</v>
      </c>
      <c r="D187" s="4" t="s">
        <v>902</v>
      </c>
      <c r="E187" s="4" t="s">
        <v>903</v>
      </c>
      <c r="F187" s="6">
        <v>45128</v>
      </c>
      <c r="G187" s="6">
        <v>45129</v>
      </c>
      <c r="H187" s="4">
        <v>1</v>
      </c>
      <c r="I187" s="4">
        <v>1</v>
      </c>
      <c r="J187" s="4">
        <v>1</v>
      </c>
      <c r="K187" s="4" t="s">
        <v>30</v>
      </c>
      <c r="L187" s="4">
        <v>257</v>
      </c>
      <c r="M187" s="4">
        <v>257</v>
      </c>
      <c r="N187" s="4" t="s">
        <v>904</v>
      </c>
      <c r="O187" s="4" t="s">
        <v>32</v>
      </c>
      <c r="P187" s="4" t="s">
        <v>33</v>
      </c>
      <c r="Q187" s="4">
        <v>0</v>
      </c>
      <c r="R187" s="7">
        <v>45128</v>
      </c>
      <c r="S187" s="6">
        <v>45132</v>
      </c>
      <c r="T187" s="4" t="s">
        <v>34</v>
      </c>
      <c r="U187" s="4">
        <v>257</v>
      </c>
      <c r="V187" s="4">
        <v>0</v>
      </c>
      <c r="W187" s="4">
        <v>0</v>
      </c>
      <c r="X187" s="4" t="s">
        <v>905</v>
      </c>
      <c r="Y187" s="4" t="s">
        <v>906</v>
      </c>
    </row>
    <row r="188" s="4" customFormat="1" spans="1:25">
      <c r="A188" s="4" t="s">
        <v>907</v>
      </c>
      <c r="B188" s="4" t="s">
        <v>26</v>
      </c>
      <c r="C188" s="4" t="s">
        <v>27</v>
      </c>
      <c r="D188" s="4" t="s">
        <v>724</v>
      </c>
      <c r="E188" s="4" t="s">
        <v>908</v>
      </c>
      <c r="F188" s="6">
        <v>45128</v>
      </c>
      <c r="G188" s="6">
        <v>45129</v>
      </c>
      <c r="H188" s="4">
        <v>2</v>
      </c>
      <c r="I188" s="4">
        <v>1</v>
      </c>
      <c r="J188" s="4">
        <v>2</v>
      </c>
      <c r="K188" s="4" t="s">
        <v>30</v>
      </c>
      <c r="L188" s="4">
        <v>2324</v>
      </c>
      <c r="M188" s="4">
        <v>2324</v>
      </c>
      <c r="N188" s="4" t="s">
        <v>909</v>
      </c>
      <c r="O188" s="4" t="s">
        <v>32</v>
      </c>
      <c r="P188" s="4" t="s">
        <v>33</v>
      </c>
      <c r="Q188" s="4">
        <v>0</v>
      </c>
      <c r="R188" s="7">
        <v>45128.0000115741</v>
      </c>
      <c r="S188" s="6">
        <v>45132</v>
      </c>
      <c r="T188" s="4" t="s">
        <v>34</v>
      </c>
      <c r="U188" s="4">
        <v>2324</v>
      </c>
      <c r="V188" s="4">
        <v>0</v>
      </c>
      <c r="W188" s="4">
        <v>0</v>
      </c>
      <c r="X188" s="4" t="s">
        <v>910</v>
      </c>
      <c r="Y188" s="4" t="s">
        <v>911</v>
      </c>
    </row>
    <row r="189" s="4" customFormat="1" spans="1:25">
      <c r="A189" s="4" t="s">
        <v>912</v>
      </c>
      <c r="B189" s="4" t="s">
        <v>26</v>
      </c>
      <c r="C189" s="4" t="s">
        <v>27</v>
      </c>
      <c r="D189" s="4" t="s">
        <v>913</v>
      </c>
      <c r="E189" s="4" t="s">
        <v>914</v>
      </c>
      <c r="F189" s="6">
        <v>45128</v>
      </c>
      <c r="G189" s="6">
        <v>45129</v>
      </c>
      <c r="H189" s="4">
        <v>1</v>
      </c>
      <c r="I189" s="4">
        <v>1</v>
      </c>
      <c r="J189" s="4">
        <v>1</v>
      </c>
      <c r="K189" s="4" t="s">
        <v>30</v>
      </c>
      <c r="L189" s="4">
        <v>395</v>
      </c>
      <c r="M189" s="4">
        <v>395</v>
      </c>
      <c r="N189" s="4" t="s">
        <v>915</v>
      </c>
      <c r="O189" s="4" t="s">
        <v>32</v>
      </c>
      <c r="P189" s="4" t="s">
        <v>33</v>
      </c>
      <c r="Q189" s="4">
        <v>0</v>
      </c>
      <c r="R189" s="7">
        <v>45128.0000115741</v>
      </c>
      <c r="S189" s="6">
        <v>45132</v>
      </c>
      <c r="T189" s="4" t="s">
        <v>34</v>
      </c>
      <c r="U189" s="4">
        <v>395</v>
      </c>
      <c r="V189" s="4">
        <v>0</v>
      </c>
      <c r="W189" s="4">
        <v>0</v>
      </c>
      <c r="X189" s="4" t="s">
        <v>916</v>
      </c>
      <c r="Y189" s="4" t="s">
        <v>917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919</v>
      </c>
      <c r="E190" s="4" t="s">
        <v>920</v>
      </c>
      <c r="F190" s="6">
        <v>45128</v>
      </c>
      <c r="G190" s="6">
        <v>45129</v>
      </c>
      <c r="H190" s="4">
        <v>1</v>
      </c>
      <c r="I190" s="4">
        <v>1</v>
      </c>
      <c r="J190" s="4">
        <v>1</v>
      </c>
      <c r="K190" s="4" t="s">
        <v>30</v>
      </c>
      <c r="L190" s="4">
        <v>428</v>
      </c>
      <c r="M190" s="4">
        <v>428</v>
      </c>
      <c r="N190" s="4" t="s">
        <v>921</v>
      </c>
      <c r="O190" s="4" t="s">
        <v>32</v>
      </c>
      <c r="P190" s="4" t="s">
        <v>33</v>
      </c>
      <c r="Q190" s="4">
        <v>0</v>
      </c>
      <c r="R190" s="7">
        <v>45128.0000115741</v>
      </c>
      <c r="S190" s="6">
        <v>45132</v>
      </c>
      <c r="T190" s="4" t="s">
        <v>34</v>
      </c>
      <c r="U190" s="4">
        <v>428</v>
      </c>
      <c r="V190" s="4">
        <v>0</v>
      </c>
      <c r="W190" s="4">
        <v>0</v>
      </c>
      <c r="X190" s="4" t="s">
        <v>922</v>
      </c>
      <c r="Y190" s="4" t="s">
        <v>923</v>
      </c>
    </row>
    <row r="191" s="4" customFormat="1" spans="1:25">
      <c r="A191" s="4" t="s">
        <v>924</v>
      </c>
      <c r="B191" s="4" t="s">
        <v>26</v>
      </c>
      <c r="C191" s="4" t="s">
        <v>27</v>
      </c>
      <c r="D191" s="4" t="s">
        <v>925</v>
      </c>
      <c r="E191" s="4" t="s">
        <v>926</v>
      </c>
      <c r="F191" s="6">
        <v>45128</v>
      </c>
      <c r="G191" s="6">
        <v>45129</v>
      </c>
      <c r="H191" s="4">
        <v>1</v>
      </c>
      <c r="I191" s="4">
        <v>1</v>
      </c>
      <c r="J191" s="4">
        <v>1</v>
      </c>
      <c r="K191" s="4" t="s">
        <v>30</v>
      </c>
      <c r="L191" s="4">
        <v>310</v>
      </c>
      <c r="M191" s="4">
        <v>310</v>
      </c>
      <c r="N191" s="4" t="s">
        <v>927</v>
      </c>
      <c r="O191" s="4" t="s">
        <v>32</v>
      </c>
      <c r="P191" s="4" t="s">
        <v>33</v>
      </c>
      <c r="Q191" s="4">
        <v>0</v>
      </c>
      <c r="R191" s="7">
        <v>45128</v>
      </c>
      <c r="S191" s="6">
        <v>45132</v>
      </c>
      <c r="T191" s="4" t="s">
        <v>34</v>
      </c>
      <c r="U191" s="4">
        <v>310</v>
      </c>
      <c r="V191" s="4">
        <v>0</v>
      </c>
      <c r="W191" s="4">
        <v>0</v>
      </c>
      <c r="X191" s="4" t="s">
        <v>928</v>
      </c>
      <c r="Y191" s="4" t="s">
        <v>929</v>
      </c>
    </row>
    <row r="192" s="4" customFormat="1" spans="1:25">
      <c r="A192" s="4" t="s">
        <v>281</v>
      </c>
      <c r="B192" s="4" t="s">
        <v>26</v>
      </c>
      <c r="C192" s="4" t="s">
        <v>126</v>
      </c>
      <c r="D192" s="4" t="s">
        <v>282</v>
      </c>
      <c r="E192" s="4" t="s">
        <v>283</v>
      </c>
      <c r="F192" s="6">
        <v>45128</v>
      </c>
      <c r="G192" s="6">
        <v>45129</v>
      </c>
      <c r="H192" s="4">
        <v>1</v>
      </c>
      <c r="I192" s="4">
        <v>1</v>
      </c>
      <c r="J192" s="4">
        <v>1</v>
      </c>
      <c r="K192" s="4" t="s">
        <v>30</v>
      </c>
      <c r="L192" s="4">
        <v>-1001</v>
      </c>
      <c r="M192" s="4">
        <v>-1001</v>
      </c>
      <c r="N192" s="4" t="s">
        <v>284</v>
      </c>
      <c r="O192" s="4" t="s">
        <v>32</v>
      </c>
      <c r="P192" s="4" t="s">
        <v>33</v>
      </c>
      <c r="Q192" s="4">
        <v>0</v>
      </c>
      <c r="R192" s="7">
        <v>45102.0000115741</v>
      </c>
      <c r="S192" s="6">
        <v>45132</v>
      </c>
      <c r="T192" s="4" t="s">
        <v>34</v>
      </c>
      <c r="U192" s="4">
        <v>-1001</v>
      </c>
      <c r="V192" s="4">
        <v>0</v>
      </c>
      <c r="W192" s="4">
        <v>0</v>
      </c>
      <c r="X192" s="4" t="s">
        <v>285</v>
      </c>
      <c r="Y192" s="4" t="s">
        <v>286</v>
      </c>
    </row>
    <row r="193" s="4" customFormat="1" spans="1:25">
      <c r="A193" s="4" t="s">
        <v>930</v>
      </c>
      <c r="B193" s="4" t="s">
        <v>26</v>
      </c>
      <c r="C193" s="4" t="s">
        <v>27</v>
      </c>
      <c r="D193" s="4" t="s">
        <v>931</v>
      </c>
      <c r="E193" s="4" t="s">
        <v>932</v>
      </c>
      <c r="F193" s="6">
        <v>45128</v>
      </c>
      <c r="G193" s="6">
        <v>45129</v>
      </c>
      <c r="H193" s="4">
        <v>1</v>
      </c>
      <c r="I193" s="4">
        <v>1</v>
      </c>
      <c r="J193" s="4">
        <v>1</v>
      </c>
      <c r="K193" s="4" t="s">
        <v>30</v>
      </c>
      <c r="L193" s="4">
        <v>725</v>
      </c>
      <c r="M193" s="4">
        <v>725</v>
      </c>
      <c r="N193" s="4" t="s">
        <v>933</v>
      </c>
      <c r="O193" s="4" t="s">
        <v>32</v>
      </c>
      <c r="P193" s="4" t="s">
        <v>33</v>
      </c>
      <c r="Q193" s="4">
        <v>0</v>
      </c>
      <c r="R193" s="7">
        <v>45128.0000115741</v>
      </c>
      <c r="S193" s="6">
        <v>45132</v>
      </c>
      <c r="T193" s="4" t="s">
        <v>34</v>
      </c>
      <c r="U193" s="4">
        <v>725</v>
      </c>
      <c r="V193" s="4">
        <v>0</v>
      </c>
      <c r="W193" s="4">
        <v>0</v>
      </c>
      <c r="X193" s="4" t="s">
        <v>934</v>
      </c>
      <c r="Y193" s="4" t="s">
        <v>935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0"/>
  <sheetViews>
    <sheetView tabSelected="1" workbookViewId="0">
      <selection activeCell="P195" sqref="P195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936</v>
      </c>
    </row>
    <row r="2" s="4" customFormat="1" hidden="1" spans="1:9">
      <c r="A2" s="5">
        <v>999222538286732</v>
      </c>
      <c r="B2" s="6">
        <v>45127</v>
      </c>
      <c r="C2" s="6">
        <v>45129</v>
      </c>
      <c r="D2" s="4">
        <v>1411</v>
      </c>
      <c r="E2" s="4" t="str">
        <f>VLOOKUP(A2,HOP!A:L,12,0)</f>
        <v>1411.00</v>
      </c>
      <c r="F2" s="4" t="str">
        <f>VLOOKUP(A2,HOP!A:C,3,0)</f>
        <v>3005236</v>
      </c>
      <c r="G2" s="4">
        <f>D2-E2</f>
        <v>0</v>
      </c>
      <c r="H2" s="4" t="str">
        <f>$H$1&amp;F2</f>
        <v>，3005236</v>
      </c>
      <c r="I2" s="4" t="str">
        <f>VLOOKUP(A2,HOP!A:U,21,0)</f>
        <v>直采</v>
      </c>
    </row>
    <row r="3" s="4" customFormat="1" hidden="1" spans="1:9">
      <c r="A3" s="5">
        <v>999222538371497</v>
      </c>
      <c r="B3" s="6">
        <v>45127</v>
      </c>
      <c r="C3" s="6">
        <v>45129</v>
      </c>
      <c r="D3" s="4">
        <v>1411</v>
      </c>
      <c r="E3" s="4" t="str">
        <f>VLOOKUP(A3,HOP!A:L,12,0)</f>
        <v>1411.00</v>
      </c>
      <c r="F3" s="4" t="str">
        <f>VLOOKUP(A3,HOP!A:C,3,0)</f>
        <v>3005253</v>
      </c>
      <c r="G3" s="4">
        <f t="shared" ref="G3:G34" si="0">D3-E3</f>
        <v>0</v>
      </c>
      <c r="H3" s="4" t="str">
        <f t="shared" ref="H3:H34" si="1">$H$1&amp;F3</f>
        <v>，3005253</v>
      </c>
      <c r="I3" s="4" t="str">
        <f>VLOOKUP(A3,HOP!A:U,21,0)</f>
        <v>直采</v>
      </c>
    </row>
    <row r="4" s="4" customFormat="1" hidden="1" spans="1:9">
      <c r="A4" s="5">
        <v>999222538483352</v>
      </c>
      <c r="B4" s="6">
        <v>45127</v>
      </c>
      <c r="C4" s="6">
        <v>45129</v>
      </c>
      <c r="D4" s="4">
        <v>1411</v>
      </c>
      <c r="E4" s="4" t="str">
        <f>VLOOKUP(A4,HOP!A:L,12,0)</f>
        <v>1411.00</v>
      </c>
      <c r="F4" s="4" t="str">
        <f>VLOOKUP(A4,HOP!A:C,3,0)</f>
        <v>3005269</v>
      </c>
      <c r="G4" s="4">
        <f t="shared" si="0"/>
        <v>0</v>
      </c>
      <c r="H4" s="4" t="str">
        <f t="shared" si="1"/>
        <v>，3005269</v>
      </c>
      <c r="I4" s="4" t="str">
        <f>VLOOKUP(A4,HOP!A:U,21,0)</f>
        <v>直采</v>
      </c>
    </row>
    <row r="5" s="4" customFormat="1" hidden="1" spans="1:9">
      <c r="A5" s="5">
        <v>999223583639364</v>
      </c>
      <c r="B5" s="6">
        <v>45128</v>
      </c>
      <c r="C5" s="6">
        <v>45129</v>
      </c>
      <c r="D5" s="4">
        <v>1168</v>
      </c>
      <c r="E5" s="4" t="str">
        <f>VLOOKUP(A5,HOP!A:L,12,0)</f>
        <v>1168.00</v>
      </c>
      <c r="F5" s="4" t="str">
        <f>VLOOKUP(A5,HOP!A:C,3,0)</f>
        <v>3214447</v>
      </c>
      <c r="G5" s="4">
        <f t="shared" si="0"/>
        <v>0</v>
      </c>
      <c r="H5" s="4" t="str">
        <f t="shared" si="1"/>
        <v>，3214447</v>
      </c>
      <c r="I5" s="4" t="str">
        <f>VLOOKUP(A5,HOP!A:U,21,0)</f>
        <v>直采</v>
      </c>
    </row>
    <row r="6" s="4" customFormat="1" hidden="1" spans="1:9">
      <c r="A6" s="5">
        <v>23888250684</v>
      </c>
      <c r="B6" s="6">
        <v>45127</v>
      </c>
      <c r="C6" s="6">
        <v>45129</v>
      </c>
      <c r="D6" s="4">
        <v>1200</v>
      </c>
      <c r="E6" s="4" t="str">
        <f>VLOOKUP(A6,HOP!A:L,12,0)</f>
        <v>1200.00</v>
      </c>
      <c r="F6" s="4" t="str">
        <f>VLOOKUP(A6,HOP!A:C,3,0)</f>
        <v>3299190</v>
      </c>
      <c r="G6" s="4">
        <f t="shared" si="0"/>
        <v>0</v>
      </c>
      <c r="H6" s="4" t="str">
        <f t="shared" si="1"/>
        <v>，3299190</v>
      </c>
      <c r="I6" s="4" t="str">
        <f>VLOOKUP(A6,HOP!A:U,21,0)</f>
        <v>直采</v>
      </c>
    </row>
    <row r="7" s="4" customFormat="1" hidden="1" spans="1:9">
      <c r="A7" s="5">
        <v>999223943201562</v>
      </c>
      <c r="B7" s="6">
        <v>45126</v>
      </c>
      <c r="C7" s="6">
        <v>45129</v>
      </c>
      <c r="D7" s="4">
        <v>3807</v>
      </c>
      <c r="E7" s="4" t="str">
        <f>VLOOKUP(A7,HOP!A:L,12,0)</f>
        <v>3807.00</v>
      </c>
      <c r="F7" s="4" t="str">
        <f>VLOOKUP(A7,HOP!A:C,3,0)</f>
        <v>3310338</v>
      </c>
      <c r="G7" s="4">
        <f t="shared" si="0"/>
        <v>0</v>
      </c>
      <c r="H7" s="4" t="str">
        <f t="shared" si="1"/>
        <v>，3310338</v>
      </c>
      <c r="I7" s="4" t="str">
        <f>VLOOKUP(A7,HOP!A:U,21,0)</f>
        <v>直采</v>
      </c>
    </row>
    <row r="8" s="4" customFormat="1" hidden="1" spans="1:9">
      <c r="A8" s="5">
        <v>999224070800021</v>
      </c>
      <c r="B8" s="6">
        <v>45127</v>
      </c>
      <c r="C8" s="6">
        <v>45129</v>
      </c>
      <c r="D8" s="4">
        <v>2220</v>
      </c>
      <c r="E8" s="4" t="str">
        <f>VLOOKUP(A8,HOP!A:L,12,0)</f>
        <v>2220.00</v>
      </c>
      <c r="F8" s="4" t="str">
        <f>VLOOKUP(A8,HOP!A:C,3,0)</f>
        <v>3346571</v>
      </c>
      <c r="G8" s="4">
        <f t="shared" si="0"/>
        <v>0</v>
      </c>
      <c r="H8" s="4" t="str">
        <f t="shared" si="1"/>
        <v>，3346571</v>
      </c>
      <c r="I8" s="4" t="str">
        <f>VLOOKUP(A8,HOP!A:U,21,0)</f>
        <v>直采</v>
      </c>
    </row>
    <row r="9" s="4" customFormat="1" hidden="1" spans="1:9">
      <c r="A9" s="5">
        <v>999224081702053</v>
      </c>
      <c r="B9" s="6">
        <v>45125</v>
      </c>
      <c r="C9" s="6">
        <v>45129</v>
      </c>
      <c r="D9" s="4">
        <v>5440</v>
      </c>
      <c r="E9" s="4" t="str">
        <f>VLOOKUP(A9,HOP!A:L,12,0)</f>
        <v>5440.00</v>
      </c>
      <c r="F9" s="4" t="str">
        <f>VLOOKUP(A9,HOP!A:C,3,0)</f>
        <v>3350332</v>
      </c>
      <c r="G9" s="4">
        <f t="shared" si="0"/>
        <v>0</v>
      </c>
      <c r="H9" s="4" t="str">
        <f t="shared" si="1"/>
        <v>，3350332</v>
      </c>
      <c r="I9" s="4" t="str">
        <f>VLOOKUP(A9,HOP!A:U,21,0)</f>
        <v>直采</v>
      </c>
    </row>
    <row r="10" s="4" customFormat="1" hidden="1" spans="1:9">
      <c r="A10" s="5">
        <v>999224148923715</v>
      </c>
      <c r="B10" s="6">
        <v>45127</v>
      </c>
      <c r="C10" s="6">
        <v>45129</v>
      </c>
      <c r="D10" s="4">
        <v>2556</v>
      </c>
      <c r="E10" s="4" t="str">
        <f>VLOOKUP(A10,HOP!A:L,12,0)</f>
        <v>2556.00</v>
      </c>
      <c r="F10" s="4" t="str">
        <f>VLOOKUP(A10,HOP!A:C,3,0)</f>
        <v>3373066</v>
      </c>
      <c r="G10" s="4">
        <f t="shared" si="0"/>
        <v>0</v>
      </c>
      <c r="H10" s="4" t="str">
        <f t="shared" si="1"/>
        <v>，3373066</v>
      </c>
      <c r="I10" s="4" t="str">
        <f>VLOOKUP(A10,HOP!A:U,21,0)</f>
        <v>直采</v>
      </c>
    </row>
    <row r="11" s="4" customFormat="1" hidden="1" spans="1:9">
      <c r="A11" s="5">
        <v>999224155614946</v>
      </c>
      <c r="B11" s="6">
        <v>45127</v>
      </c>
      <c r="C11" s="6">
        <v>45129</v>
      </c>
      <c r="D11" s="4">
        <v>1420</v>
      </c>
      <c r="E11" s="4" t="str">
        <f>VLOOKUP(A11,HOP!A:L,12,0)</f>
        <v>1420.00</v>
      </c>
      <c r="F11" s="4" t="str">
        <f>VLOOKUP(A11,HOP!A:C,3,0)</f>
        <v>3375658</v>
      </c>
      <c r="G11" s="4">
        <f t="shared" si="0"/>
        <v>0</v>
      </c>
      <c r="H11" s="4" t="str">
        <f t="shared" si="1"/>
        <v>，3375658</v>
      </c>
      <c r="I11" s="4" t="str">
        <f>VLOOKUP(A11,HOP!A:U,21,0)</f>
        <v>直采</v>
      </c>
    </row>
    <row r="12" s="4" customFormat="1" hidden="1" spans="1:9">
      <c r="A12" s="5">
        <v>999224160147995</v>
      </c>
      <c r="B12" s="6">
        <v>45128</v>
      </c>
      <c r="C12" s="6">
        <v>45129</v>
      </c>
      <c r="D12" s="4">
        <v>2088</v>
      </c>
      <c r="E12" s="4" t="str">
        <f>VLOOKUP(A12,HOP!A:L,12,0)</f>
        <v>2088.00</v>
      </c>
      <c r="F12" s="4" t="str">
        <f>VLOOKUP(A12,HOP!A:C,3,0)</f>
        <v>3377130</v>
      </c>
      <c r="G12" s="4">
        <f t="shared" si="0"/>
        <v>0</v>
      </c>
      <c r="H12" s="4" t="str">
        <f t="shared" si="1"/>
        <v>，3377130</v>
      </c>
      <c r="I12" s="4" t="str">
        <f>VLOOKUP(A12,HOP!A:U,21,0)</f>
        <v>直采</v>
      </c>
    </row>
    <row r="13" s="4" customFormat="1" hidden="1" spans="1:9">
      <c r="A13" s="5">
        <v>999224256212005</v>
      </c>
      <c r="B13" s="6">
        <v>45126</v>
      </c>
      <c r="C13" s="6">
        <v>45129</v>
      </c>
      <c r="D13" s="4">
        <v>2285</v>
      </c>
      <c r="E13" s="4" t="str">
        <f>VLOOKUP(A13,HOP!A:L,12,0)</f>
        <v>2285.00</v>
      </c>
      <c r="F13" s="4" t="str">
        <f>VLOOKUP(A13,HOP!A:C,3,0)</f>
        <v>3386199</v>
      </c>
      <c r="G13" s="4">
        <f t="shared" si="0"/>
        <v>0</v>
      </c>
      <c r="H13" s="4" t="str">
        <f t="shared" si="1"/>
        <v>，3386199</v>
      </c>
      <c r="I13" s="4" t="str">
        <f>VLOOKUP(A13,HOP!A:U,21,0)</f>
        <v>直采</v>
      </c>
    </row>
    <row r="14" s="4" customFormat="1" hidden="1" spans="1:9">
      <c r="A14" s="5">
        <v>999224359056160</v>
      </c>
      <c r="B14" s="6">
        <v>45127</v>
      </c>
      <c r="C14" s="6">
        <v>45129</v>
      </c>
      <c r="D14" s="4">
        <v>2600</v>
      </c>
      <c r="E14" s="4" t="str">
        <f>VLOOKUP(A14,HOP!A:L,12,0)</f>
        <v>2600.00</v>
      </c>
      <c r="F14" s="4" t="str">
        <f>VLOOKUP(A14,HOP!A:C,3,0)</f>
        <v>3408051</v>
      </c>
      <c r="G14" s="4">
        <f t="shared" si="0"/>
        <v>0</v>
      </c>
      <c r="H14" s="4" t="str">
        <f t="shared" si="1"/>
        <v>，3408051</v>
      </c>
      <c r="I14" s="4" t="str">
        <f>VLOOKUP(A14,HOP!A:U,21,0)</f>
        <v>直采</v>
      </c>
    </row>
    <row r="15" s="4" customFormat="1" hidden="1" spans="1:9">
      <c r="A15" s="5">
        <v>999224370294710</v>
      </c>
      <c r="B15" s="6">
        <v>45126</v>
      </c>
      <c r="C15" s="6">
        <v>45129</v>
      </c>
      <c r="D15" s="4">
        <v>2285</v>
      </c>
      <c r="E15" s="4" t="str">
        <f>VLOOKUP(A15,HOP!A:L,12,0)</f>
        <v>2285.00</v>
      </c>
      <c r="F15" s="4" t="str">
        <f>VLOOKUP(A15,HOP!A:C,3,0)</f>
        <v>3411888</v>
      </c>
      <c r="G15" s="4">
        <f t="shared" si="0"/>
        <v>0</v>
      </c>
      <c r="H15" s="4" t="str">
        <f t="shared" si="1"/>
        <v>，3411888</v>
      </c>
      <c r="I15" s="4" t="str">
        <f>VLOOKUP(A15,HOP!A:U,21,0)</f>
        <v>直采</v>
      </c>
    </row>
    <row r="16" s="4" customFormat="1" hidden="1" spans="1:9">
      <c r="A16" s="5">
        <v>999224370851166</v>
      </c>
      <c r="B16" s="6">
        <v>45126</v>
      </c>
      <c r="C16" s="6">
        <v>45129</v>
      </c>
      <c r="D16" s="4">
        <v>1260</v>
      </c>
      <c r="E16" s="4" t="str">
        <f>VLOOKUP(A16,HOP!A:L,12,0)</f>
        <v>1260.00</v>
      </c>
      <c r="F16" s="4" t="str">
        <f>VLOOKUP(A16,HOP!A:C,3,0)</f>
        <v>3412108</v>
      </c>
      <c r="G16" s="4">
        <f t="shared" si="0"/>
        <v>0</v>
      </c>
      <c r="H16" s="4" t="str">
        <f t="shared" si="1"/>
        <v>，3412108</v>
      </c>
      <c r="I16" s="4" t="str">
        <f>VLOOKUP(A16,HOP!A:U,21,0)</f>
        <v>直采</v>
      </c>
    </row>
    <row r="17" s="4" customFormat="1" hidden="1" spans="1:9">
      <c r="A17" s="5">
        <v>999224377816430</v>
      </c>
      <c r="B17" s="6">
        <v>45127</v>
      </c>
      <c r="C17" s="6">
        <v>45129</v>
      </c>
      <c r="D17" s="4">
        <v>2796</v>
      </c>
      <c r="E17" s="4" t="str">
        <f>VLOOKUP(A17,HOP!A:L,12,0)</f>
        <v>2796.00</v>
      </c>
      <c r="F17" s="4" t="str">
        <f>VLOOKUP(A17,HOP!A:C,3,0)</f>
        <v>3412921</v>
      </c>
      <c r="G17" s="4">
        <f t="shared" si="0"/>
        <v>0</v>
      </c>
      <c r="H17" s="4" t="str">
        <f t="shared" si="1"/>
        <v>，3412921</v>
      </c>
      <c r="I17" s="4" t="str">
        <f>VLOOKUP(A17,HOP!A:U,21,0)</f>
        <v>直采</v>
      </c>
    </row>
    <row r="18" s="4" customFormat="1" hidden="1" spans="1:9">
      <c r="A18" s="5">
        <v>999224419252188</v>
      </c>
      <c r="B18" s="6">
        <v>45126</v>
      </c>
      <c r="C18" s="6">
        <v>45129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999224428988343</v>
      </c>
      <c r="B19" s="6">
        <v>45127</v>
      </c>
      <c r="C19" s="6">
        <v>45129</v>
      </c>
      <c r="D19" s="4">
        <v>1406</v>
      </c>
      <c r="E19" s="4" t="str">
        <f>VLOOKUP(A19,HOP!A:L,12,0)</f>
        <v>1406.00</v>
      </c>
      <c r="F19" s="4" t="str">
        <f>VLOOKUP(A19,HOP!A:C,3,0)</f>
        <v>3425427</v>
      </c>
      <c r="G19" s="4">
        <f t="shared" si="0"/>
        <v>0</v>
      </c>
      <c r="H19" s="4" t="str">
        <f t="shared" si="1"/>
        <v>，3425427</v>
      </c>
      <c r="I19" s="4" t="str">
        <f>VLOOKUP(A19,HOP!A:U,21,0)</f>
        <v>直采</v>
      </c>
    </row>
    <row r="20" s="4" customFormat="1" hidden="1" spans="1:9">
      <c r="A20" s="5">
        <v>999224495029835</v>
      </c>
      <c r="B20" s="6">
        <v>45126</v>
      </c>
      <c r="C20" s="6">
        <v>45129</v>
      </c>
      <c r="D20" s="4">
        <v>1500</v>
      </c>
      <c r="E20" s="4" t="str">
        <f>VLOOKUP(A20,HOP!A:L,12,0)</f>
        <v>1500.00</v>
      </c>
      <c r="F20" s="4" t="str">
        <f>VLOOKUP(A20,HOP!A:C,3,0)</f>
        <v>3439019</v>
      </c>
      <c r="G20" s="4">
        <f t="shared" si="0"/>
        <v>0</v>
      </c>
      <c r="H20" s="4" t="str">
        <f t="shared" si="1"/>
        <v>，3439019</v>
      </c>
      <c r="I20" s="4" t="str">
        <f>VLOOKUP(A20,HOP!A:U,21,0)</f>
        <v>直采</v>
      </c>
    </row>
    <row r="21" s="4" customFormat="1" hidden="1" spans="1:9">
      <c r="A21" s="5">
        <v>999224533110109</v>
      </c>
      <c r="B21" s="6">
        <v>45123</v>
      </c>
      <c r="C21" s="6">
        <v>45129</v>
      </c>
      <c r="D21" s="4">
        <v>6117</v>
      </c>
      <c r="E21" s="4" t="str">
        <f>VLOOKUP(A21,HOP!A:L,12,0)</f>
        <v>6117.00</v>
      </c>
      <c r="F21" s="4" t="str">
        <f>VLOOKUP(A21,HOP!A:C,3,0)</f>
        <v>3447828</v>
      </c>
      <c r="G21" s="4">
        <f t="shared" si="0"/>
        <v>0</v>
      </c>
      <c r="H21" s="4" t="str">
        <f t="shared" si="1"/>
        <v>，3447828</v>
      </c>
      <c r="I21" s="4" t="str">
        <f>VLOOKUP(A21,HOP!A:U,21,0)</f>
        <v>直采</v>
      </c>
    </row>
    <row r="22" s="4" customFormat="1" hidden="1" spans="1:9">
      <c r="A22" s="5">
        <v>999224616032344</v>
      </c>
      <c r="B22" s="6">
        <v>45126</v>
      </c>
      <c r="C22" s="6">
        <v>45129</v>
      </c>
      <c r="D22" s="4">
        <v>6450</v>
      </c>
      <c r="E22" s="4" t="str">
        <f>VLOOKUP(A22,HOP!A:L,12,0)</f>
        <v>6450.00</v>
      </c>
      <c r="F22" s="4" t="str">
        <f>VLOOKUP(A22,HOP!A:C,3,0)</f>
        <v>3468054</v>
      </c>
      <c r="G22" s="4">
        <f t="shared" si="0"/>
        <v>0</v>
      </c>
      <c r="H22" s="4" t="str">
        <f t="shared" si="1"/>
        <v>，3468054</v>
      </c>
      <c r="I22" s="4" t="str">
        <f>VLOOKUP(A22,HOP!A:U,21,0)</f>
        <v>直采</v>
      </c>
    </row>
    <row r="23" s="4" customFormat="1" hidden="1" spans="1:9">
      <c r="A23" s="5">
        <v>999224635403512</v>
      </c>
      <c r="B23" s="6">
        <v>45127</v>
      </c>
      <c r="C23" s="6">
        <v>45129</v>
      </c>
      <c r="D23" s="4">
        <v>3800</v>
      </c>
      <c r="E23" s="4" t="str">
        <f>VLOOKUP(A23,HOP!A:L,12,0)</f>
        <v>3800.00</v>
      </c>
      <c r="F23" s="4" t="str">
        <f>VLOOKUP(A23,HOP!A:C,3,0)</f>
        <v>3471193</v>
      </c>
      <c r="G23" s="4">
        <f t="shared" si="0"/>
        <v>0</v>
      </c>
      <c r="H23" s="4" t="str">
        <f t="shared" si="1"/>
        <v>，3471193</v>
      </c>
      <c r="I23" s="4" t="str">
        <f>VLOOKUP(A23,HOP!A:U,21,0)</f>
        <v>直采</v>
      </c>
    </row>
    <row r="24" s="4" customFormat="1" hidden="1" spans="1:9">
      <c r="A24" s="5">
        <v>999224697170622</v>
      </c>
      <c r="B24" s="6">
        <v>45127</v>
      </c>
      <c r="C24" s="6">
        <v>45129</v>
      </c>
      <c r="D24" s="4">
        <v>2154</v>
      </c>
      <c r="E24" s="4" t="str">
        <f>VLOOKUP(A24,HOP!A:L,12,0)</f>
        <v>2154.00</v>
      </c>
      <c r="F24" s="4" t="str">
        <f>VLOOKUP(A24,HOP!A:C,3,0)</f>
        <v>3484442</v>
      </c>
      <c r="G24" s="4">
        <f t="shared" si="0"/>
        <v>0</v>
      </c>
      <c r="H24" s="4" t="str">
        <f t="shared" si="1"/>
        <v>，3484442</v>
      </c>
      <c r="I24" s="4" t="str">
        <f>VLOOKUP(A24,HOP!A:U,21,0)</f>
        <v>直采</v>
      </c>
    </row>
    <row r="25" s="4" customFormat="1" hidden="1" spans="1:9">
      <c r="A25" s="5">
        <v>999224699970118</v>
      </c>
      <c r="B25" s="6">
        <v>45127</v>
      </c>
      <c r="C25" s="6">
        <v>45129</v>
      </c>
      <c r="D25" s="4">
        <v>1420</v>
      </c>
      <c r="E25" s="4" t="str">
        <f>VLOOKUP(A25,HOP!A:L,12,0)</f>
        <v>1420.00</v>
      </c>
      <c r="F25" s="4" t="str">
        <f>VLOOKUP(A25,HOP!A:C,3,0)</f>
        <v>3485859</v>
      </c>
      <c r="G25" s="4">
        <f t="shared" si="0"/>
        <v>0</v>
      </c>
      <c r="H25" s="4" t="str">
        <f t="shared" si="1"/>
        <v>，3485859</v>
      </c>
      <c r="I25" s="4" t="str">
        <f>VLOOKUP(A25,HOP!A:U,21,0)</f>
        <v>直采</v>
      </c>
    </row>
    <row r="26" s="4" customFormat="1" hidden="1" spans="1:9">
      <c r="A26" s="5">
        <v>999224709770991</v>
      </c>
      <c r="B26" s="6">
        <v>45126</v>
      </c>
      <c r="C26" s="6">
        <v>45129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999224724331161</v>
      </c>
      <c r="B27" s="6">
        <v>45127</v>
      </c>
      <c r="C27" s="6">
        <v>45129</v>
      </c>
      <c r="D27" s="4">
        <v>5430</v>
      </c>
      <c r="E27" s="4" t="str">
        <f>VLOOKUP(A27,HOP!A:L,12,0)</f>
        <v>5430.00</v>
      </c>
      <c r="F27" s="4" t="str">
        <f>VLOOKUP(A27,HOP!A:C,3,0)</f>
        <v>3492388</v>
      </c>
      <c r="G27" s="4">
        <f t="shared" si="0"/>
        <v>0</v>
      </c>
      <c r="H27" s="4" t="str">
        <f t="shared" si="1"/>
        <v>，3492388</v>
      </c>
      <c r="I27" s="4" t="str">
        <f>VLOOKUP(A27,HOP!A:U,21,0)</f>
        <v>直采</v>
      </c>
    </row>
    <row r="28" s="4" customFormat="1" hidden="1" spans="1:9">
      <c r="A28" s="5">
        <v>999224726787906</v>
      </c>
      <c r="B28" s="6">
        <v>45127</v>
      </c>
      <c r="C28" s="6">
        <v>45129</v>
      </c>
      <c r="D28" s="4">
        <v>10336</v>
      </c>
      <c r="E28" s="4" t="str">
        <f>VLOOKUP(A28,HOP!A:L,12,0)</f>
        <v>10336.00</v>
      </c>
      <c r="F28" s="4" t="str">
        <f>VLOOKUP(A28,HOP!A:C,3,0)</f>
        <v>3492953</v>
      </c>
      <c r="G28" s="4">
        <f t="shared" si="0"/>
        <v>0</v>
      </c>
      <c r="H28" s="4" t="str">
        <f t="shared" si="1"/>
        <v>，3492953</v>
      </c>
      <c r="I28" s="4" t="str">
        <f>VLOOKUP(A28,HOP!A:U,21,0)</f>
        <v>直采</v>
      </c>
    </row>
    <row r="29" s="4" customFormat="1" hidden="1" spans="1:9">
      <c r="A29" s="5">
        <v>999224729622769</v>
      </c>
      <c r="B29" s="6">
        <v>45128</v>
      </c>
      <c r="C29" s="6">
        <v>45129</v>
      </c>
      <c r="D29" s="4">
        <v>2600</v>
      </c>
      <c r="E29" s="4" t="str">
        <f>VLOOKUP(A29,HOP!A:L,12,0)</f>
        <v>2600.00</v>
      </c>
      <c r="F29" s="4" t="str">
        <f>VLOOKUP(A29,HOP!A:C,3,0)</f>
        <v>3493956</v>
      </c>
      <c r="G29" s="4">
        <f t="shared" si="0"/>
        <v>0</v>
      </c>
      <c r="H29" s="4" t="str">
        <f t="shared" si="1"/>
        <v>，3493956</v>
      </c>
      <c r="I29" s="4" t="str">
        <f>VLOOKUP(A29,HOP!A:U,21,0)</f>
        <v>直采</v>
      </c>
    </row>
    <row r="30" s="4" customFormat="1" spans="1:10">
      <c r="A30" s="5">
        <v>999224734860023</v>
      </c>
      <c r="B30" s="6">
        <v>45126</v>
      </c>
      <c r="C30" s="6">
        <v>45129</v>
      </c>
      <c r="D30" s="4">
        <v>10572</v>
      </c>
      <c r="E30" s="4" t="str">
        <f>VLOOKUP(A30,HOP!A:L,12,0)</f>
        <v>11892.00</v>
      </c>
      <c r="F30" s="4" t="str">
        <f>VLOOKUP(A30,HOP!A:C,3,0)</f>
        <v>3494633</v>
      </c>
      <c r="G30" s="4">
        <f t="shared" si="0"/>
        <v>-1320</v>
      </c>
      <c r="H30" s="4" t="str">
        <f t="shared" si="1"/>
        <v>，3494633</v>
      </c>
      <c r="I30" s="4" t="str">
        <f>VLOOKUP(A30,HOP!A:U,21,0)</f>
        <v>直采</v>
      </c>
      <c r="J30" s="4" t="s">
        <v>937</v>
      </c>
    </row>
    <row r="31" s="4" customFormat="1" spans="1:10">
      <c r="A31" s="5">
        <v>999224746167602</v>
      </c>
      <c r="B31" s="6">
        <v>45126</v>
      </c>
      <c r="C31" s="6">
        <v>45129</v>
      </c>
      <c r="D31" s="4">
        <v>-124.86</v>
      </c>
      <c r="E31" s="4" t="e">
        <f>VLOOKUP(A31,HOP!A:L,12,0)</f>
        <v>#N/A</v>
      </c>
      <c r="F31" s="4">
        <v>3494633</v>
      </c>
      <c r="G31" s="4" t="e">
        <f t="shared" si="0"/>
        <v>#N/A</v>
      </c>
      <c r="H31" s="4" t="str">
        <f t="shared" si="1"/>
        <v>，3494633</v>
      </c>
      <c r="I31" s="4" t="e">
        <f>VLOOKUP(A31,HOP!A:U,21,0)</f>
        <v>#N/A</v>
      </c>
      <c r="J31" s="4" t="s">
        <v>938</v>
      </c>
    </row>
    <row r="32" s="4" customFormat="1" spans="1:10">
      <c r="A32" s="5">
        <v>999224746612223</v>
      </c>
      <c r="B32" s="6">
        <v>45126</v>
      </c>
      <c r="C32" s="6">
        <v>45129</v>
      </c>
      <c r="D32" s="4">
        <v>1320</v>
      </c>
      <c r="E32" s="4" t="e">
        <f>VLOOKUP(A32,HOP!A:L,12,0)</f>
        <v>#N/A</v>
      </c>
      <c r="F32" s="4">
        <v>3494633</v>
      </c>
      <c r="G32" s="4" t="e">
        <f t="shared" si="0"/>
        <v>#N/A</v>
      </c>
      <c r="H32" s="4" t="str">
        <f t="shared" si="1"/>
        <v>，3494633</v>
      </c>
      <c r="I32" s="4" t="e">
        <f>VLOOKUP(A32,HOP!A:U,21,0)</f>
        <v>#N/A</v>
      </c>
      <c r="J32" s="4" t="s">
        <v>937</v>
      </c>
    </row>
    <row r="33" s="4" customFormat="1" hidden="1" spans="1:9">
      <c r="A33" s="5">
        <v>999224763923351</v>
      </c>
      <c r="B33" s="6">
        <v>45125</v>
      </c>
      <c r="C33" s="6">
        <v>45129</v>
      </c>
      <c r="D33" s="4">
        <v>10800</v>
      </c>
      <c r="E33" s="4" t="str">
        <f>VLOOKUP(A33,HOP!A:L,12,0)</f>
        <v>10800.00</v>
      </c>
      <c r="F33" s="4" t="str">
        <f>VLOOKUP(A33,HOP!A:C,3,0)</f>
        <v>3501906</v>
      </c>
      <c r="G33" s="4">
        <f t="shared" si="0"/>
        <v>0</v>
      </c>
      <c r="H33" s="4" t="str">
        <f t="shared" si="1"/>
        <v>，3501906</v>
      </c>
      <c r="I33" s="4" t="str">
        <f>VLOOKUP(A33,HOP!A:U,21,0)</f>
        <v>直采</v>
      </c>
    </row>
    <row r="34" s="4" customFormat="1" hidden="1" spans="1:9">
      <c r="A34" s="5">
        <v>999224768343737</v>
      </c>
      <c r="B34" s="6">
        <v>45126</v>
      </c>
      <c r="C34" s="6">
        <v>45129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999224769860879</v>
      </c>
      <c r="B35" s="6">
        <v>45127</v>
      </c>
      <c r="C35" s="6">
        <v>45129</v>
      </c>
      <c r="D35" s="4">
        <v>3610</v>
      </c>
      <c r="E35" s="4" t="str">
        <f>VLOOKUP(A35,HOP!A:L,12,0)</f>
        <v>3610.00</v>
      </c>
      <c r="F35" s="4" t="str">
        <f>VLOOKUP(A35,HOP!A:C,3,0)</f>
        <v>3503370</v>
      </c>
      <c r="G35" s="4">
        <f t="shared" ref="G35:G66" si="2">D35-E35</f>
        <v>0</v>
      </c>
      <c r="H35" s="4" t="str">
        <f t="shared" ref="H35:H66" si="3">$H$1&amp;F35</f>
        <v>，3503370</v>
      </c>
      <c r="I35" s="4" t="str">
        <f>VLOOKUP(A35,HOP!A:U,21,0)</f>
        <v>直采</v>
      </c>
    </row>
    <row r="36" s="4" customFormat="1" hidden="1" spans="1:9">
      <c r="A36" s="5">
        <v>999224770147902</v>
      </c>
      <c r="B36" s="6">
        <v>45128</v>
      </c>
      <c r="C36" s="6">
        <v>45129</v>
      </c>
      <c r="D36" s="4">
        <v>686</v>
      </c>
      <c r="E36" s="4" t="str">
        <f>VLOOKUP(A36,HOP!A:L,12,0)</f>
        <v>686.00</v>
      </c>
      <c r="F36" s="4" t="str">
        <f>VLOOKUP(A36,HOP!A:C,3,0)</f>
        <v>3503563</v>
      </c>
      <c r="G36" s="4">
        <f t="shared" si="2"/>
        <v>0</v>
      </c>
      <c r="H36" s="4" t="str">
        <f t="shared" si="3"/>
        <v>，3503563</v>
      </c>
      <c r="I36" s="4" t="str">
        <f>VLOOKUP(A36,HOP!A:U,21,0)</f>
        <v>直采</v>
      </c>
    </row>
    <row r="37" s="4" customFormat="1" hidden="1" spans="1:9">
      <c r="A37" s="5">
        <v>999224770109897</v>
      </c>
      <c r="B37" s="6">
        <v>45128</v>
      </c>
      <c r="C37" s="6">
        <v>45129</v>
      </c>
      <c r="D37" s="4">
        <v>686</v>
      </c>
      <c r="E37" s="4" t="str">
        <f>VLOOKUP(A37,HOP!A:L,12,0)</f>
        <v>686.00</v>
      </c>
      <c r="F37" s="4" t="str">
        <f>VLOOKUP(A37,HOP!A:C,3,0)</f>
        <v>3503551</v>
      </c>
      <c r="G37" s="4">
        <f t="shared" si="2"/>
        <v>0</v>
      </c>
      <c r="H37" s="4" t="str">
        <f t="shared" si="3"/>
        <v>，3503551</v>
      </c>
      <c r="I37" s="4" t="str">
        <f>VLOOKUP(A37,HOP!A:U,21,0)</f>
        <v>直采</v>
      </c>
    </row>
    <row r="38" s="4" customFormat="1" hidden="1" spans="1:9">
      <c r="A38" s="5">
        <v>999224781056037</v>
      </c>
      <c r="B38" s="6">
        <v>45126</v>
      </c>
      <c r="C38" s="6">
        <v>45129</v>
      </c>
      <c r="D38" s="4">
        <v>1170</v>
      </c>
      <c r="E38" s="4" t="str">
        <f>VLOOKUP(A38,HOP!A:L,12,0)</f>
        <v>1170.00</v>
      </c>
      <c r="F38" s="4" t="str">
        <f>VLOOKUP(A38,HOP!A:C,3,0)</f>
        <v>3506447</v>
      </c>
      <c r="G38" s="4">
        <f t="shared" si="2"/>
        <v>0</v>
      </c>
      <c r="H38" s="4" t="str">
        <f t="shared" si="3"/>
        <v>，3506447</v>
      </c>
      <c r="I38" s="4" t="str">
        <f>VLOOKUP(A38,HOP!A:U,21,0)</f>
        <v>直采</v>
      </c>
    </row>
    <row r="39" s="4" customFormat="1" hidden="1" spans="1:9">
      <c r="A39" s="5">
        <v>999224788054339</v>
      </c>
      <c r="B39" s="6">
        <v>45125</v>
      </c>
      <c r="C39" s="6">
        <v>45129</v>
      </c>
      <c r="D39" s="4">
        <v>4400</v>
      </c>
      <c r="E39" s="4" t="str">
        <f>VLOOKUP(A39,HOP!A:L,12,0)</f>
        <v>4400.00</v>
      </c>
      <c r="F39" s="4" t="str">
        <f>VLOOKUP(A39,HOP!A:C,3,0)</f>
        <v>3508728</v>
      </c>
      <c r="G39" s="4">
        <f t="shared" si="2"/>
        <v>0</v>
      </c>
      <c r="H39" s="4" t="str">
        <f t="shared" si="3"/>
        <v>，3508728</v>
      </c>
      <c r="I39" s="4" t="str">
        <f>VLOOKUP(A39,HOP!A:U,21,0)</f>
        <v>直采</v>
      </c>
    </row>
    <row r="40" s="4" customFormat="1" hidden="1" spans="1:9">
      <c r="A40" s="5">
        <v>999224792934773</v>
      </c>
      <c r="B40" s="6">
        <v>45124</v>
      </c>
      <c r="C40" s="6">
        <v>45129</v>
      </c>
      <c r="D40" s="4">
        <v>15609</v>
      </c>
      <c r="E40" s="4" t="str">
        <f>VLOOKUP(A40,HOP!A:L,12,0)</f>
        <v>15609.00</v>
      </c>
      <c r="F40" s="4" t="str">
        <f>VLOOKUP(A40,HOP!A:C,3,0)</f>
        <v>3509047</v>
      </c>
      <c r="G40" s="4">
        <f t="shared" si="2"/>
        <v>0</v>
      </c>
      <c r="H40" s="4" t="str">
        <f t="shared" si="3"/>
        <v>，3509047</v>
      </c>
      <c r="I40" s="4" t="str">
        <f>VLOOKUP(A40,HOP!A:U,21,0)</f>
        <v>直采</v>
      </c>
    </row>
    <row r="41" s="4" customFormat="1" hidden="1" spans="1:9">
      <c r="A41" s="5">
        <v>999224795825287</v>
      </c>
      <c r="B41" s="6">
        <v>45128</v>
      </c>
      <c r="C41" s="6">
        <v>45129</v>
      </c>
      <c r="D41" s="4">
        <v>819</v>
      </c>
      <c r="E41" s="4" t="str">
        <f>VLOOKUP(A41,HOP!A:L,12,0)</f>
        <v>819.00</v>
      </c>
      <c r="F41" s="4" t="str">
        <f>VLOOKUP(A41,HOP!A:C,3,0)</f>
        <v>3509695</v>
      </c>
      <c r="G41" s="4">
        <f t="shared" si="2"/>
        <v>0</v>
      </c>
      <c r="H41" s="4" t="str">
        <f t="shared" si="3"/>
        <v>，3509695</v>
      </c>
      <c r="I41" s="4" t="str">
        <f>VLOOKUP(A41,HOP!A:U,21,0)</f>
        <v>直采</v>
      </c>
    </row>
    <row r="42" s="4" customFormat="1" hidden="1" spans="1:9">
      <c r="A42" s="5">
        <v>999224850211213</v>
      </c>
      <c r="B42" s="6">
        <v>45125</v>
      </c>
      <c r="C42" s="6">
        <v>45129</v>
      </c>
      <c r="D42" s="4">
        <v>8856</v>
      </c>
      <c r="E42" s="4" t="str">
        <f>VLOOKUP(A42,HOP!A:L,12,0)</f>
        <v>8856.00</v>
      </c>
      <c r="F42" s="4" t="str">
        <f>VLOOKUP(A42,HOP!A:C,3,0)</f>
        <v>3524337</v>
      </c>
      <c r="G42" s="4">
        <f t="shared" si="2"/>
        <v>0</v>
      </c>
      <c r="H42" s="4" t="str">
        <f t="shared" si="3"/>
        <v>，3524337</v>
      </c>
      <c r="I42" s="4" t="str">
        <f>VLOOKUP(A42,HOP!A:U,21,0)</f>
        <v>直采</v>
      </c>
    </row>
    <row r="43" s="4" customFormat="1" hidden="1" spans="1:9">
      <c r="A43" s="5">
        <v>999224868052724</v>
      </c>
      <c r="B43" s="6">
        <v>45124</v>
      </c>
      <c r="C43" s="6">
        <v>45129</v>
      </c>
      <c r="D43" s="4">
        <v>3243</v>
      </c>
      <c r="E43" s="4" t="str">
        <f>VLOOKUP(A43,HOP!A:L,12,0)</f>
        <v>3243.00</v>
      </c>
      <c r="F43" s="4" t="str">
        <f>VLOOKUP(A43,HOP!A:C,3,0)</f>
        <v>3528491</v>
      </c>
      <c r="G43" s="4">
        <f t="shared" si="2"/>
        <v>0</v>
      </c>
      <c r="H43" s="4" t="str">
        <f t="shared" si="3"/>
        <v>，3528491</v>
      </c>
      <c r="I43" s="4" t="str">
        <f>VLOOKUP(A43,HOP!A:U,21,0)</f>
        <v>直采</v>
      </c>
    </row>
    <row r="44" s="4" customFormat="1" hidden="1" spans="1:9">
      <c r="A44" s="5">
        <v>999224881614030</v>
      </c>
      <c r="B44" s="6">
        <v>45128</v>
      </c>
      <c r="C44" s="6">
        <v>45129</v>
      </c>
      <c r="D44" s="4">
        <v>1738</v>
      </c>
      <c r="E44" s="4" t="str">
        <f>VLOOKUP(A44,HOP!A:L,12,0)</f>
        <v>1738.00</v>
      </c>
      <c r="F44" s="4" t="str">
        <f>VLOOKUP(A44,HOP!A:C,3,0)</f>
        <v>3532100</v>
      </c>
      <c r="G44" s="4">
        <f t="shared" si="2"/>
        <v>0</v>
      </c>
      <c r="H44" s="4" t="str">
        <f t="shared" si="3"/>
        <v>，3532100</v>
      </c>
      <c r="I44" s="4" t="str">
        <f>VLOOKUP(A44,HOP!A:U,21,0)</f>
        <v>直采</v>
      </c>
    </row>
    <row r="45" s="4" customFormat="1" hidden="1" spans="1:9">
      <c r="A45" s="5">
        <v>999224882432121</v>
      </c>
      <c r="B45" s="6">
        <v>45126</v>
      </c>
      <c r="C45" s="6">
        <v>45129</v>
      </c>
      <c r="D45" s="4">
        <v>2295</v>
      </c>
      <c r="E45" s="4" t="str">
        <f>VLOOKUP(A45,HOP!A:L,12,0)</f>
        <v>2295.00</v>
      </c>
      <c r="F45" s="4" t="str">
        <f>VLOOKUP(A45,HOP!A:C,3,0)</f>
        <v>3532303</v>
      </c>
      <c r="G45" s="4">
        <f t="shared" si="2"/>
        <v>0</v>
      </c>
      <c r="H45" s="4" t="str">
        <f t="shared" si="3"/>
        <v>，3532303</v>
      </c>
      <c r="I45" s="4" t="str">
        <f>VLOOKUP(A45,HOP!A:U,21,0)</f>
        <v>直采</v>
      </c>
    </row>
    <row r="46" s="4" customFormat="1" hidden="1" spans="1:9">
      <c r="A46" s="5">
        <v>999224888513426</v>
      </c>
      <c r="B46" s="6">
        <v>45127</v>
      </c>
      <c r="C46" s="6">
        <v>45129</v>
      </c>
      <c r="D46" s="4">
        <v>2000</v>
      </c>
      <c r="E46" s="4" t="str">
        <f>VLOOKUP(A46,HOP!A:L,12,0)</f>
        <v>2000.00</v>
      </c>
      <c r="F46" s="4" t="str">
        <f>VLOOKUP(A46,HOP!A:C,3,0)</f>
        <v>3534176</v>
      </c>
      <c r="G46" s="4">
        <f t="shared" si="2"/>
        <v>0</v>
      </c>
      <c r="H46" s="4" t="str">
        <f t="shared" si="3"/>
        <v>，3534176</v>
      </c>
      <c r="I46" s="4" t="str">
        <f>VLOOKUP(A46,HOP!A:U,21,0)</f>
        <v>直采</v>
      </c>
    </row>
    <row r="47" s="4" customFormat="1" hidden="1" spans="1:9">
      <c r="A47" s="5">
        <v>999224900177531</v>
      </c>
      <c r="B47" s="6">
        <v>45127</v>
      </c>
      <c r="C47" s="6">
        <v>45129</v>
      </c>
      <c r="D47" s="4">
        <v>4635</v>
      </c>
      <c r="E47" s="4" t="str">
        <f>VLOOKUP(A47,HOP!A:L,12,0)</f>
        <v>4635.00</v>
      </c>
      <c r="F47" s="4" t="str">
        <f>VLOOKUP(A47,HOP!A:C,3,0)</f>
        <v>3536516</v>
      </c>
      <c r="G47" s="4">
        <f t="shared" si="2"/>
        <v>0</v>
      </c>
      <c r="H47" s="4" t="str">
        <f t="shared" si="3"/>
        <v>，3536516</v>
      </c>
      <c r="I47" s="4" t="str">
        <f>VLOOKUP(A47,HOP!A:U,21,0)</f>
        <v>直采</v>
      </c>
    </row>
    <row r="48" s="4" customFormat="1" hidden="1" spans="1:9">
      <c r="A48" s="5">
        <v>999224905026034</v>
      </c>
      <c r="B48" s="6">
        <v>45126</v>
      </c>
      <c r="C48" s="6">
        <v>45129</v>
      </c>
      <c r="D48" s="4">
        <v>2908</v>
      </c>
      <c r="E48" s="4" t="str">
        <f>VLOOKUP(A48,HOP!A:L,12,0)</f>
        <v>2908.00</v>
      </c>
      <c r="F48" s="4" t="str">
        <f>VLOOKUP(A48,HOP!A:C,3,0)</f>
        <v>3538164</v>
      </c>
      <c r="G48" s="4">
        <f t="shared" si="2"/>
        <v>0</v>
      </c>
      <c r="H48" s="4" t="str">
        <f t="shared" si="3"/>
        <v>，3538164</v>
      </c>
      <c r="I48" s="4" t="str">
        <f>VLOOKUP(A48,HOP!A:U,21,0)</f>
        <v>直采</v>
      </c>
    </row>
    <row r="49" s="4" customFormat="1" hidden="1" spans="1:9">
      <c r="A49" s="5">
        <v>999224906067195</v>
      </c>
      <c r="B49" s="6">
        <v>45126</v>
      </c>
      <c r="C49" s="6">
        <v>45129</v>
      </c>
      <c r="D49" s="4">
        <v>1029</v>
      </c>
      <c r="E49" s="4" t="str">
        <f>VLOOKUP(A49,HOP!A:L,12,0)</f>
        <v>1029.00</v>
      </c>
      <c r="F49" s="4" t="str">
        <f>VLOOKUP(A49,HOP!A:C,3,0)</f>
        <v>3538505</v>
      </c>
      <c r="G49" s="4">
        <f t="shared" si="2"/>
        <v>0</v>
      </c>
      <c r="H49" s="4" t="str">
        <f t="shared" si="3"/>
        <v>，3538505</v>
      </c>
      <c r="I49" s="4" t="str">
        <f>VLOOKUP(A49,HOP!A:U,21,0)</f>
        <v>直采</v>
      </c>
    </row>
    <row r="50" s="4" customFormat="1" hidden="1" spans="1:9">
      <c r="A50" s="5">
        <v>999224905549164</v>
      </c>
      <c r="B50" s="6">
        <v>45126</v>
      </c>
      <c r="C50" s="6">
        <v>45129</v>
      </c>
      <c r="D50" s="4">
        <v>1029</v>
      </c>
      <c r="E50" s="4" t="str">
        <f>VLOOKUP(A50,HOP!A:L,12,0)</f>
        <v>1029.00</v>
      </c>
      <c r="F50" s="4" t="str">
        <f>VLOOKUP(A50,HOP!A:C,3,0)</f>
        <v>3538420</v>
      </c>
      <c r="G50" s="4">
        <f t="shared" si="2"/>
        <v>0</v>
      </c>
      <c r="H50" s="4" t="str">
        <f t="shared" si="3"/>
        <v>，3538420</v>
      </c>
      <c r="I50" s="4" t="str">
        <f>VLOOKUP(A50,HOP!A:U,21,0)</f>
        <v>直采</v>
      </c>
    </row>
    <row r="51" s="4" customFormat="1" hidden="1" spans="1:9">
      <c r="A51" s="5">
        <v>999224940903015</v>
      </c>
      <c r="B51" s="6">
        <v>45125</v>
      </c>
      <c r="C51" s="6">
        <v>45129</v>
      </c>
      <c r="D51" s="4">
        <v>3200</v>
      </c>
      <c r="E51" s="4" t="str">
        <f>VLOOKUP(A51,HOP!A:L,12,0)</f>
        <v>3200.00</v>
      </c>
      <c r="F51" s="4" t="str">
        <f>VLOOKUP(A51,HOP!A:C,3,0)</f>
        <v>3547441</v>
      </c>
      <c r="G51" s="4">
        <f t="shared" si="2"/>
        <v>0</v>
      </c>
      <c r="H51" s="4" t="str">
        <f t="shared" si="3"/>
        <v>，3547441</v>
      </c>
      <c r="I51" s="4" t="str">
        <f>VLOOKUP(A51,HOP!A:U,21,0)</f>
        <v>直采</v>
      </c>
    </row>
    <row r="52" s="4" customFormat="1" hidden="1" spans="1:9">
      <c r="A52" s="5">
        <v>999224946620895</v>
      </c>
      <c r="B52" s="6">
        <v>45125</v>
      </c>
      <c r="C52" s="6">
        <v>45129</v>
      </c>
      <c r="D52" s="4">
        <v>4128</v>
      </c>
      <c r="E52" s="4" t="str">
        <f>VLOOKUP(A52,HOP!A:L,12,0)</f>
        <v>4128.00</v>
      </c>
      <c r="F52" s="4" t="str">
        <f>VLOOKUP(A52,HOP!A:C,3,0)</f>
        <v>3549377</v>
      </c>
      <c r="G52" s="4">
        <f t="shared" si="2"/>
        <v>0</v>
      </c>
      <c r="H52" s="4" t="str">
        <f t="shared" si="3"/>
        <v>，3549377</v>
      </c>
      <c r="I52" s="4" t="str">
        <f>VLOOKUP(A52,HOP!A:U,21,0)</f>
        <v>直采</v>
      </c>
    </row>
    <row r="53" s="4" customFormat="1" hidden="1" spans="1:9">
      <c r="A53" s="5">
        <v>999224955409825</v>
      </c>
      <c r="B53" s="6">
        <v>45128</v>
      </c>
      <c r="C53" s="6">
        <v>45129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999224960057730</v>
      </c>
      <c r="B54" s="6">
        <v>45125</v>
      </c>
      <c r="C54" s="6">
        <v>45129</v>
      </c>
      <c r="D54" s="4">
        <v>1680</v>
      </c>
      <c r="E54" s="4" t="str">
        <f>VLOOKUP(A54,HOP!A:L,12,0)</f>
        <v>1680.00</v>
      </c>
      <c r="F54" s="4" t="str">
        <f>VLOOKUP(A54,HOP!A:C,3,0)</f>
        <v>3551807</v>
      </c>
      <c r="G54" s="4">
        <f t="shared" si="2"/>
        <v>0</v>
      </c>
      <c r="H54" s="4" t="str">
        <f t="shared" si="3"/>
        <v>，3551807</v>
      </c>
      <c r="I54" s="4" t="str">
        <f>VLOOKUP(A54,HOP!A:U,21,0)</f>
        <v>直采</v>
      </c>
    </row>
    <row r="55" s="4" customFormat="1" hidden="1" spans="1:9">
      <c r="A55" s="5">
        <v>999225008254591</v>
      </c>
      <c r="B55" s="6">
        <v>45127</v>
      </c>
      <c r="C55" s="6">
        <v>45129</v>
      </c>
      <c r="D55" s="4">
        <v>1292</v>
      </c>
      <c r="E55" s="4" t="str">
        <f>VLOOKUP(A55,HOP!A:L,12,0)</f>
        <v>1292.00</v>
      </c>
      <c r="F55" s="4" t="str">
        <f>VLOOKUP(A55,HOP!A:C,3,0)</f>
        <v>3563775</v>
      </c>
      <c r="G55" s="4">
        <f t="shared" si="2"/>
        <v>0</v>
      </c>
      <c r="H55" s="4" t="str">
        <f t="shared" si="3"/>
        <v>，3563775</v>
      </c>
      <c r="I55" s="4" t="str">
        <f>VLOOKUP(A55,HOP!A:U,21,0)</f>
        <v>直采</v>
      </c>
    </row>
    <row r="56" s="4" customFormat="1" hidden="1" spans="1:9">
      <c r="A56" s="5">
        <v>999225042955350</v>
      </c>
      <c r="B56" s="6">
        <v>45128</v>
      </c>
      <c r="C56" s="6">
        <v>45129</v>
      </c>
      <c r="D56" s="4">
        <v>2916</v>
      </c>
      <c r="E56" s="4" t="str">
        <f>VLOOKUP(A56,HOP!A:L,12,0)</f>
        <v>2916.00</v>
      </c>
      <c r="F56" s="4" t="str">
        <f>VLOOKUP(A56,HOP!A:C,3,0)</f>
        <v>3573110</v>
      </c>
      <c r="G56" s="4">
        <f t="shared" si="2"/>
        <v>0</v>
      </c>
      <c r="H56" s="4" t="str">
        <f t="shared" si="3"/>
        <v>，3573110</v>
      </c>
      <c r="I56" s="4" t="str">
        <f>VLOOKUP(A56,HOP!A:U,21,0)</f>
        <v>直采</v>
      </c>
    </row>
    <row r="57" s="4" customFormat="1" hidden="1" spans="1:9">
      <c r="A57" s="5">
        <v>999225047555162</v>
      </c>
      <c r="B57" s="6">
        <v>45126</v>
      </c>
      <c r="C57" s="6">
        <v>45129</v>
      </c>
      <c r="D57" s="4">
        <v>3522</v>
      </c>
      <c r="E57" s="4" t="str">
        <f>VLOOKUP(A57,HOP!A:L,12,0)</f>
        <v>3522.00</v>
      </c>
      <c r="F57" s="4" t="str">
        <f>VLOOKUP(A57,HOP!A:C,3,0)</f>
        <v>3574486</v>
      </c>
      <c r="G57" s="4">
        <f t="shared" si="2"/>
        <v>0</v>
      </c>
      <c r="H57" s="4" t="str">
        <f t="shared" si="3"/>
        <v>，3574486</v>
      </c>
      <c r="I57" s="4" t="str">
        <f>VLOOKUP(A57,HOP!A:U,21,0)</f>
        <v>直采</v>
      </c>
    </row>
    <row r="58" s="4" customFormat="1" hidden="1" spans="1:9">
      <c r="A58" s="5">
        <v>999225054619979</v>
      </c>
      <c r="B58" s="6">
        <v>45126</v>
      </c>
      <c r="C58" s="6">
        <v>45129</v>
      </c>
      <c r="D58" s="4">
        <v>1155</v>
      </c>
      <c r="E58" s="4" t="str">
        <f>VLOOKUP(A58,HOP!A:L,12,0)</f>
        <v>1155.00</v>
      </c>
      <c r="F58" s="4" t="str">
        <f>VLOOKUP(A58,HOP!A:C,3,0)</f>
        <v>3575710</v>
      </c>
      <c r="G58" s="4">
        <f t="shared" si="2"/>
        <v>0</v>
      </c>
      <c r="H58" s="4" t="str">
        <f t="shared" si="3"/>
        <v>，3575710</v>
      </c>
      <c r="I58" s="4" t="str">
        <f>VLOOKUP(A58,HOP!A:U,21,0)</f>
        <v>直采</v>
      </c>
    </row>
    <row r="59" s="4" customFormat="1" hidden="1" spans="1:9">
      <c r="A59" s="5">
        <v>999225072558611</v>
      </c>
      <c r="B59" s="6">
        <v>45126</v>
      </c>
      <c r="C59" s="6">
        <v>45129</v>
      </c>
      <c r="D59" s="4">
        <v>1430</v>
      </c>
      <c r="E59" s="4" t="str">
        <f>VLOOKUP(A59,HOP!A:L,12,0)</f>
        <v>1430.00</v>
      </c>
      <c r="F59" s="4" t="str">
        <f>VLOOKUP(A59,HOP!A:C,3,0)</f>
        <v>3579844</v>
      </c>
      <c r="G59" s="4">
        <f t="shared" si="2"/>
        <v>0</v>
      </c>
      <c r="H59" s="4" t="str">
        <f t="shared" si="3"/>
        <v>，3579844</v>
      </c>
      <c r="I59" s="4" t="str">
        <f>VLOOKUP(A59,HOP!A:U,21,0)</f>
        <v>直采</v>
      </c>
    </row>
    <row r="60" s="4" customFormat="1" hidden="1" spans="1:9">
      <c r="A60" s="5">
        <v>999225074437224</v>
      </c>
      <c r="B60" s="6">
        <v>45125</v>
      </c>
      <c r="C60" s="6">
        <v>45129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999225116895350</v>
      </c>
      <c r="B61" s="6">
        <v>45128</v>
      </c>
      <c r="C61" s="6">
        <v>45129</v>
      </c>
      <c r="D61" s="4">
        <v>2000</v>
      </c>
      <c r="E61" s="4" t="str">
        <f>VLOOKUP(A61,HOP!A:L,12,0)</f>
        <v>2000.00</v>
      </c>
      <c r="F61" s="4" t="str">
        <f>VLOOKUP(A61,HOP!A:C,3,0)</f>
        <v>3590587</v>
      </c>
      <c r="G61" s="4">
        <f t="shared" si="2"/>
        <v>0</v>
      </c>
      <c r="H61" s="4" t="str">
        <f t="shared" si="3"/>
        <v>，3590587</v>
      </c>
      <c r="I61" s="4" t="str">
        <f>VLOOKUP(A61,HOP!A:U,21,0)</f>
        <v>直采</v>
      </c>
    </row>
    <row r="62" s="4" customFormat="1" hidden="1" spans="1:9">
      <c r="A62" s="5">
        <v>999225117050068</v>
      </c>
      <c r="B62" s="6">
        <v>45128</v>
      </c>
      <c r="C62" s="6">
        <v>45129</v>
      </c>
      <c r="D62" s="4">
        <v>2700</v>
      </c>
      <c r="E62" s="4" t="str">
        <f>VLOOKUP(A62,HOP!A:L,12,0)</f>
        <v>2700.00</v>
      </c>
      <c r="F62" s="4" t="str">
        <f>VLOOKUP(A62,HOP!A:C,3,0)</f>
        <v>3590613</v>
      </c>
      <c r="G62" s="4">
        <f t="shared" si="2"/>
        <v>0</v>
      </c>
      <c r="H62" s="4" t="str">
        <f t="shared" si="3"/>
        <v>，3590613</v>
      </c>
      <c r="I62" s="4" t="str">
        <f>VLOOKUP(A62,HOP!A:U,21,0)</f>
        <v>直采</v>
      </c>
    </row>
    <row r="63" s="4" customFormat="1" hidden="1" spans="1:9">
      <c r="A63" s="5">
        <v>999225121574498</v>
      </c>
      <c r="B63" s="6">
        <v>45128</v>
      </c>
      <c r="C63" s="6">
        <v>45129</v>
      </c>
      <c r="D63" s="4">
        <v>1310</v>
      </c>
      <c r="E63" s="4" t="str">
        <f>VLOOKUP(A63,HOP!A:L,12,0)</f>
        <v>1310.00</v>
      </c>
      <c r="F63" s="4" t="str">
        <f>VLOOKUP(A63,HOP!A:C,3,0)</f>
        <v>3591912</v>
      </c>
      <c r="G63" s="4">
        <f t="shared" si="2"/>
        <v>0</v>
      </c>
      <c r="H63" s="4" t="str">
        <f t="shared" si="3"/>
        <v>，3591912</v>
      </c>
      <c r="I63" s="4" t="str">
        <f>VLOOKUP(A63,HOP!A:U,21,0)</f>
        <v>直采</v>
      </c>
    </row>
    <row r="64" s="4" customFormat="1" hidden="1" spans="1:9">
      <c r="A64" s="5">
        <v>999225123944691</v>
      </c>
      <c r="B64" s="6">
        <v>45125</v>
      </c>
      <c r="C64" s="6">
        <v>45129</v>
      </c>
      <c r="D64" s="4">
        <v>5188</v>
      </c>
      <c r="E64" s="4" t="str">
        <f>VLOOKUP(A64,HOP!A:L,12,0)</f>
        <v>5188.00</v>
      </c>
      <c r="F64" s="4" t="str">
        <f>VLOOKUP(A64,HOP!A:C,3,0)</f>
        <v>3592888</v>
      </c>
      <c r="G64" s="4">
        <f t="shared" si="2"/>
        <v>0</v>
      </c>
      <c r="H64" s="4" t="str">
        <f t="shared" si="3"/>
        <v>，3592888</v>
      </c>
      <c r="I64" s="4" t="str">
        <f>VLOOKUP(A64,HOP!A:U,21,0)</f>
        <v>直采</v>
      </c>
    </row>
    <row r="65" s="4" customFormat="1" hidden="1" spans="1:9">
      <c r="A65" s="5">
        <v>999225124961209</v>
      </c>
      <c r="B65" s="6">
        <v>45127</v>
      </c>
      <c r="C65" s="6">
        <v>45129</v>
      </c>
      <c r="D65" s="4">
        <v>1374</v>
      </c>
      <c r="E65" s="4" t="str">
        <f>VLOOKUP(A65,HOP!A:L,12,0)</f>
        <v>1374.00</v>
      </c>
      <c r="F65" s="4" t="str">
        <f>VLOOKUP(A65,HOP!A:C,3,0)</f>
        <v>3593425</v>
      </c>
      <c r="G65" s="4">
        <f t="shared" si="2"/>
        <v>0</v>
      </c>
      <c r="H65" s="4" t="str">
        <f t="shared" si="3"/>
        <v>，3593425</v>
      </c>
      <c r="I65" s="4" t="str">
        <f>VLOOKUP(A65,HOP!A:U,21,0)</f>
        <v>直采</v>
      </c>
    </row>
    <row r="66" s="4" customFormat="1" hidden="1" spans="1:9">
      <c r="A66" s="5">
        <v>999225146097040</v>
      </c>
      <c r="B66" s="6">
        <v>45120</v>
      </c>
      <c r="C66" s="6">
        <v>45129</v>
      </c>
      <c r="D66" s="4">
        <v>6786</v>
      </c>
      <c r="E66" s="4" t="str">
        <f>VLOOKUP(A66,HOP!A:L,12,0)</f>
        <v>6786.00</v>
      </c>
      <c r="F66" s="4" t="str">
        <f>VLOOKUP(A66,HOP!A:C,3,0)</f>
        <v>3597783</v>
      </c>
      <c r="G66" s="4">
        <f t="shared" si="2"/>
        <v>0</v>
      </c>
      <c r="H66" s="4" t="str">
        <f t="shared" si="3"/>
        <v>，3597783</v>
      </c>
      <c r="I66" s="4" t="str">
        <f>VLOOKUP(A66,HOP!A:U,21,0)</f>
        <v>直采</v>
      </c>
    </row>
    <row r="67" s="4" customFormat="1" hidden="1" spans="1:9">
      <c r="A67" s="5">
        <v>999225150364567</v>
      </c>
      <c r="B67" s="6">
        <v>45128</v>
      </c>
      <c r="C67" s="6">
        <v>45129</v>
      </c>
      <c r="D67" s="4">
        <v>1310</v>
      </c>
      <c r="E67" s="4" t="str">
        <f>VLOOKUP(A67,HOP!A:L,12,0)</f>
        <v>1310.00</v>
      </c>
      <c r="F67" s="4" t="str">
        <f>VLOOKUP(A67,HOP!A:C,3,0)</f>
        <v>3598815</v>
      </c>
      <c r="G67" s="4">
        <f t="shared" ref="G67:G98" si="4">D67-E67</f>
        <v>0</v>
      </c>
      <c r="H67" s="4" t="str">
        <f t="shared" ref="H67:H98" si="5">$H$1&amp;F67</f>
        <v>，3598815</v>
      </c>
      <c r="I67" s="4" t="str">
        <f>VLOOKUP(A67,HOP!A:U,21,0)</f>
        <v>直采</v>
      </c>
    </row>
    <row r="68" s="4" customFormat="1" hidden="1" spans="1:9">
      <c r="A68" s="5">
        <v>999225160865348</v>
      </c>
      <c r="B68" s="6">
        <v>45127</v>
      </c>
      <c r="C68" s="6">
        <v>45129</v>
      </c>
      <c r="D68" s="4">
        <v>1448</v>
      </c>
      <c r="E68" s="4" t="str">
        <f>VLOOKUP(A68,HOP!A:L,12,0)</f>
        <v>1448.00</v>
      </c>
      <c r="F68" s="4" t="str">
        <f>VLOOKUP(A68,HOP!A:C,3,0)</f>
        <v>3600727</v>
      </c>
      <c r="G68" s="4">
        <f t="shared" si="4"/>
        <v>0</v>
      </c>
      <c r="H68" s="4" t="str">
        <f t="shared" si="5"/>
        <v>，3600727</v>
      </c>
      <c r="I68" s="4" t="str">
        <f>VLOOKUP(A68,HOP!A:U,21,0)</f>
        <v>直采</v>
      </c>
    </row>
    <row r="69" s="4" customFormat="1" hidden="1" spans="1:9">
      <c r="A69" s="5">
        <v>999225164324828</v>
      </c>
      <c r="B69" s="6">
        <v>45127</v>
      </c>
      <c r="C69" s="6">
        <v>45129</v>
      </c>
      <c r="D69" s="4">
        <v>1842</v>
      </c>
      <c r="E69" s="4" t="str">
        <f>VLOOKUP(A69,HOP!A:L,12,0)</f>
        <v>1842.00</v>
      </c>
      <c r="F69" s="4" t="str">
        <f>VLOOKUP(A69,HOP!A:C,3,0)</f>
        <v>3601564</v>
      </c>
      <c r="G69" s="4">
        <f t="shared" si="4"/>
        <v>0</v>
      </c>
      <c r="H69" s="4" t="str">
        <f t="shared" si="5"/>
        <v>，3601564</v>
      </c>
      <c r="I69" s="4" t="str">
        <f>VLOOKUP(A69,HOP!A:U,21,0)</f>
        <v>直采</v>
      </c>
    </row>
    <row r="70" s="4" customFormat="1" hidden="1" spans="1:9">
      <c r="A70" s="5">
        <v>999225166642563</v>
      </c>
      <c r="B70" s="6">
        <v>45126</v>
      </c>
      <c r="C70" s="6">
        <v>45129</v>
      </c>
      <c r="D70" s="4">
        <v>5742</v>
      </c>
      <c r="E70" s="4" t="str">
        <f>VLOOKUP(A70,HOP!A:L,12,0)</f>
        <v>5742.00</v>
      </c>
      <c r="F70" s="4" t="str">
        <f>VLOOKUP(A70,HOP!A:C,3,0)</f>
        <v>3602179</v>
      </c>
      <c r="G70" s="4">
        <f t="shared" si="4"/>
        <v>0</v>
      </c>
      <c r="H70" s="4" t="str">
        <f t="shared" si="5"/>
        <v>，3602179</v>
      </c>
      <c r="I70" s="4" t="str">
        <f>VLOOKUP(A70,HOP!A:U,21,0)</f>
        <v>直采</v>
      </c>
    </row>
    <row r="71" s="4" customFormat="1" hidden="1" spans="1:9">
      <c r="A71" s="5">
        <v>999225168502846</v>
      </c>
      <c r="B71" s="6">
        <v>45126</v>
      </c>
      <c r="C71" s="6">
        <v>45129</v>
      </c>
      <c r="D71" s="4">
        <v>5400</v>
      </c>
      <c r="E71" s="4" t="str">
        <f>VLOOKUP(A71,HOP!A:L,12,0)</f>
        <v>5400.00</v>
      </c>
      <c r="F71" s="4" t="str">
        <f>VLOOKUP(A71,HOP!A:C,3,0)</f>
        <v>3603002</v>
      </c>
      <c r="G71" s="4">
        <f t="shared" si="4"/>
        <v>0</v>
      </c>
      <c r="H71" s="4" t="str">
        <f t="shared" si="5"/>
        <v>，3603002</v>
      </c>
      <c r="I71" s="4" t="str">
        <f>VLOOKUP(A71,HOP!A:U,21,0)</f>
        <v>直采</v>
      </c>
    </row>
    <row r="72" s="4" customFormat="1" hidden="1" spans="1:9">
      <c r="A72" s="5">
        <v>999225174104228</v>
      </c>
      <c r="B72" s="6">
        <v>45128</v>
      </c>
      <c r="C72" s="6">
        <v>45129</v>
      </c>
      <c r="D72" s="4">
        <v>3200</v>
      </c>
      <c r="E72" s="4" t="str">
        <f>VLOOKUP(A72,HOP!A:L,12,0)</f>
        <v>3200.00</v>
      </c>
      <c r="F72" s="4" t="str">
        <f>VLOOKUP(A72,HOP!A:C,3,0)</f>
        <v>3603582</v>
      </c>
      <c r="G72" s="4">
        <f t="shared" si="4"/>
        <v>0</v>
      </c>
      <c r="H72" s="4" t="str">
        <f t="shared" si="5"/>
        <v>，3603582</v>
      </c>
      <c r="I72" s="4" t="str">
        <f>VLOOKUP(A72,HOP!A:U,21,0)</f>
        <v>直采</v>
      </c>
    </row>
    <row r="73" s="4" customFormat="1" hidden="1" spans="1:9">
      <c r="A73" s="5">
        <v>999225177021695</v>
      </c>
      <c r="B73" s="6">
        <v>45126</v>
      </c>
      <c r="C73" s="6">
        <v>45129</v>
      </c>
      <c r="D73" s="4">
        <v>3550</v>
      </c>
      <c r="E73" s="4" t="str">
        <f>VLOOKUP(A73,HOP!A:L,12,0)</f>
        <v>3550.00</v>
      </c>
      <c r="F73" s="4" t="str">
        <f>VLOOKUP(A73,HOP!A:C,3,0)</f>
        <v>3604100</v>
      </c>
      <c r="G73" s="4">
        <f t="shared" si="4"/>
        <v>0</v>
      </c>
      <c r="H73" s="4" t="str">
        <f t="shared" si="5"/>
        <v>，3604100</v>
      </c>
      <c r="I73" s="4" t="str">
        <f>VLOOKUP(A73,HOP!A:U,21,0)</f>
        <v>直采</v>
      </c>
    </row>
    <row r="74" s="4" customFormat="1" hidden="1" spans="1:9">
      <c r="A74" s="5">
        <v>999225197979704</v>
      </c>
      <c r="B74" s="6">
        <v>45127</v>
      </c>
      <c r="C74" s="6">
        <v>45129</v>
      </c>
      <c r="D74" s="4">
        <v>1728</v>
      </c>
      <c r="E74" s="4" t="str">
        <f>VLOOKUP(A74,HOP!A:L,12,0)</f>
        <v>1728.00</v>
      </c>
      <c r="F74" s="4" t="str">
        <f>VLOOKUP(A74,HOP!A:C,3,0)</f>
        <v>3608368</v>
      </c>
      <c r="G74" s="4">
        <f t="shared" si="4"/>
        <v>0</v>
      </c>
      <c r="H74" s="4" t="str">
        <f t="shared" si="5"/>
        <v>，3608368</v>
      </c>
      <c r="I74" s="4" t="str">
        <f>VLOOKUP(A74,HOP!A:U,21,0)</f>
        <v>直采</v>
      </c>
    </row>
    <row r="75" s="4" customFormat="1" hidden="1" spans="1:9">
      <c r="A75" s="5">
        <v>999225223696325</v>
      </c>
      <c r="B75" s="6">
        <v>45124</v>
      </c>
      <c r="C75" s="6">
        <v>45129</v>
      </c>
      <c r="D75" s="4">
        <v>4234</v>
      </c>
      <c r="E75" s="4" t="str">
        <f>VLOOKUP(A75,HOP!A:L,12,0)</f>
        <v>4234.00</v>
      </c>
      <c r="F75" s="4" t="str">
        <f>VLOOKUP(A75,HOP!A:C,3,0)</f>
        <v>3613956</v>
      </c>
      <c r="G75" s="4">
        <f t="shared" si="4"/>
        <v>0</v>
      </c>
      <c r="H75" s="4" t="str">
        <f t="shared" si="5"/>
        <v>，3613956</v>
      </c>
      <c r="I75" s="4" t="str">
        <f>VLOOKUP(A75,HOP!A:U,21,0)</f>
        <v>直采</v>
      </c>
    </row>
    <row r="76" s="4" customFormat="1" hidden="1" spans="1:9">
      <c r="A76" s="5">
        <v>999225243932478</v>
      </c>
      <c r="B76" s="6">
        <v>45127</v>
      </c>
      <c r="C76" s="6">
        <v>45129</v>
      </c>
      <c r="D76" s="4">
        <v>2204</v>
      </c>
      <c r="E76" s="4" t="str">
        <f>VLOOKUP(A76,HOP!A:L,12,0)</f>
        <v>2204.00</v>
      </c>
      <c r="F76" s="4" t="str">
        <f>VLOOKUP(A76,HOP!A:C,3,0)</f>
        <v>3618050</v>
      </c>
      <c r="G76" s="4">
        <f t="shared" si="4"/>
        <v>0</v>
      </c>
      <c r="H76" s="4" t="str">
        <f t="shared" si="5"/>
        <v>，3618050</v>
      </c>
      <c r="I76" s="4" t="str">
        <f>VLOOKUP(A76,HOP!A:U,21,0)</f>
        <v>直采</v>
      </c>
    </row>
    <row r="77" s="4" customFormat="1" hidden="1" spans="1:9">
      <c r="A77" s="5">
        <v>999225254123558</v>
      </c>
      <c r="B77" s="6">
        <v>45122</v>
      </c>
      <c r="C77" s="6">
        <v>45129</v>
      </c>
      <c r="D77" s="4">
        <v>2380</v>
      </c>
      <c r="E77" s="4" t="str">
        <f>VLOOKUP(A77,HOP!A:L,12,0)</f>
        <v>2380.00</v>
      </c>
      <c r="F77" s="4" t="str">
        <f>VLOOKUP(A77,HOP!A:C,3,0)</f>
        <v>3620113</v>
      </c>
      <c r="G77" s="4">
        <f t="shared" si="4"/>
        <v>0</v>
      </c>
      <c r="H77" s="4" t="str">
        <f t="shared" si="5"/>
        <v>，3620113</v>
      </c>
      <c r="I77" s="4" t="str">
        <f>VLOOKUP(A77,HOP!A:U,21,0)</f>
        <v>直采</v>
      </c>
    </row>
    <row r="78" s="4" customFormat="1" hidden="1" spans="1:9">
      <c r="A78" s="5">
        <v>999225262191742</v>
      </c>
      <c r="B78" s="6">
        <v>45127</v>
      </c>
      <c r="C78" s="6">
        <v>45129</v>
      </c>
      <c r="D78" s="4">
        <v>1528</v>
      </c>
      <c r="E78" s="4" t="str">
        <f>VLOOKUP(A78,HOP!A:L,12,0)</f>
        <v>1528.00</v>
      </c>
      <c r="F78" s="4" t="str">
        <f>VLOOKUP(A78,HOP!A:C,3,0)</f>
        <v>3621496</v>
      </c>
      <c r="G78" s="4">
        <f t="shared" si="4"/>
        <v>0</v>
      </c>
      <c r="H78" s="4" t="str">
        <f t="shared" si="5"/>
        <v>，3621496</v>
      </c>
      <c r="I78" s="4" t="str">
        <f>VLOOKUP(A78,HOP!A:U,21,0)</f>
        <v>直采</v>
      </c>
    </row>
    <row r="79" s="4" customFormat="1" hidden="1" spans="1:9">
      <c r="A79" s="5">
        <v>999225134510370</v>
      </c>
      <c r="B79" s="6">
        <v>45125</v>
      </c>
      <c r="C79" s="6">
        <v>45129</v>
      </c>
      <c r="D79" s="4">
        <v>1480</v>
      </c>
      <c r="E79" s="4" t="str">
        <f>VLOOKUP(A79,HOP!A:L,12,0)</f>
        <v>1480.00</v>
      </c>
      <c r="F79" s="4" t="str">
        <f>VLOOKUP(A79,HOP!A:C,3,0)</f>
        <v>3595122</v>
      </c>
      <c r="G79" s="4">
        <f t="shared" si="4"/>
        <v>0</v>
      </c>
      <c r="H79" s="4" t="str">
        <f t="shared" si="5"/>
        <v>，3595122</v>
      </c>
      <c r="I79" s="4" t="str">
        <f>VLOOKUP(A79,HOP!A:U,21,0)</f>
        <v>直采</v>
      </c>
    </row>
    <row r="80" s="4" customFormat="1" hidden="1" spans="1:9">
      <c r="A80" s="5">
        <v>999225262343561</v>
      </c>
      <c r="B80" s="6">
        <v>45125</v>
      </c>
      <c r="C80" s="6">
        <v>45129</v>
      </c>
      <c r="D80" s="4">
        <v>5340</v>
      </c>
      <c r="E80" s="4" t="str">
        <f>VLOOKUP(A80,HOP!A:L,12,0)</f>
        <v>5340.00</v>
      </c>
      <c r="F80" s="4" t="str">
        <f>VLOOKUP(A80,HOP!A:C,3,0)</f>
        <v>3621640</v>
      </c>
      <c r="G80" s="4">
        <f t="shared" si="4"/>
        <v>0</v>
      </c>
      <c r="H80" s="4" t="str">
        <f t="shared" si="5"/>
        <v>，3621640</v>
      </c>
      <c r="I80" s="4" t="str">
        <f>VLOOKUP(A80,HOP!A:U,21,0)</f>
        <v>直采</v>
      </c>
    </row>
    <row r="81" s="4" customFormat="1" hidden="1" spans="1:9">
      <c r="A81" s="5">
        <v>999225262816699</v>
      </c>
      <c r="B81" s="6">
        <v>45126</v>
      </c>
      <c r="C81" s="6">
        <v>45129</v>
      </c>
      <c r="D81" s="4">
        <v>1250</v>
      </c>
      <c r="E81" s="4" t="str">
        <f>VLOOKUP(A81,HOP!A:L,12,0)</f>
        <v>1250.00</v>
      </c>
      <c r="F81" s="4" t="str">
        <f>VLOOKUP(A81,HOP!A:C,3,0)</f>
        <v>3621693</v>
      </c>
      <c r="G81" s="4">
        <f t="shared" si="4"/>
        <v>0</v>
      </c>
      <c r="H81" s="4" t="str">
        <f t="shared" si="5"/>
        <v>，3621693</v>
      </c>
      <c r="I81" s="4" t="str">
        <f>VLOOKUP(A81,HOP!A:U,21,0)</f>
        <v>直采</v>
      </c>
    </row>
    <row r="82" s="4" customFormat="1" hidden="1" spans="1:9">
      <c r="A82" s="5">
        <v>999225267424518</v>
      </c>
      <c r="B82" s="6">
        <v>45126</v>
      </c>
      <c r="C82" s="6">
        <v>45129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999225268015552</v>
      </c>
      <c r="B83" s="6">
        <v>45128</v>
      </c>
      <c r="C83" s="6">
        <v>45129</v>
      </c>
      <c r="D83" s="4">
        <v>1200</v>
      </c>
      <c r="E83" s="4" t="str">
        <f>VLOOKUP(A83,HOP!A:L,12,0)</f>
        <v>1200.00</v>
      </c>
      <c r="F83" s="4" t="str">
        <f>VLOOKUP(A83,HOP!A:C,3,0)</f>
        <v>3623078</v>
      </c>
      <c r="G83" s="4">
        <f t="shared" si="4"/>
        <v>0</v>
      </c>
      <c r="H83" s="4" t="str">
        <f t="shared" si="5"/>
        <v>，3623078</v>
      </c>
      <c r="I83" s="4" t="str">
        <f>VLOOKUP(A83,HOP!A:U,21,0)</f>
        <v>直采</v>
      </c>
    </row>
    <row r="84" s="4" customFormat="1" hidden="1" spans="1:9">
      <c r="A84" s="5">
        <v>999225268032915</v>
      </c>
      <c r="B84" s="6">
        <v>45127</v>
      </c>
      <c r="C84" s="6">
        <v>45129</v>
      </c>
      <c r="D84" s="4">
        <v>1094</v>
      </c>
      <c r="E84" s="4" t="str">
        <f>VLOOKUP(A84,HOP!A:L,12,0)</f>
        <v>1094.00</v>
      </c>
      <c r="F84" s="4" t="str">
        <f>VLOOKUP(A84,HOP!A:C,3,0)</f>
        <v>3623084</v>
      </c>
      <c r="G84" s="4">
        <f t="shared" si="4"/>
        <v>0</v>
      </c>
      <c r="H84" s="4" t="str">
        <f t="shared" si="5"/>
        <v>，3623084</v>
      </c>
      <c r="I84" s="4" t="str">
        <f>VLOOKUP(A84,HOP!A:U,21,0)</f>
        <v>直采</v>
      </c>
    </row>
    <row r="85" s="4" customFormat="1" hidden="1" spans="1:9">
      <c r="A85" s="5">
        <v>25269643659</v>
      </c>
      <c r="B85" s="6">
        <v>45125</v>
      </c>
      <c r="C85" s="6">
        <v>45129</v>
      </c>
      <c r="D85" s="4">
        <v>1200</v>
      </c>
      <c r="E85" s="4" t="str">
        <f>VLOOKUP(A85,HOP!A:L,12,0)</f>
        <v>1200.00</v>
      </c>
      <c r="F85" s="4" t="str">
        <f>VLOOKUP(A85,HOP!A:C,3,0)</f>
        <v>3623483</v>
      </c>
      <c r="G85" s="4">
        <f t="shared" si="4"/>
        <v>0</v>
      </c>
      <c r="H85" s="4" t="str">
        <f t="shared" si="5"/>
        <v>，3623483</v>
      </c>
      <c r="I85" s="4" t="str">
        <f>VLOOKUP(A85,HOP!A:U,21,0)</f>
        <v>直采</v>
      </c>
    </row>
    <row r="86" s="4" customFormat="1" hidden="1" spans="1:9">
      <c r="A86" s="5">
        <v>999225269938009</v>
      </c>
      <c r="B86" s="6">
        <v>45125</v>
      </c>
      <c r="C86" s="6">
        <v>45129</v>
      </c>
      <c r="D86" s="4">
        <v>4920</v>
      </c>
      <c r="E86" s="4" t="str">
        <f>VLOOKUP(A86,HOP!A:L,12,0)</f>
        <v>4920.00</v>
      </c>
      <c r="F86" s="4" t="str">
        <f>VLOOKUP(A86,HOP!A:C,3,0)</f>
        <v>3623546</v>
      </c>
      <c r="G86" s="4">
        <f t="shared" si="4"/>
        <v>0</v>
      </c>
      <c r="H86" s="4" t="str">
        <f t="shared" si="5"/>
        <v>，3623546</v>
      </c>
      <c r="I86" s="4" t="str">
        <f>VLOOKUP(A86,HOP!A:U,21,0)</f>
        <v>直采</v>
      </c>
    </row>
    <row r="87" s="4" customFormat="1" hidden="1" spans="1:9">
      <c r="A87" s="5">
        <v>999225270422958</v>
      </c>
      <c r="B87" s="6">
        <v>45128</v>
      </c>
      <c r="C87" s="6">
        <v>45129</v>
      </c>
      <c r="D87" s="4">
        <v>1576</v>
      </c>
      <c r="E87" s="4" t="str">
        <f>VLOOKUP(A87,HOP!A:L,12,0)</f>
        <v>1576.00</v>
      </c>
      <c r="F87" s="4" t="str">
        <f>VLOOKUP(A87,HOP!A:C,3,0)</f>
        <v>3623758</v>
      </c>
      <c r="G87" s="4">
        <f t="shared" si="4"/>
        <v>0</v>
      </c>
      <c r="H87" s="4" t="str">
        <f t="shared" si="5"/>
        <v>，3623758</v>
      </c>
      <c r="I87" s="4" t="str">
        <f>VLOOKUP(A87,HOP!A:U,21,0)</f>
        <v>直采</v>
      </c>
    </row>
    <row r="88" s="4" customFormat="1" hidden="1" spans="1:9">
      <c r="A88" s="5">
        <v>999225282565036</v>
      </c>
      <c r="B88" s="6">
        <v>45125</v>
      </c>
      <c r="C88" s="6">
        <v>45129</v>
      </c>
      <c r="D88" s="4">
        <v>1650</v>
      </c>
      <c r="E88" s="4" t="str">
        <f>VLOOKUP(A88,HOP!A:L,12,0)</f>
        <v>1650.00</v>
      </c>
      <c r="F88" s="4" t="str">
        <f>VLOOKUP(A88,HOP!A:C,3,0)</f>
        <v>3625932</v>
      </c>
      <c r="G88" s="4">
        <f t="shared" si="4"/>
        <v>0</v>
      </c>
      <c r="H88" s="4" t="str">
        <f t="shared" si="5"/>
        <v>，3625932</v>
      </c>
      <c r="I88" s="4" t="str">
        <f>VLOOKUP(A88,HOP!A:U,21,0)</f>
        <v>直采</v>
      </c>
    </row>
    <row r="89" s="4" customFormat="1" hidden="1" spans="1:9">
      <c r="A89" s="5">
        <v>999225282963435</v>
      </c>
      <c r="B89" s="6">
        <v>45127</v>
      </c>
      <c r="C89" s="6">
        <v>45129</v>
      </c>
      <c r="D89" s="4">
        <v>3700</v>
      </c>
      <c r="E89" s="4" t="str">
        <f>VLOOKUP(A89,HOP!A:L,12,0)</f>
        <v>3700.00</v>
      </c>
      <c r="F89" s="4" t="str">
        <f>VLOOKUP(A89,HOP!A:C,3,0)</f>
        <v>3626117</v>
      </c>
      <c r="G89" s="4">
        <f t="shared" si="4"/>
        <v>0</v>
      </c>
      <c r="H89" s="4" t="str">
        <f t="shared" si="5"/>
        <v>，3626117</v>
      </c>
      <c r="I89" s="4" t="str">
        <f>VLOOKUP(A89,HOP!A:U,21,0)</f>
        <v>直采</v>
      </c>
    </row>
    <row r="90" s="4" customFormat="1" hidden="1" spans="1:9">
      <c r="A90" s="5">
        <v>999225285803104</v>
      </c>
      <c r="B90" s="6">
        <v>45125</v>
      </c>
      <c r="C90" s="6">
        <v>45129</v>
      </c>
      <c r="D90" s="4">
        <v>1650</v>
      </c>
      <c r="E90" s="4" t="str">
        <f>VLOOKUP(A90,HOP!A:L,12,0)</f>
        <v>1650.00</v>
      </c>
      <c r="F90" s="4" t="str">
        <f>VLOOKUP(A90,HOP!A:C,3,0)</f>
        <v>3626787</v>
      </c>
      <c r="G90" s="4">
        <f t="shared" si="4"/>
        <v>0</v>
      </c>
      <c r="H90" s="4" t="str">
        <f t="shared" si="5"/>
        <v>，3626787</v>
      </c>
      <c r="I90" s="4" t="str">
        <f>VLOOKUP(A90,HOP!A:U,21,0)</f>
        <v>直采</v>
      </c>
    </row>
    <row r="91" s="4" customFormat="1" hidden="1" spans="1:9">
      <c r="A91" s="5">
        <v>999225287374349</v>
      </c>
      <c r="B91" s="6">
        <v>45128</v>
      </c>
      <c r="C91" s="6">
        <v>45129</v>
      </c>
      <c r="D91" s="4">
        <v>341</v>
      </c>
      <c r="E91" s="4" t="str">
        <f>VLOOKUP(A91,HOP!A:L,12,0)</f>
        <v>341.00</v>
      </c>
      <c r="F91" s="4" t="str">
        <f>VLOOKUP(A91,HOP!A:C,3,0)</f>
        <v>3627154</v>
      </c>
      <c r="G91" s="4">
        <f t="shared" si="4"/>
        <v>0</v>
      </c>
      <c r="H91" s="4" t="str">
        <f t="shared" si="5"/>
        <v>，3627154</v>
      </c>
      <c r="I91" s="4" t="str">
        <f>VLOOKUP(A91,HOP!A:U,21,0)</f>
        <v>直采</v>
      </c>
    </row>
    <row r="92" s="4" customFormat="1" hidden="1" spans="1:9">
      <c r="A92" s="5">
        <v>999225289723971</v>
      </c>
      <c r="B92" s="6">
        <v>45128</v>
      </c>
      <c r="C92" s="6">
        <v>45129</v>
      </c>
      <c r="D92" s="4">
        <v>230</v>
      </c>
      <c r="E92" s="4" t="str">
        <f>VLOOKUP(A92,HOP!A:L,12,0)</f>
        <v>230.00</v>
      </c>
      <c r="F92" s="4" t="str">
        <f>VLOOKUP(A92,HOP!A:C,3,0)</f>
        <v>3627723</v>
      </c>
      <c r="G92" s="4">
        <f t="shared" si="4"/>
        <v>0</v>
      </c>
      <c r="H92" s="4" t="str">
        <f t="shared" si="5"/>
        <v>，3627723</v>
      </c>
      <c r="I92" s="4" t="str">
        <f>VLOOKUP(A92,HOP!A:U,21,0)</f>
        <v>直采</v>
      </c>
    </row>
    <row r="93" s="4" customFormat="1" hidden="1" spans="1:9">
      <c r="A93" s="5">
        <v>999225291295819</v>
      </c>
      <c r="B93" s="6">
        <v>45128</v>
      </c>
      <c r="C93" s="6">
        <v>45129</v>
      </c>
      <c r="D93" s="4">
        <v>230</v>
      </c>
      <c r="E93" s="4" t="str">
        <f>VLOOKUP(A93,HOP!A:L,12,0)</f>
        <v>230.00</v>
      </c>
      <c r="F93" s="4" t="str">
        <f>VLOOKUP(A93,HOP!A:C,3,0)</f>
        <v>3628403</v>
      </c>
      <c r="G93" s="4">
        <f t="shared" si="4"/>
        <v>0</v>
      </c>
      <c r="H93" s="4" t="str">
        <f t="shared" si="5"/>
        <v>，3628403</v>
      </c>
      <c r="I93" s="4" t="str">
        <f>VLOOKUP(A93,HOP!A:U,21,0)</f>
        <v>直采</v>
      </c>
    </row>
    <row r="94" s="4" customFormat="1" hidden="1" spans="1:9">
      <c r="A94" s="5">
        <v>999225291855750</v>
      </c>
      <c r="B94" s="6">
        <v>45128</v>
      </c>
      <c r="C94" s="6">
        <v>45129</v>
      </c>
      <c r="D94" s="4">
        <v>1800</v>
      </c>
      <c r="E94" s="4" t="str">
        <f>VLOOKUP(A94,HOP!A:L,12,0)</f>
        <v>1800.00</v>
      </c>
      <c r="F94" s="4" t="str">
        <f>VLOOKUP(A94,HOP!A:C,3,0)</f>
        <v>3628599</v>
      </c>
      <c r="G94" s="4">
        <f t="shared" si="4"/>
        <v>0</v>
      </c>
      <c r="H94" s="4" t="str">
        <f t="shared" si="5"/>
        <v>，3628599</v>
      </c>
      <c r="I94" s="4" t="str">
        <f>VLOOKUP(A94,HOP!A:U,21,0)</f>
        <v>直采</v>
      </c>
    </row>
    <row r="95" s="4" customFormat="1" hidden="1" spans="1:9">
      <c r="A95" s="5">
        <v>999225300960559</v>
      </c>
      <c r="B95" s="6">
        <v>45125</v>
      </c>
      <c r="C95" s="6">
        <v>45129</v>
      </c>
      <c r="D95" s="4">
        <v>9832</v>
      </c>
      <c r="E95" s="4" t="str">
        <f>VLOOKUP(A95,HOP!A:L,12,0)</f>
        <v>9832.00</v>
      </c>
      <c r="F95" s="4" t="str">
        <f>VLOOKUP(A95,HOP!A:C,3,0)</f>
        <v>3629672</v>
      </c>
      <c r="G95" s="4">
        <f t="shared" si="4"/>
        <v>0</v>
      </c>
      <c r="H95" s="4" t="str">
        <f t="shared" si="5"/>
        <v>，3629672</v>
      </c>
      <c r="I95" s="4" t="str">
        <f>VLOOKUP(A95,HOP!A:U,21,0)</f>
        <v>直采</v>
      </c>
    </row>
    <row r="96" s="4" customFormat="1" hidden="1" spans="1:9">
      <c r="A96" s="5">
        <v>999225301132155</v>
      </c>
      <c r="B96" s="6">
        <v>45126</v>
      </c>
      <c r="C96" s="6">
        <v>45129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25302312417</v>
      </c>
      <c r="B97" s="6">
        <v>45126</v>
      </c>
      <c r="C97" s="6">
        <v>45129</v>
      </c>
      <c r="D97" s="4">
        <v>7590</v>
      </c>
      <c r="E97" s="4" t="str">
        <f>VLOOKUP(A97,HOP!A:L,12,0)</f>
        <v>7590.00</v>
      </c>
      <c r="F97" s="4" t="str">
        <f>VLOOKUP(A97,HOP!A:C,3,0)</f>
        <v>3629980</v>
      </c>
      <c r="G97" s="4">
        <f t="shared" si="4"/>
        <v>0</v>
      </c>
      <c r="H97" s="4" t="str">
        <f t="shared" si="5"/>
        <v>，3629980</v>
      </c>
      <c r="I97" s="4" t="str">
        <f>VLOOKUP(A97,HOP!A:U,21,0)</f>
        <v>直采</v>
      </c>
    </row>
    <row r="98" s="4" customFormat="1" hidden="1" spans="1:9">
      <c r="A98" s="5">
        <v>999225303327371</v>
      </c>
      <c r="B98" s="6">
        <v>45126</v>
      </c>
      <c r="C98" s="6">
        <v>45129</v>
      </c>
      <c r="D98" s="4">
        <v>6750</v>
      </c>
      <c r="E98" s="4" t="str">
        <f>VLOOKUP(A98,HOP!A:L,12,0)</f>
        <v>6750.00</v>
      </c>
      <c r="F98" s="4" t="str">
        <f>VLOOKUP(A98,HOP!A:C,3,0)</f>
        <v>3630223</v>
      </c>
      <c r="G98" s="4">
        <f t="shared" si="4"/>
        <v>0</v>
      </c>
      <c r="H98" s="4" t="str">
        <f t="shared" si="5"/>
        <v>，3630223</v>
      </c>
      <c r="I98" s="4" t="str">
        <f>VLOOKUP(A98,HOP!A:U,21,0)</f>
        <v>直采</v>
      </c>
    </row>
    <row r="99" s="4" customFormat="1" hidden="1" spans="1:9">
      <c r="A99" s="5">
        <v>999225307873078</v>
      </c>
      <c r="B99" s="6">
        <v>45127</v>
      </c>
      <c r="C99" s="6">
        <v>45129</v>
      </c>
      <c r="D99" s="4">
        <v>1246</v>
      </c>
      <c r="E99" s="4" t="str">
        <f>VLOOKUP(A99,HOP!A:L,12,0)</f>
        <v>1246.00</v>
      </c>
      <c r="F99" s="4" t="str">
        <f>VLOOKUP(A99,HOP!A:C,3,0)</f>
        <v>3631383</v>
      </c>
      <c r="G99" s="4">
        <f t="shared" ref="G99:G130" si="6">D99-E99</f>
        <v>0</v>
      </c>
      <c r="H99" s="4" t="str">
        <f t="shared" ref="H99:H130" si="7">$H$1&amp;F99</f>
        <v>，3631383</v>
      </c>
      <c r="I99" s="4" t="str">
        <f>VLOOKUP(A99,HOP!A:U,21,0)</f>
        <v>直采</v>
      </c>
    </row>
    <row r="100" s="4" customFormat="1" hidden="1" spans="1:9">
      <c r="A100" s="5">
        <v>999225308628408</v>
      </c>
      <c r="B100" s="6">
        <v>45127</v>
      </c>
      <c r="C100" s="6">
        <v>45129</v>
      </c>
      <c r="D100" s="4">
        <v>2204</v>
      </c>
      <c r="E100" s="4" t="str">
        <f>VLOOKUP(A100,HOP!A:L,12,0)</f>
        <v>2204.00</v>
      </c>
      <c r="F100" s="4" t="str">
        <f>VLOOKUP(A100,HOP!A:C,3,0)</f>
        <v>3631666</v>
      </c>
      <c r="G100" s="4">
        <f t="shared" si="6"/>
        <v>0</v>
      </c>
      <c r="H100" s="4" t="str">
        <f t="shared" si="7"/>
        <v>，3631666</v>
      </c>
      <c r="I100" s="4" t="str">
        <f>VLOOKUP(A100,HOP!A:U,21,0)</f>
        <v>直采</v>
      </c>
    </row>
    <row r="101" s="4" customFormat="1" hidden="1" spans="1:9">
      <c r="A101" s="5">
        <v>999225310582031</v>
      </c>
      <c r="B101" s="6">
        <v>45126</v>
      </c>
      <c r="C101" s="6">
        <v>45129</v>
      </c>
      <c r="D101" s="4">
        <v>7550</v>
      </c>
      <c r="E101" s="4" t="str">
        <f>VLOOKUP(A101,HOP!A:L,12,0)</f>
        <v>7550.00</v>
      </c>
      <c r="F101" s="4" t="str">
        <f>VLOOKUP(A101,HOP!A:C,3,0)</f>
        <v>3632228</v>
      </c>
      <c r="G101" s="4">
        <f t="shared" si="6"/>
        <v>0</v>
      </c>
      <c r="H101" s="4" t="str">
        <f t="shared" si="7"/>
        <v>，3632228</v>
      </c>
      <c r="I101" s="4" t="str">
        <f>VLOOKUP(A101,HOP!A:U,21,0)</f>
        <v>直采</v>
      </c>
    </row>
    <row r="102" s="4" customFormat="1" hidden="1" spans="1:9">
      <c r="A102" s="5">
        <v>999225310701018</v>
      </c>
      <c r="B102" s="6">
        <v>45127</v>
      </c>
      <c r="C102" s="6">
        <v>45129</v>
      </c>
      <c r="D102" s="4">
        <v>2500</v>
      </c>
      <c r="E102" s="4" t="str">
        <f>VLOOKUP(A102,HOP!A:L,12,0)</f>
        <v>2500.00</v>
      </c>
      <c r="F102" s="4" t="str">
        <f>VLOOKUP(A102,HOP!A:C,3,0)</f>
        <v>3632336</v>
      </c>
      <c r="G102" s="4">
        <f t="shared" si="6"/>
        <v>0</v>
      </c>
      <c r="H102" s="4" t="str">
        <f t="shared" si="7"/>
        <v>，3632336</v>
      </c>
      <c r="I102" s="4" t="str">
        <f>VLOOKUP(A102,HOP!A:U,21,0)</f>
        <v>直采</v>
      </c>
    </row>
    <row r="103" s="4" customFormat="1" hidden="1" spans="1:9">
      <c r="A103" s="5">
        <v>999225311538967</v>
      </c>
      <c r="B103" s="6">
        <v>45128</v>
      </c>
      <c r="C103" s="6">
        <v>45129</v>
      </c>
      <c r="D103" s="4">
        <v>1750</v>
      </c>
      <c r="E103" s="4" t="str">
        <f>VLOOKUP(A103,HOP!A:L,12,0)</f>
        <v>1750.00</v>
      </c>
      <c r="F103" s="4" t="str">
        <f>VLOOKUP(A103,HOP!A:C,3,0)</f>
        <v>3632740</v>
      </c>
      <c r="G103" s="4">
        <f t="shared" si="6"/>
        <v>0</v>
      </c>
      <c r="H103" s="4" t="str">
        <f t="shared" si="7"/>
        <v>，3632740</v>
      </c>
      <c r="I103" s="4" t="str">
        <f>VLOOKUP(A103,HOP!A:U,21,0)</f>
        <v>直采</v>
      </c>
    </row>
    <row r="104" s="4" customFormat="1" hidden="1" spans="1:9">
      <c r="A104" s="5">
        <v>999225320139186</v>
      </c>
      <c r="B104" s="6">
        <v>45127</v>
      </c>
      <c r="C104" s="6">
        <v>45129</v>
      </c>
      <c r="D104" s="4">
        <v>772</v>
      </c>
      <c r="E104" s="4" t="str">
        <f>VLOOKUP(A104,HOP!A:L,12,0)</f>
        <v>772.00</v>
      </c>
      <c r="F104" s="4" t="str">
        <f>VLOOKUP(A104,HOP!A:C,3,0)</f>
        <v>3633561</v>
      </c>
      <c r="G104" s="4">
        <f t="shared" si="6"/>
        <v>0</v>
      </c>
      <c r="H104" s="4" t="str">
        <f t="shared" si="7"/>
        <v>，3633561</v>
      </c>
      <c r="I104" s="4" t="str">
        <f>VLOOKUP(A104,HOP!A:U,21,0)</f>
        <v>直采</v>
      </c>
    </row>
    <row r="105" s="4" customFormat="1" hidden="1" spans="1:9">
      <c r="A105" s="5">
        <v>999225338963738</v>
      </c>
      <c r="B105" s="6">
        <v>45128</v>
      </c>
      <c r="C105" s="6">
        <v>45129</v>
      </c>
      <c r="D105" s="4">
        <v>2100</v>
      </c>
      <c r="E105" s="4" t="str">
        <f>VLOOKUP(A105,HOP!A:L,12,0)</f>
        <v>2100.00</v>
      </c>
      <c r="F105" s="4" t="str">
        <f>VLOOKUP(A105,HOP!A:C,3,0)</f>
        <v>3637296</v>
      </c>
      <c r="G105" s="4">
        <f t="shared" si="6"/>
        <v>0</v>
      </c>
      <c r="H105" s="4" t="str">
        <f t="shared" si="7"/>
        <v>，3637296</v>
      </c>
      <c r="I105" s="4" t="str">
        <f>VLOOKUP(A105,HOP!A:U,21,0)</f>
        <v>直采</v>
      </c>
    </row>
    <row r="106" s="4" customFormat="1" hidden="1" spans="1:9">
      <c r="A106" s="5">
        <v>999225340451322</v>
      </c>
      <c r="B106" s="6">
        <v>45123</v>
      </c>
      <c r="C106" s="6">
        <v>45129</v>
      </c>
      <c r="D106" s="4">
        <v>2500</v>
      </c>
      <c r="E106" s="4" t="str">
        <f>VLOOKUP(A106,HOP!A:L,12,0)</f>
        <v>2500.00</v>
      </c>
      <c r="F106" s="4" t="str">
        <f>VLOOKUP(A106,HOP!A:C,3,0)</f>
        <v>3637605</v>
      </c>
      <c r="G106" s="4">
        <f t="shared" si="6"/>
        <v>0</v>
      </c>
      <c r="H106" s="4" t="str">
        <f t="shared" si="7"/>
        <v>，3637605</v>
      </c>
      <c r="I106" s="4" t="str">
        <f>VLOOKUP(A106,HOP!A:U,21,0)</f>
        <v>直采</v>
      </c>
    </row>
    <row r="107" s="4" customFormat="1" spans="1:10">
      <c r="A107" s="5">
        <v>999225342697717</v>
      </c>
      <c r="B107" s="6">
        <v>45127</v>
      </c>
      <c r="C107" s="6">
        <v>45129</v>
      </c>
      <c r="D107" s="4">
        <v>16700</v>
      </c>
      <c r="E107" s="4" t="str">
        <f>VLOOKUP(A107,HOP!A:L,12,0)</f>
        <v>17900.00</v>
      </c>
      <c r="F107" s="4" t="str">
        <f>VLOOKUP(A107,HOP!A:C,3,0)</f>
        <v>3638061</v>
      </c>
      <c r="G107" s="4">
        <f t="shared" si="6"/>
        <v>-1200</v>
      </c>
      <c r="H107" s="4" t="str">
        <f t="shared" si="7"/>
        <v>，3638061</v>
      </c>
      <c r="I107" s="4" t="str">
        <f>VLOOKUP(A107,HOP!A:U,21,0)</f>
        <v>直采</v>
      </c>
      <c r="J107" s="4" t="s">
        <v>939</v>
      </c>
    </row>
    <row r="108" s="4" customFormat="1" hidden="1" spans="1:9">
      <c r="A108" s="5">
        <v>999225344213130</v>
      </c>
      <c r="B108" s="6">
        <v>45127</v>
      </c>
      <c r="C108" s="6">
        <v>45129</v>
      </c>
      <c r="D108" s="4">
        <v>920</v>
      </c>
      <c r="E108" s="4" t="str">
        <f>VLOOKUP(A108,HOP!A:L,12,0)</f>
        <v>920.00</v>
      </c>
      <c r="F108" s="4" t="str">
        <f>VLOOKUP(A108,HOP!A:C,3,0)</f>
        <v>3638397</v>
      </c>
      <c r="G108" s="4">
        <f t="shared" si="6"/>
        <v>0</v>
      </c>
      <c r="H108" s="4" t="str">
        <f t="shared" si="7"/>
        <v>，3638397</v>
      </c>
      <c r="I108" s="4" t="str">
        <f>VLOOKUP(A108,HOP!A:U,21,0)</f>
        <v>直采</v>
      </c>
    </row>
    <row r="109" s="4" customFormat="1" hidden="1" spans="1:9">
      <c r="A109" s="5">
        <v>999225347595066</v>
      </c>
      <c r="B109" s="6">
        <v>45127</v>
      </c>
      <c r="C109" s="6">
        <v>45129</v>
      </c>
      <c r="D109" s="4">
        <v>7900</v>
      </c>
      <c r="E109" s="4" t="str">
        <f>VLOOKUP(A109,HOP!A:L,12,0)</f>
        <v>7900.00</v>
      </c>
      <c r="F109" s="4" t="str">
        <f>VLOOKUP(A109,HOP!A:C,3,0)</f>
        <v>3639305</v>
      </c>
      <c r="G109" s="4">
        <f t="shared" si="6"/>
        <v>0</v>
      </c>
      <c r="H109" s="4" t="str">
        <f t="shared" si="7"/>
        <v>，3639305</v>
      </c>
      <c r="I109" s="4" t="str">
        <f>VLOOKUP(A109,HOP!A:U,21,0)</f>
        <v>直采</v>
      </c>
    </row>
    <row r="110" s="4" customFormat="1" hidden="1" spans="1:9">
      <c r="A110" s="5">
        <v>999225355737357</v>
      </c>
      <c r="B110" s="6">
        <v>45128</v>
      </c>
      <c r="C110" s="6">
        <v>45129</v>
      </c>
      <c r="D110" s="4">
        <v>3119</v>
      </c>
      <c r="E110" s="4" t="str">
        <f>VLOOKUP(A110,HOP!A:L,12,0)</f>
        <v>3119.00</v>
      </c>
      <c r="F110" s="4" t="str">
        <f>VLOOKUP(A110,HOP!A:C,3,0)</f>
        <v>3640737</v>
      </c>
      <c r="G110" s="4">
        <f t="shared" si="6"/>
        <v>0</v>
      </c>
      <c r="H110" s="4" t="str">
        <f t="shared" si="7"/>
        <v>，3640737</v>
      </c>
      <c r="I110" s="4" t="str">
        <f>VLOOKUP(A110,HOP!A:U,21,0)</f>
        <v>直采</v>
      </c>
    </row>
    <row r="111" s="4" customFormat="1" hidden="1" spans="1:9">
      <c r="A111" s="5">
        <v>999225359408254</v>
      </c>
      <c r="B111" s="6">
        <v>45128</v>
      </c>
      <c r="C111" s="6">
        <v>45129</v>
      </c>
      <c r="D111" s="4">
        <v>772</v>
      </c>
      <c r="E111" s="4" t="str">
        <f>VLOOKUP(A111,HOP!A:L,12,0)</f>
        <v>772.00</v>
      </c>
      <c r="F111" s="4" t="str">
        <f>VLOOKUP(A111,HOP!A:C,3,0)</f>
        <v>3641155</v>
      </c>
      <c r="G111" s="4">
        <f t="shared" si="6"/>
        <v>0</v>
      </c>
      <c r="H111" s="4" t="str">
        <f t="shared" si="7"/>
        <v>，3641155</v>
      </c>
      <c r="I111" s="4" t="str">
        <f>VLOOKUP(A111,HOP!A:U,21,0)</f>
        <v>直采</v>
      </c>
    </row>
    <row r="112" s="4" customFormat="1" hidden="1" spans="1:9">
      <c r="A112" s="5">
        <v>999225362337124</v>
      </c>
      <c r="B112" s="6">
        <v>45124</v>
      </c>
      <c r="C112" s="6">
        <v>45129</v>
      </c>
      <c r="D112" s="4">
        <v>3430</v>
      </c>
      <c r="E112" s="4" t="str">
        <f>VLOOKUP(A112,HOP!A:L,12,0)</f>
        <v>3430.00</v>
      </c>
      <c r="F112" s="4" t="str">
        <f>VLOOKUP(A112,HOP!A:C,3,0)</f>
        <v>3641886</v>
      </c>
      <c r="G112" s="4">
        <f t="shared" si="6"/>
        <v>0</v>
      </c>
      <c r="H112" s="4" t="str">
        <f t="shared" si="7"/>
        <v>，3641886</v>
      </c>
      <c r="I112" s="4" t="str">
        <f>VLOOKUP(A112,HOP!A:U,21,0)</f>
        <v>直采</v>
      </c>
    </row>
    <row r="113" s="4" customFormat="1" hidden="1" spans="1:9">
      <c r="A113" s="5">
        <v>999225366719409</v>
      </c>
      <c r="B113" s="6">
        <v>45123</v>
      </c>
      <c r="C113" s="6">
        <v>45129</v>
      </c>
      <c r="D113" s="4">
        <v>1380</v>
      </c>
      <c r="E113" s="4" t="str">
        <f>VLOOKUP(A113,HOP!A:L,12,0)</f>
        <v>1380.00</v>
      </c>
      <c r="F113" s="4" t="str">
        <f>VLOOKUP(A113,HOP!A:C,3,0)</f>
        <v>3643046</v>
      </c>
      <c r="G113" s="4">
        <f t="shared" si="6"/>
        <v>0</v>
      </c>
      <c r="H113" s="4" t="str">
        <f t="shared" si="7"/>
        <v>，3643046</v>
      </c>
      <c r="I113" s="4" t="str">
        <f>VLOOKUP(A113,HOP!A:U,21,0)</f>
        <v>直采</v>
      </c>
    </row>
    <row r="114" s="4" customFormat="1" hidden="1" spans="1:9">
      <c r="A114" s="5">
        <v>999225369208055</v>
      </c>
      <c r="B114" s="6">
        <v>45124</v>
      </c>
      <c r="C114" s="6">
        <v>45129</v>
      </c>
      <c r="D114" s="4">
        <v>4625</v>
      </c>
      <c r="E114" s="4" t="str">
        <f>VLOOKUP(A114,HOP!A:L,12,0)</f>
        <v>4625.00</v>
      </c>
      <c r="F114" s="4" t="str">
        <f>VLOOKUP(A114,HOP!A:C,3,0)</f>
        <v>3643874</v>
      </c>
      <c r="G114" s="4">
        <f t="shared" si="6"/>
        <v>0</v>
      </c>
      <c r="H114" s="4" t="str">
        <f t="shared" si="7"/>
        <v>，3643874</v>
      </c>
      <c r="I114" s="4" t="str">
        <f>VLOOKUP(A114,HOP!A:U,21,0)</f>
        <v>直采</v>
      </c>
    </row>
    <row r="115" s="4" customFormat="1" hidden="1" spans="1:9">
      <c r="A115" s="5">
        <v>999225373911744</v>
      </c>
      <c r="B115" s="6">
        <v>45127</v>
      </c>
      <c r="C115" s="6">
        <v>45129</v>
      </c>
      <c r="D115" s="4">
        <v>7360</v>
      </c>
      <c r="E115" s="4" t="str">
        <f>VLOOKUP(A115,HOP!A:L,12,0)</f>
        <v>7360.00</v>
      </c>
      <c r="F115" s="4" t="str">
        <f>VLOOKUP(A115,HOP!A:C,3,0)</f>
        <v>3644595</v>
      </c>
      <c r="G115" s="4">
        <f t="shared" si="6"/>
        <v>0</v>
      </c>
      <c r="H115" s="4" t="str">
        <f t="shared" si="7"/>
        <v>，3644595</v>
      </c>
      <c r="I115" s="4" t="str">
        <f>VLOOKUP(A115,HOP!A:U,21,0)</f>
        <v>直采</v>
      </c>
    </row>
    <row r="116" s="4" customFormat="1" hidden="1" spans="1:9">
      <c r="A116" s="5">
        <v>999225377235045</v>
      </c>
      <c r="B116" s="6">
        <v>45128</v>
      </c>
      <c r="C116" s="6">
        <v>45129</v>
      </c>
      <c r="D116" s="4">
        <v>230</v>
      </c>
      <c r="E116" s="4" t="str">
        <f>VLOOKUP(A116,HOP!A:L,12,0)</f>
        <v>230.00</v>
      </c>
      <c r="F116" s="4" t="str">
        <f>VLOOKUP(A116,HOP!A:C,3,0)</f>
        <v>3645353</v>
      </c>
      <c r="G116" s="4">
        <f t="shared" si="6"/>
        <v>0</v>
      </c>
      <c r="H116" s="4" t="str">
        <f t="shared" si="7"/>
        <v>，3645353</v>
      </c>
      <c r="I116" s="4" t="str">
        <f>VLOOKUP(A116,HOP!A:U,21,0)</f>
        <v>直采</v>
      </c>
    </row>
    <row r="117" s="4" customFormat="1" hidden="1" spans="1:9">
      <c r="A117" s="5">
        <v>999225378464798</v>
      </c>
      <c r="B117" s="6">
        <v>45128</v>
      </c>
      <c r="C117" s="6">
        <v>45129</v>
      </c>
      <c r="D117" s="4">
        <v>420</v>
      </c>
      <c r="E117" s="4" t="str">
        <f>VLOOKUP(A117,HOP!A:L,12,0)</f>
        <v>420.00</v>
      </c>
      <c r="F117" s="4" t="str">
        <f>VLOOKUP(A117,HOP!A:C,3,0)</f>
        <v>3645600</v>
      </c>
      <c r="G117" s="4">
        <f t="shared" si="6"/>
        <v>0</v>
      </c>
      <c r="H117" s="4" t="str">
        <f t="shared" si="7"/>
        <v>，3645600</v>
      </c>
      <c r="I117" s="4" t="str">
        <f>VLOOKUP(A117,HOP!A:U,21,0)</f>
        <v>直采</v>
      </c>
    </row>
    <row r="118" s="4" customFormat="1" hidden="1" spans="1:9">
      <c r="A118" s="5">
        <v>999225381809381</v>
      </c>
      <c r="B118" s="6">
        <v>45124</v>
      </c>
      <c r="C118" s="6">
        <v>45129</v>
      </c>
      <c r="D118" s="4">
        <v>1864</v>
      </c>
      <c r="E118" s="4">
        <v>1864</v>
      </c>
      <c r="F118" s="4" t="str">
        <f>VLOOKUP(A118,HOP!A:C,3,0)</f>
        <v>3646446</v>
      </c>
      <c r="G118" s="4">
        <f t="shared" si="6"/>
        <v>0</v>
      </c>
      <c r="H118" s="4" t="str">
        <f t="shared" si="7"/>
        <v>，3646446</v>
      </c>
      <c r="I118" s="4" t="str">
        <f>VLOOKUP(A118,HOP!A:U,21,0)</f>
        <v>直采</v>
      </c>
    </row>
    <row r="119" s="4" customFormat="1" hidden="1" spans="1:9">
      <c r="A119" s="5">
        <v>999225383170084</v>
      </c>
      <c r="B119" s="6">
        <v>45128</v>
      </c>
      <c r="C119" s="6">
        <v>45129</v>
      </c>
      <c r="D119" s="4">
        <v>377</v>
      </c>
      <c r="E119" s="4" t="str">
        <f>VLOOKUP(A119,HOP!A:L,12,0)</f>
        <v>377.00</v>
      </c>
      <c r="F119" s="4" t="str">
        <f>VLOOKUP(A119,HOP!A:C,3,0)</f>
        <v>3646744</v>
      </c>
      <c r="G119" s="4">
        <f t="shared" si="6"/>
        <v>0</v>
      </c>
      <c r="H119" s="4" t="str">
        <f t="shared" si="7"/>
        <v>，3646744</v>
      </c>
      <c r="I119" s="4" t="str">
        <f>VLOOKUP(A119,HOP!A:U,21,0)</f>
        <v>直采</v>
      </c>
    </row>
    <row r="120" s="4" customFormat="1" hidden="1" spans="1:9">
      <c r="A120" s="5">
        <v>999225395716576</v>
      </c>
      <c r="B120" s="6">
        <v>45128</v>
      </c>
      <c r="C120" s="6">
        <v>45129</v>
      </c>
      <c r="D120" s="4">
        <v>1850</v>
      </c>
      <c r="E120" s="4" t="str">
        <f>VLOOKUP(A120,HOP!A:L,12,0)</f>
        <v>1850.00</v>
      </c>
      <c r="F120" s="4" t="str">
        <f>VLOOKUP(A120,HOP!A:C,3,0)</f>
        <v>3649070</v>
      </c>
      <c r="G120" s="4">
        <f t="shared" si="6"/>
        <v>0</v>
      </c>
      <c r="H120" s="4" t="str">
        <f t="shared" si="7"/>
        <v>，3649070</v>
      </c>
      <c r="I120" s="4" t="str">
        <f>VLOOKUP(A120,HOP!A:U,21,0)</f>
        <v>直采</v>
      </c>
    </row>
    <row r="121" s="4" customFormat="1" hidden="1" spans="1:9">
      <c r="A121" s="5">
        <v>999225396292080</v>
      </c>
      <c r="B121" s="6">
        <v>45127</v>
      </c>
      <c r="C121" s="6">
        <v>45129</v>
      </c>
      <c r="D121" s="4">
        <v>2230</v>
      </c>
      <c r="E121" s="4" t="str">
        <f>VLOOKUP(A121,HOP!A:L,12,0)</f>
        <v>2230.00</v>
      </c>
      <c r="F121" s="4" t="str">
        <f>VLOOKUP(A121,HOP!A:C,3,0)</f>
        <v>3649157</v>
      </c>
      <c r="G121" s="4">
        <f t="shared" si="6"/>
        <v>0</v>
      </c>
      <c r="H121" s="4" t="str">
        <f t="shared" si="7"/>
        <v>，3649157</v>
      </c>
      <c r="I121" s="4" t="str">
        <f>VLOOKUP(A121,HOP!A:U,21,0)</f>
        <v>直采</v>
      </c>
    </row>
    <row r="122" s="4" customFormat="1" hidden="1" spans="1:9">
      <c r="A122" s="5">
        <v>999225397581942</v>
      </c>
      <c r="B122" s="6">
        <v>45128</v>
      </c>
      <c r="C122" s="6">
        <v>45129</v>
      </c>
      <c r="D122" s="4">
        <v>273</v>
      </c>
      <c r="E122" s="4" t="str">
        <f>VLOOKUP(A122,HOP!A:L,12,0)</f>
        <v>273.00</v>
      </c>
      <c r="F122" s="4" t="str">
        <f>VLOOKUP(A122,HOP!A:C,3,0)</f>
        <v>3649453</v>
      </c>
      <c r="G122" s="4">
        <f t="shared" si="6"/>
        <v>0</v>
      </c>
      <c r="H122" s="4" t="str">
        <f t="shared" si="7"/>
        <v>，3649453</v>
      </c>
      <c r="I122" s="4" t="str">
        <f>VLOOKUP(A122,HOP!A:U,21,0)</f>
        <v>直采</v>
      </c>
    </row>
    <row r="123" s="4" customFormat="1" hidden="1" spans="1:9">
      <c r="A123" s="5">
        <v>999225398259984</v>
      </c>
      <c r="B123" s="6">
        <v>45128</v>
      </c>
      <c r="C123" s="6">
        <v>45129</v>
      </c>
      <c r="D123" s="4">
        <v>1221</v>
      </c>
      <c r="E123" s="4" t="str">
        <f>VLOOKUP(A123,HOP!A:L,12,0)</f>
        <v>1221.00</v>
      </c>
      <c r="F123" s="4" t="str">
        <f>VLOOKUP(A123,HOP!A:C,3,0)</f>
        <v>3649667</v>
      </c>
      <c r="G123" s="4">
        <f t="shared" si="6"/>
        <v>0</v>
      </c>
      <c r="H123" s="4" t="str">
        <f t="shared" si="7"/>
        <v>，3649667</v>
      </c>
      <c r="I123" s="4" t="str">
        <f>VLOOKUP(A123,HOP!A:U,21,0)</f>
        <v>直采</v>
      </c>
    </row>
    <row r="124" s="4" customFormat="1" hidden="1" spans="1:9">
      <c r="A124" s="5">
        <v>999225399649426</v>
      </c>
      <c r="B124" s="6">
        <v>45128</v>
      </c>
      <c r="C124" s="6">
        <v>45129</v>
      </c>
      <c r="D124" s="4">
        <v>487</v>
      </c>
      <c r="E124" s="4" t="str">
        <f>VLOOKUP(A124,HOP!A:L,12,0)</f>
        <v>487.00</v>
      </c>
      <c r="F124" s="4" t="str">
        <f>VLOOKUP(A124,HOP!A:C,3,0)</f>
        <v>3649932</v>
      </c>
      <c r="G124" s="4">
        <f t="shared" si="6"/>
        <v>0</v>
      </c>
      <c r="H124" s="4" t="str">
        <f t="shared" si="7"/>
        <v>，3649932</v>
      </c>
      <c r="I124" s="4" t="str">
        <f>VLOOKUP(A124,HOP!A:U,21,0)</f>
        <v>直采</v>
      </c>
    </row>
    <row r="125" s="4" customFormat="1" hidden="1" spans="1:9">
      <c r="A125" s="5">
        <v>999225403102408</v>
      </c>
      <c r="B125" s="6">
        <v>45127</v>
      </c>
      <c r="C125" s="6">
        <v>45129</v>
      </c>
      <c r="D125" s="4">
        <v>9330</v>
      </c>
      <c r="E125" s="4" t="str">
        <f>VLOOKUP(A125,HOP!A:L,12,0)</f>
        <v>9330.00</v>
      </c>
      <c r="F125" s="4" t="str">
        <f>VLOOKUP(A125,HOP!A:C,3,0)</f>
        <v>3650902</v>
      </c>
      <c r="G125" s="4">
        <f t="shared" si="6"/>
        <v>0</v>
      </c>
      <c r="H125" s="4" t="str">
        <f t="shared" si="7"/>
        <v>，3650902</v>
      </c>
      <c r="I125" s="4" t="str">
        <f>VLOOKUP(A125,HOP!A:U,21,0)</f>
        <v>直采</v>
      </c>
    </row>
    <row r="126" s="4" customFormat="1" hidden="1" spans="1:9">
      <c r="A126" s="5">
        <v>999225403118951</v>
      </c>
      <c r="B126" s="6">
        <v>45128</v>
      </c>
      <c r="C126" s="6">
        <v>45129</v>
      </c>
      <c r="D126" s="4">
        <v>325</v>
      </c>
      <c r="E126" s="4" t="str">
        <f>VLOOKUP(A126,HOP!A:L,12,0)</f>
        <v>325.00</v>
      </c>
      <c r="F126" s="4" t="str">
        <f>VLOOKUP(A126,HOP!A:C,3,0)</f>
        <v>3650908</v>
      </c>
      <c r="G126" s="4">
        <f t="shared" si="6"/>
        <v>0</v>
      </c>
      <c r="H126" s="4" t="str">
        <f t="shared" si="7"/>
        <v>，3650908</v>
      </c>
      <c r="I126" s="4" t="str">
        <f>VLOOKUP(A126,HOP!A:U,21,0)</f>
        <v>直采</v>
      </c>
    </row>
    <row r="127" s="4" customFormat="1" hidden="1" spans="1:9">
      <c r="A127" s="5">
        <v>999225403324513</v>
      </c>
      <c r="B127" s="6">
        <v>45125</v>
      </c>
      <c r="C127" s="6">
        <v>45129</v>
      </c>
      <c r="D127" s="4">
        <v>3440</v>
      </c>
      <c r="E127" s="4" t="str">
        <f>VLOOKUP(A127,HOP!A:L,12,0)</f>
        <v>3440.00</v>
      </c>
      <c r="F127" s="4" t="str">
        <f>VLOOKUP(A127,HOP!A:C,3,0)</f>
        <v>3650947</v>
      </c>
      <c r="G127" s="4">
        <f t="shared" si="6"/>
        <v>0</v>
      </c>
      <c r="H127" s="4" t="str">
        <f t="shared" si="7"/>
        <v>，3650947</v>
      </c>
      <c r="I127" s="4" t="str">
        <f>VLOOKUP(A127,HOP!A:U,21,0)</f>
        <v>直采</v>
      </c>
    </row>
    <row r="128" s="4" customFormat="1" hidden="1" spans="1:9">
      <c r="A128" s="5">
        <v>999225404996771</v>
      </c>
      <c r="B128" s="6">
        <v>45127</v>
      </c>
      <c r="C128" s="6">
        <v>45129</v>
      </c>
      <c r="D128" s="4">
        <v>1262</v>
      </c>
      <c r="E128" s="4" t="str">
        <f>VLOOKUP(A128,HOP!A:L,12,0)</f>
        <v>1262.00</v>
      </c>
      <c r="F128" s="4" t="str">
        <f>VLOOKUP(A128,HOP!A:C,3,0)</f>
        <v>3651453</v>
      </c>
      <c r="G128" s="4">
        <f t="shared" si="6"/>
        <v>0</v>
      </c>
      <c r="H128" s="4" t="str">
        <f t="shared" si="7"/>
        <v>，3651453</v>
      </c>
      <c r="I128" s="4" t="str">
        <f>VLOOKUP(A128,HOP!A:U,21,0)</f>
        <v>直采</v>
      </c>
    </row>
    <row r="129" s="4" customFormat="1" hidden="1" spans="1:9">
      <c r="A129" s="5">
        <v>999225405778648</v>
      </c>
      <c r="B129" s="6">
        <v>45126</v>
      </c>
      <c r="C129" s="6">
        <v>45129</v>
      </c>
      <c r="D129" s="4">
        <v>1502</v>
      </c>
      <c r="E129" s="4" t="str">
        <f>VLOOKUP(A129,HOP!A:L,12,0)</f>
        <v>1502.00</v>
      </c>
      <c r="F129" s="4" t="str">
        <f>VLOOKUP(A129,HOP!A:C,3,0)</f>
        <v>3651693</v>
      </c>
      <c r="G129" s="4">
        <f t="shared" si="6"/>
        <v>0</v>
      </c>
      <c r="H129" s="4" t="str">
        <f t="shared" si="7"/>
        <v>，3651693</v>
      </c>
      <c r="I129" s="4" t="str">
        <f>VLOOKUP(A129,HOP!A:U,21,0)</f>
        <v>直采</v>
      </c>
    </row>
    <row r="130" s="4" customFormat="1" hidden="1" spans="1:9">
      <c r="A130" s="5">
        <v>999225415475487</v>
      </c>
      <c r="B130" s="6">
        <v>45128</v>
      </c>
      <c r="C130" s="6">
        <v>45129</v>
      </c>
      <c r="D130" s="4">
        <v>900</v>
      </c>
      <c r="E130" s="4" t="str">
        <f>VLOOKUP(A130,HOP!A:L,12,0)</f>
        <v>900.00</v>
      </c>
      <c r="F130" s="4" t="str">
        <f>VLOOKUP(A130,HOP!A:C,3,0)</f>
        <v>3652747</v>
      </c>
      <c r="G130" s="4">
        <f t="shared" si="6"/>
        <v>0</v>
      </c>
      <c r="H130" s="4" t="str">
        <f t="shared" si="7"/>
        <v>，3652747</v>
      </c>
      <c r="I130" s="4" t="str">
        <f>VLOOKUP(A130,HOP!A:U,21,0)</f>
        <v>直采</v>
      </c>
    </row>
    <row r="131" s="4" customFormat="1" hidden="1" spans="1:9">
      <c r="A131" s="5">
        <v>999225416484685</v>
      </c>
      <c r="B131" s="6">
        <v>45126</v>
      </c>
      <c r="C131" s="6">
        <v>45129</v>
      </c>
      <c r="D131" s="4">
        <v>1323</v>
      </c>
      <c r="E131" s="4" t="str">
        <f>VLOOKUP(A131,HOP!A:L,12,0)</f>
        <v>1323.00</v>
      </c>
      <c r="F131" s="4" t="str">
        <f>VLOOKUP(A131,HOP!A:C,3,0)</f>
        <v>3652864</v>
      </c>
      <c r="G131" s="4">
        <f t="shared" ref="G131:G162" si="8">D131-E131</f>
        <v>0</v>
      </c>
      <c r="H131" s="4" t="str">
        <f t="shared" ref="H131:H162" si="9">$H$1&amp;F131</f>
        <v>，3652864</v>
      </c>
      <c r="I131" s="4" t="str">
        <f>VLOOKUP(A131,HOP!A:U,21,0)</f>
        <v>直采</v>
      </c>
    </row>
    <row r="132" s="4" customFormat="1" hidden="1" spans="1:9">
      <c r="A132" s="5">
        <v>999225418146959</v>
      </c>
      <c r="B132" s="6">
        <v>45128</v>
      </c>
      <c r="C132" s="6">
        <v>45129</v>
      </c>
      <c r="D132" s="4">
        <v>666</v>
      </c>
      <c r="E132" s="4" t="str">
        <f>VLOOKUP(A132,HOP!A:L,12,0)</f>
        <v>666.00</v>
      </c>
      <c r="F132" s="4" t="str">
        <f>VLOOKUP(A132,HOP!A:C,3,0)</f>
        <v>3653227</v>
      </c>
      <c r="G132" s="4">
        <f t="shared" si="8"/>
        <v>0</v>
      </c>
      <c r="H132" s="4" t="str">
        <f t="shared" si="9"/>
        <v>，3653227</v>
      </c>
      <c r="I132" s="4" t="str">
        <f>VLOOKUP(A132,HOP!A:U,21,0)</f>
        <v>直采</v>
      </c>
    </row>
    <row r="133" s="4" customFormat="1" hidden="1" spans="1:9">
      <c r="A133" s="5">
        <v>999225422008615</v>
      </c>
      <c r="B133" s="6">
        <v>45127</v>
      </c>
      <c r="C133" s="6">
        <v>45129</v>
      </c>
      <c r="D133" s="4">
        <v>4665</v>
      </c>
      <c r="E133" s="4" t="str">
        <f>VLOOKUP(A133,HOP!A:L,12,0)</f>
        <v>4665.00</v>
      </c>
      <c r="F133" s="4" t="str">
        <f>VLOOKUP(A133,HOP!A:C,3,0)</f>
        <v>3654285</v>
      </c>
      <c r="G133" s="4">
        <f t="shared" si="8"/>
        <v>0</v>
      </c>
      <c r="H133" s="4" t="str">
        <f t="shared" si="9"/>
        <v>，3654285</v>
      </c>
      <c r="I133" s="4" t="str">
        <f>VLOOKUP(A133,HOP!A:U,21,0)</f>
        <v>直采</v>
      </c>
    </row>
    <row r="134" s="4" customFormat="1" hidden="1" spans="1:9">
      <c r="A134" s="5">
        <v>999225423635874</v>
      </c>
      <c r="B134" s="6">
        <v>45128</v>
      </c>
      <c r="C134" s="6">
        <v>45129</v>
      </c>
      <c r="D134" s="4">
        <v>386</v>
      </c>
      <c r="E134" s="4" t="str">
        <f>VLOOKUP(A134,HOP!A:L,12,0)</f>
        <v>386.00</v>
      </c>
      <c r="F134" s="4" t="str">
        <f>VLOOKUP(A134,HOP!A:C,3,0)</f>
        <v>3654776</v>
      </c>
      <c r="G134" s="4">
        <f t="shared" si="8"/>
        <v>0</v>
      </c>
      <c r="H134" s="4" t="str">
        <f t="shared" si="9"/>
        <v>，3654776</v>
      </c>
      <c r="I134" s="4" t="str">
        <f>VLOOKUP(A134,HOP!A:U,21,0)</f>
        <v>直采</v>
      </c>
    </row>
    <row r="135" s="4" customFormat="1" hidden="1" spans="1:9">
      <c r="A135" s="5">
        <v>999225424687404</v>
      </c>
      <c r="B135" s="6">
        <v>45127</v>
      </c>
      <c r="C135" s="6">
        <v>45129</v>
      </c>
      <c r="D135" s="4">
        <v>2184</v>
      </c>
      <c r="E135" s="4" t="str">
        <f>VLOOKUP(A135,HOP!A:L,12,0)</f>
        <v>2184.00</v>
      </c>
      <c r="F135" s="4" t="str">
        <f>VLOOKUP(A135,HOP!A:C,3,0)</f>
        <v>3654988</v>
      </c>
      <c r="G135" s="4">
        <f t="shared" si="8"/>
        <v>0</v>
      </c>
      <c r="H135" s="4" t="str">
        <f t="shared" si="9"/>
        <v>，3654988</v>
      </c>
      <c r="I135" s="4" t="str">
        <f>VLOOKUP(A135,HOP!A:U,21,0)</f>
        <v>直采</v>
      </c>
    </row>
    <row r="136" s="4" customFormat="1" hidden="1" spans="1:9">
      <c r="A136" s="5">
        <v>999225422310674</v>
      </c>
      <c r="B136" s="6">
        <v>45126</v>
      </c>
      <c r="C136" s="6">
        <v>45129</v>
      </c>
      <c r="D136" s="4">
        <v>1500</v>
      </c>
      <c r="E136" s="4" t="str">
        <f>VLOOKUP(A136,HOP!A:L,12,0)</f>
        <v>1500.00</v>
      </c>
      <c r="F136" s="4" t="str">
        <f>VLOOKUP(A136,HOP!A:C,3,0)</f>
        <v>3654327</v>
      </c>
      <c r="G136" s="4">
        <f t="shared" si="8"/>
        <v>0</v>
      </c>
      <c r="H136" s="4" t="str">
        <f t="shared" si="9"/>
        <v>，3654327</v>
      </c>
      <c r="I136" s="4" t="str">
        <f>VLOOKUP(A136,HOP!A:U,21,0)</f>
        <v>直采</v>
      </c>
    </row>
    <row r="137" s="4" customFormat="1" hidden="1" spans="1:9">
      <c r="A137" s="5">
        <v>999225434870066</v>
      </c>
      <c r="B137" s="6">
        <v>45127</v>
      </c>
      <c r="C137" s="6">
        <v>45129</v>
      </c>
      <c r="D137" s="4">
        <v>1174</v>
      </c>
      <c r="E137" s="4" t="str">
        <f>VLOOKUP(A137,HOP!A:L,12,0)</f>
        <v>1174.00</v>
      </c>
      <c r="F137" s="4" t="str">
        <f>VLOOKUP(A137,HOP!A:C,3,0)</f>
        <v>3656002</v>
      </c>
      <c r="G137" s="4">
        <f t="shared" si="8"/>
        <v>0</v>
      </c>
      <c r="H137" s="4" t="str">
        <f t="shared" si="9"/>
        <v>，3656002</v>
      </c>
      <c r="I137" s="4" t="str">
        <f>VLOOKUP(A137,HOP!A:U,21,0)</f>
        <v>直采</v>
      </c>
    </row>
    <row r="138" s="4" customFormat="1" hidden="1" spans="1:9">
      <c r="A138" s="5">
        <v>999225434578327</v>
      </c>
      <c r="B138" s="6">
        <v>45128</v>
      </c>
      <c r="C138" s="6">
        <v>45129</v>
      </c>
      <c r="D138" s="4">
        <v>1010</v>
      </c>
      <c r="E138" s="4" t="str">
        <f>VLOOKUP(A138,HOP!A:L,12,0)</f>
        <v>1010.00</v>
      </c>
      <c r="F138" s="4" t="str">
        <f>VLOOKUP(A138,HOP!A:C,3,0)</f>
        <v>3655983</v>
      </c>
      <c r="G138" s="4">
        <f t="shared" si="8"/>
        <v>0</v>
      </c>
      <c r="H138" s="4" t="str">
        <f t="shared" si="9"/>
        <v>，3655983</v>
      </c>
      <c r="I138" s="4" t="str">
        <f>VLOOKUP(A138,HOP!A:U,21,0)</f>
        <v>直采</v>
      </c>
    </row>
    <row r="139" s="4" customFormat="1" hidden="1" spans="1:9">
      <c r="A139" s="5">
        <v>999225426926620</v>
      </c>
      <c r="B139" s="6">
        <v>45126</v>
      </c>
      <c r="C139" s="6">
        <v>45129</v>
      </c>
      <c r="D139" s="4">
        <v>759</v>
      </c>
      <c r="E139" s="4" t="str">
        <f>VLOOKUP(A139,HOP!A:L,12,0)</f>
        <v>759.00</v>
      </c>
      <c r="F139" s="4" t="str">
        <f>VLOOKUP(A139,HOP!A:C,3,0)</f>
        <v>3655568</v>
      </c>
      <c r="G139" s="4">
        <f t="shared" si="8"/>
        <v>0</v>
      </c>
      <c r="H139" s="4" t="str">
        <f t="shared" si="9"/>
        <v>，3655568</v>
      </c>
      <c r="I139" s="4" t="str">
        <f>VLOOKUP(A139,HOP!A:U,21,0)</f>
        <v>直采</v>
      </c>
    </row>
    <row r="140" s="4" customFormat="1" hidden="1" spans="1:9">
      <c r="A140" s="5">
        <v>999225436686171</v>
      </c>
      <c r="B140" s="6">
        <v>45126</v>
      </c>
      <c r="C140" s="6">
        <v>45129</v>
      </c>
      <c r="D140" s="4">
        <v>7761</v>
      </c>
      <c r="E140" s="4" t="str">
        <f>VLOOKUP(A140,HOP!A:L,12,0)</f>
        <v>7761.00</v>
      </c>
      <c r="F140" s="4" t="str">
        <f>VLOOKUP(A140,HOP!A:C,3,0)</f>
        <v>3656308</v>
      </c>
      <c r="G140" s="4">
        <f t="shared" si="8"/>
        <v>0</v>
      </c>
      <c r="H140" s="4" t="str">
        <f t="shared" si="9"/>
        <v>，3656308</v>
      </c>
      <c r="I140" s="4" t="str">
        <f>VLOOKUP(A140,HOP!A:U,21,0)</f>
        <v>直采</v>
      </c>
    </row>
    <row r="141" s="4" customFormat="1" hidden="1" spans="1:9">
      <c r="A141" s="5">
        <v>999225439828582</v>
      </c>
      <c r="B141" s="6">
        <v>45127</v>
      </c>
      <c r="C141" s="6">
        <v>45129</v>
      </c>
      <c r="D141" s="4">
        <v>968</v>
      </c>
      <c r="E141" s="4" t="str">
        <f>VLOOKUP(A141,HOP!A:L,12,0)</f>
        <v>968.00</v>
      </c>
      <c r="F141" s="4" t="str">
        <f>VLOOKUP(A141,HOP!A:C,3,0)</f>
        <v>3657011</v>
      </c>
      <c r="G141" s="4">
        <f t="shared" si="8"/>
        <v>0</v>
      </c>
      <c r="H141" s="4" t="str">
        <f t="shared" si="9"/>
        <v>，3657011</v>
      </c>
      <c r="I141" s="4" t="str">
        <f>VLOOKUP(A141,HOP!A:U,21,0)</f>
        <v>直采</v>
      </c>
    </row>
    <row r="142" s="4" customFormat="1" hidden="1" spans="1:9">
      <c r="A142" s="5">
        <v>999225441078096</v>
      </c>
      <c r="B142" s="6">
        <v>45127</v>
      </c>
      <c r="C142" s="6">
        <v>45129</v>
      </c>
      <c r="D142" s="4">
        <v>7150</v>
      </c>
      <c r="E142" s="4" t="str">
        <f>VLOOKUP(A142,HOP!A:L,12,0)</f>
        <v>7150.00</v>
      </c>
      <c r="F142" s="4" t="str">
        <f>VLOOKUP(A142,HOP!A:C,3,0)</f>
        <v>3657259</v>
      </c>
      <c r="G142" s="4">
        <f t="shared" si="8"/>
        <v>0</v>
      </c>
      <c r="H142" s="4" t="str">
        <f t="shared" si="9"/>
        <v>，3657259</v>
      </c>
      <c r="I142" s="4" t="str">
        <f>VLOOKUP(A142,HOP!A:U,21,0)</f>
        <v>直采</v>
      </c>
    </row>
    <row r="143" s="4" customFormat="1" hidden="1" spans="1:9">
      <c r="A143" s="5">
        <v>999225441127845</v>
      </c>
      <c r="B143" s="6">
        <v>45127</v>
      </c>
      <c r="C143" s="6">
        <v>45129</v>
      </c>
      <c r="D143" s="4">
        <v>2220</v>
      </c>
      <c r="E143" s="4" t="str">
        <f>VLOOKUP(A143,HOP!A:L,12,0)</f>
        <v>2220.00</v>
      </c>
      <c r="F143" s="4" t="str">
        <f>VLOOKUP(A143,HOP!A:C,3,0)</f>
        <v>3657264</v>
      </c>
      <c r="G143" s="4">
        <f t="shared" si="8"/>
        <v>0</v>
      </c>
      <c r="H143" s="4" t="str">
        <f t="shared" si="9"/>
        <v>，3657264</v>
      </c>
      <c r="I143" s="4" t="str">
        <f>VLOOKUP(A143,HOP!A:U,21,0)</f>
        <v>直采</v>
      </c>
    </row>
    <row r="144" s="4" customFormat="1" hidden="1" spans="1:9">
      <c r="A144" s="5">
        <v>999225441304588</v>
      </c>
      <c r="B144" s="6">
        <v>45127</v>
      </c>
      <c r="C144" s="6">
        <v>45129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25441848978</v>
      </c>
      <c r="B145" s="6">
        <v>45128</v>
      </c>
      <c r="C145" s="6">
        <v>45129</v>
      </c>
      <c r="D145" s="4">
        <v>212</v>
      </c>
      <c r="E145" s="4" t="str">
        <f>VLOOKUP(A145,HOP!A:L,12,0)</f>
        <v>212.00</v>
      </c>
      <c r="F145" s="4" t="str">
        <f>VLOOKUP(A145,HOP!A:C,3,0)</f>
        <v>3657507</v>
      </c>
      <c r="G145" s="4">
        <f t="shared" si="8"/>
        <v>0</v>
      </c>
      <c r="H145" s="4" t="str">
        <f t="shared" si="9"/>
        <v>，3657507</v>
      </c>
      <c r="I145" s="4" t="str">
        <f>VLOOKUP(A145,HOP!A:U,21,0)</f>
        <v>直采</v>
      </c>
    </row>
    <row r="146" s="4" customFormat="1" hidden="1" spans="1:9">
      <c r="A146" s="5">
        <v>999225444420532</v>
      </c>
      <c r="B146" s="6">
        <v>45128</v>
      </c>
      <c r="C146" s="6">
        <v>45129</v>
      </c>
      <c r="D146" s="4">
        <v>395</v>
      </c>
      <c r="E146" s="4" t="str">
        <f>VLOOKUP(A146,HOP!A:L,12,0)</f>
        <v>395.00</v>
      </c>
      <c r="F146" s="4" t="str">
        <f>VLOOKUP(A146,HOP!A:C,3,0)</f>
        <v>3658115</v>
      </c>
      <c r="G146" s="4">
        <f t="shared" si="8"/>
        <v>0</v>
      </c>
      <c r="H146" s="4" t="str">
        <f t="shared" si="9"/>
        <v>，3658115</v>
      </c>
      <c r="I146" s="4" t="str">
        <f>VLOOKUP(A146,HOP!A:U,21,0)</f>
        <v>直采</v>
      </c>
    </row>
    <row r="147" s="4" customFormat="1" hidden="1" spans="1:9">
      <c r="A147" s="5">
        <v>999225444635504</v>
      </c>
      <c r="B147" s="6">
        <v>45127</v>
      </c>
      <c r="C147" s="6">
        <v>45129</v>
      </c>
      <c r="D147" s="4">
        <v>2684</v>
      </c>
      <c r="E147" s="4" t="str">
        <f>VLOOKUP(A147,HOP!A:L,12,0)</f>
        <v>2684.00</v>
      </c>
      <c r="F147" s="4" t="str">
        <f>VLOOKUP(A147,HOP!A:C,3,0)</f>
        <v>3658140</v>
      </c>
      <c r="G147" s="4">
        <f t="shared" si="8"/>
        <v>0</v>
      </c>
      <c r="H147" s="4" t="str">
        <f t="shared" si="9"/>
        <v>，3658140</v>
      </c>
      <c r="I147" s="4" t="str">
        <f>VLOOKUP(A147,HOP!A:U,21,0)</f>
        <v>直采</v>
      </c>
    </row>
    <row r="148" s="4" customFormat="1" hidden="1" spans="1:9">
      <c r="A148" s="5">
        <v>999225447579427</v>
      </c>
      <c r="B148" s="6">
        <v>45128</v>
      </c>
      <c r="C148" s="6">
        <v>45129</v>
      </c>
      <c r="D148" s="4">
        <v>690</v>
      </c>
      <c r="E148" s="4" t="str">
        <f>VLOOKUP(A148,HOP!A:L,12,0)</f>
        <v>690.00</v>
      </c>
      <c r="F148" s="4" t="str">
        <f>VLOOKUP(A148,HOP!A:C,3,0)</f>
        <v>3658778</v>
      </c>
      <c r="G148" s="4">
        <f t="shared" si="8"/>
        <v>0</v>
      </c>
      <c r="H148" s="4" t="str">
        <f t="shared" si="9"/>
        <v>，3658778</v>
      </c>
      <c r="I148" s="4" t="str">
        <f>VLOOKUP(A148,HOP!A:U,21,0)</f>
        <v>直采</v>
      </c>
    </row>
    <row r="149" s="4" customFormat="1" hidden="1" spans="1:9">
      <c r="A149" s="5">
        <v>999225448035458</v>
      </c>
      <c r="B149" s="6">
        <v>45128</v>
      </c>
      <c r="C149" s="6">
        <v>45129</v>
      </c>
      <c r="D149" s="4">
        <v>251</v>
      </c>
      <c r="E149" s="4" t="str">
        <f>VLOOKUP(A149,HOP!A:L,12,0)</f>
        <v>251.00</v>
      </c>
      <c r="F149" s="4" t="str">
        <f>VLOOKUP(A149,HOP!A:C,3,0)</f>
        <v>3658847</v>
      </c>
      <c r="G149" s="4">
        <f t="shared" si="8"/>
        <v>0</v>
      </c>
      <c r="H149" s="4" t="str">
        <f t="shared" si="9"/>
        <v>，3658847</v>
      </c>
      <c r="I149" s="4" t="str">
        <f>VLOOKUP(A149,HOP!A:U,21,0)</f>
        <v>直采</v>
      </c>
    </row>
    <row r="150" s="4" customFormat="1" hidden="1" spans="1:9">
      <c r="A150" s="5">
        <v>999225449994941</v>
      </c>
      <c r="B150" s="6">
        <v>45127</v>
      </c>
      <c r="C150" s="6">
        <v>45129</v>
      </c>
      <c r="D150" s="4">
        <v>2400</v>
      </c>
      <c r="E150" s="4" t="str">
        <f>VLOOKUP(A150,HOP!A:L,12,0)</f>
        <v>2400.00</v>
      </c>
      <c r="F150" s="4" t="str">
        <f>VLOOKUP(A150,HOP!A:C,3,0)</f>
        <v>3659407</v>
      </c>
      <c r="G150" s="4">
        <f t="shared" si="8"/>
        <v>0</v>
      </c>
      <c r="H150" s="4" t="str">
        <f t="shared" si="9"/>
        <v>，3659407</v>
      </c>
      <c r="I150" s="4" t="str">
        <f>VLOOKUP(A150,HOP!A:U,21,0)</f>
        <v>直采</v>
      </c>
    </row>
    <row r="151" s="4" customFormat="1" hidden="1" spans="1:9">
      <c r="A151" s="5">
        <v>999225446725266</v>
      </c>
      <c r="B151" s="6">
        <v>45127</v>
      </c>
      <c r="C151" s="6">
        <v>45129</v>
      </c>
      <c r="D151" s="4">
        <v>740</v>
      </c>
      <c r="E151" s="4" t="str">
        <f>VLOOKUP(A151,HOP!A:L,12,0)</f>
        <v>740.00</v>
      </c>
      <c r="F151" s="4" t="str">
        <f>VLOOKUP(A151,HOP!A:C,3,0)</f>
        <v>3658564</v>
      </c>
      <c r="G151" s="4">
        <f t="shared" si="8"/>
        <v>0</v>
      </c>
      <c r="H151" s="4" t="str">
        <f t="shared" si="9"/>
        <v>，3658564</v>
      </c>
      <c r="I151" s="4" t="str">
        <f>VLOOKUP(A151,HOP!A:U,21,0)</f>
        <v>直采</v>
      </c>
    </row>
    <row r="152" s="4" customFormat="1" hidden="1" spans="1:9">
      <c r="A152" s="5">
        <v>999225456881305</v>
      </c>
      <c r="B152" s="6">
        <v>45127</v>
      </c>
      <c r="C152" s="6">
        <v>45129</v>
      </c>
      <c r="D152" s="4">
        <v>1632</v>
      </c>
      <c r="E152" s="4" t="str">
        <f>VLOOKUP(A152,HOP!A:L,12,0)</f>
        <v>1632.00</v>
      </c>
      <c r="F152" s="4" t="str">
        <f>VLOOKUP(A152,HOP!A:C,3,0)</f>
        <v>3659662</v>
      </c>
      <c r="G152" s="4">
        <f t="shared" si="8"/>
        <v>0</v>
      </c>
      <c r="H152" s="4" t="str">
        <f t="shared" si="9"/>
        <v>，3659662</v>
      </c>
      <c r="I152" s="4" t="str">
        <f>VLOOKUP(A152,HOP!A:U,21,0)</f>
        <v>直采</v>
      </c>
    </row>
    <row r="153" s="4" customFormat="1" hidden="1" spans="1:9">
      <c r="A153" s="5">
        <v>999225458405772</v>
      </c>
      <c r="B153" s="6">
        <v>45127</v>
      </c>
      <c r="C153" s="6">
        <v>45129</v>
      </c>
      <c r="D153" s="4">
        <v>1342</v>
      </c>
      <c r="E153" s="4" t="str">
        <f>VLOOKUP(A153,HOP!A:L,12,0)</f>
        <v>1342.00</v>
      </c>
      <c r="F153" s="4" t="str">
        <f>VLOOKUP(A153,HOP!A:C,3,0)</f>
        <v>3659820</v>
      </c>
      <c r="G153" s="4">
        <f t="shared" si="8"/>
        <v>0</v>
      </c>
      <c r="H153" s="4" t="str">
        <f t="shared" si="9"/>
        <v>，3659820</v>
      </c>
      <c r="I153" s="4" t="str">
        <f>VLOOKUP(A153,HOP!A:U,21,0)</f>
        <v>直采</v>
      </c>
    </row>
    <row r="154" s="4" customFormat="1" hidden="1" spans="1:9">
      <c r="A154" s="5">
        <v>999225459552086</v>
      </c>
      <c r="B154" s="6">
        <v>45127</v>
      </c>
      <c r="C154" s="6">
        <v>45129</v>
      </c>
      <c r="D154" s="4">
        <v>2450</v>
      </c>
      <c r="E154" s="4" t="str">
        <f>VLOOKUP(A154,HOP!A:L,12,0)</f>
        <v>2450.00</v>
      </c>
      <c r="F154" s="4" t="str">
        <f>VLOOKUP(A154,HOP!A:C,3,0)</f>
        <v>3659977</v>
      </c>
      <c r="G154" s="4">
        <f t="shared" si="8"/>
        <v>0</v>
      </c>
      <c r="H154" s="4" t="str">
        <f t="shared" si="9"/>
        <v>，3659977</v>
      </c>
      <c r="I154" s="4" t="str">
        <f>VLOOKUP(A154,HOP!A:U,21,0)</f>
        <v>直采</v>
      </c>
    </row>
    <row r="155" s="4" customFormat="1" hidden="1" spans="1:9">
      <c r="A155" s="5">
        <v>999225459754757</v>
      </c>
      <c r="B155" s="6">
        <v>45128</v>
      </c>
      <c r="C155" s="6">
        <v>45129</v>
      </c>
      <c r="D155" s="4">
        <v>2806</v>
      </c>
      <c r="E155" s="4" t="str">
        <f>VLOOKUP(A155,HOP!A:L,12,0)</f>
        <v>2806.00</v>
      </c>
      <c r="F155" s="4" t="str">
        <f>VLOOKUP(A155,HOP!A:C,3,0)</f>
        <v>3660003</v>
      </c>
      <c r="G155" s="4">
        <f t="shared" si="8"/>
        <v>0</v>
      </c>
      <c r="H155" s="4" t="str">
        <f t="shared" si="9"/>
        <v>，3660003</v>
      </c>
      <c r="I155" s="4" t="str">
        <f>VLOOKUP(A155,HOP!A:U,21,0)</f>
        <v>直采</v>
      </c>
    </row>
    <row r="156" s="4" customFormat="1" hidden="1" spans="1:9">
      <c r="A156" s="5">
        <v>999225459946999</v>
      </c>
      <c r="B156" s="6">
        <v>45127</v>
      </c>
      <c r="C156" s="6">
        <v>45129</v>
      </c>
      <c r="D156" s="4">
        <v>1342</v>
      </c>
      <c r="E156" s="4" t="str">
        <f>VLOOKUP(A156,HOP!A:L,12,0)</f>
        <v>1342.00</v>
      </c>
      <c r="F156" s="4" t="str">
        <f>VLOOKUP(A156,HOP!A:C,3,0)</f>
        <v>3660027</v>
      </c>
      <c r="G156" s="4">
        <f t="shared" si="8"/>
        <v>0</v>
      </c>
      <c r="H156" s="4" t="str">
        <f t="shared" si="9"/>
        <v>，3660027</v>
      </c>
      <c r="I156" s="4" t="str">
        <f>VLOOKUP(A156,HOP!A:U,21,0)</f>
        <v>直采</v>
      </c>
    </row>
    <row r="157" s="4" customFormat="1" hidden="1" spans="1:9">
      <c r="A157" s="5">
        <v>999225462934251</v>
      </c>
      <c r="B157" s="6">
        <v>45128</v>
      </c>
      <c r="C157" s="6">
        <v>45129</v>
      </c>
      <c r="D157" s="4">
        <v>253</v>
      </c>
      <c r="E157" s="4" t="str">
        <f>VLOOKUP(A157,HOP!A:L,12,0)</f>
        <v>253.00</v>
      </c>
      <c r="F157" s="4" t="str">
        <f>VLOOKUP(A157,HOP!A:C,3,0)</f>
        <v>3660612</v>
      </c>
      <c r="G157" s="4">
        <f t="shared" si="8"/>
        <v>0</v>
      </c>
      <c r="H157" s="4" t="str">
        <f t="shared" si="9"/>
        <v>，3660612</v>
      </c>
      <c r="I157" s="4" t="str">
        <f>VLOOKUP(A157,HOP!A:U,21,0)</f>
        <v>直采</v>
      </c>
    </row>
    <row r="158" s="4" customFormat="1" spans="1:10">
      <c r="A158" s="5">
        <v>999225463508262</v>
      </c>
      <c r="B158" s="6">
        <v>45127</v>
      </c>
      <c r="C158" s="6">
        <v>45129</v>
      </c>
      <c r="D158" s="4">
        <v>1200</v>
      </c>
      <c r="E158" s="4" t="e">
        <f>VLOOKUP(A158,HOP!A:L,12,0)</f>
        <v>#N/A</v>
      </c>
      <c r="F158" s="4">
        <v>3638061</v>
      </c>
      <c r="G158" s="4" t="e">
        <f t="shared" si="8"/>
        <v>#N/A</v>
      </c>
      <c r="H158" s="4" t="str">
        <f t="shared" si="9"/>
        <v>，3638061</v>
      </c>
      <c r="I158" s="4" t="e">
        <f>VLOOKUP(A158,HOP!A:U,21,0)</f>
        <v>#N/A</v>
      </c>
      <c r="J158" s="4" t="s">
        <v>939</v>
      </c>
    </row>
    <row r="159" s="4" customFormat="1" hidden="1" spans="1:9">
      <c r="A159" s="5">
        <v>999225464050384</v>
      </c>
      <c r="B159" s="6">
        <v>45128</v>
      </c>
      <c r="C159" s="6">
        <v>45129</v>
      </c>
      <c r="D159" s="4">
        <v>1177</v>
      </c>
      <c r="E159" s="4" t="str">
        <f>VLOOKUP(A159,HOP!A:L,12,0)</f>
        <v>1177.00</v>
      </c>
      <c r="F159" s="4" t="str">
        <f>VLOOKUP(A159,HOP!A:C,3,0)</f>
        <v>3660862</v>
      </c>
      <c r="G159" s="4">
        <f t="shared" si="8"/>
        <v>0</v>
      </c>
      <c r="H159" s="4" t="str">
        <f t="shared" si="9"/>
        <v>，3660862</v>
      </c>
      <c r="I159" s="4" t="str">
        <f>VLOOKUP(A159,HOP!A:U,21,0)</f>
        <v>直采</v>
      </c>
    </row>
    <row r="160" s="4" customFormat="1" hidden="1" spans="1:9">
      <c r="A160" s="5">
        <v>999225465826512</v>
      </c>
      <c r="B160" s="6">
        <v>45127</v>
      </c>
      <c r="C160" s="6">
        <v>45129</v>
      </c>
      <c r="D160" s="4">
        <v>508</v>
      </c>
      <c r="E160" s="4" t="str">
        <f>VLOOKUP(A160,HOP!A:L,12,0)</f>
        <v>508.00</v>
      </c>
      <c r="F160" s="4" t="str">
        <f>VLOOKUP(A160,HOP!A:C,3,0)</f>
        <v>3661184</v>
      </c>
      <c r="G160" s="4">
        <f t="shared" si="8"/>
        <v>0</v>
      </c>
      <c r="H160" s="4" t="str">
        <f t="shared" si="9"/>
        <v>，3661184</v>
      </c>
      <c r="I160" s="4" t="str">
        <f>VLOOKUP(A160,HOP!A:U,21,0)</f>
        <v>直采</v>
      </c>
    </row>
    <row r="161" s="4" customFormat="1" hidden="1" spans="1:9">
      <c r="A161" s="5">
        <v>999225466638405</v>
      </c>
      <c r="B161" s="6">
        <v>45127</v>
      </c>
      <c r="C161" s="6">
        <v>45129</v>
      </c>
      <c r="D161" s="4">
        <v>1050</v>
      </c>
      <c r="E161" s="4" t="str">
        <f>VLOOKUP(A161,HOP!A:L,12,0)</f>
        <v>1050.00</v>
      </c>
      <c r="F161" s="4" t="str">
        <f>VLOOKUP(A161,HOP!A:C,3,0)</f>
        <v>3661379</v>
      </c>
      <c r="G161" s="4">
        <f t="shared" si="8"/>
        <v>0</v>
      </c>
      <c r="H161" s="4" t="str">
        <f t="shared" si="9"/>
        <v>，3661379</v>
      </c>
      <c r="I161" s="4" t="str">
        <f>VLOOKUP(A161,HOP!A:U,21,0)</f>
        <v>直采</v>
      </c>
    </row>
    <row r="162" s="4" customFormat="1" hidden="1" spans="1:9">
      <c r="A162" s="5">
        <v>25467531049</v>
      </c>
      <c r="B162" s="6">
        <v>45128</v>
      </c>
      <c r="C162" s="6">
        <v>45129</v>
      </c>
      <c r="D162" s="4">
        <v>1800</v>
      </c>
      <c r="E162" s="4" t="str">
        <f>VLOOKUP(A162,HOP!A:L,12,0)</f>
        <v>1800.00</v>
      </c>
      <c r="F162" s="4" t="str">
        <f>VLOOKUP(A162,HOP!A:C,3,0)</f>
        <v>3661508</v>
      </c>
      <c r="G162" s="4">
        <f t="shared" si="8"/>
        <v>0</v>
      </c>
      <c r="H162" s="4" t="str">
        <f t="shared" si="9"/>
        <v>，3661508</v>
      </c>
      <c r="I162" s="4" t="str">
        <f>VLOOKUP(A162,HOP!A:U,21,0)</f>
        <v>直采</v>
      </c>
    </row>
    <row r="163" s="4" customFormat="1" hidden="1" spans="1:9">
      <c r="A163" s="5">
        <v>25467900969</v>
      </c>
      <c r="B163" s="6">
        <v>45128</v>
      </c>
      <c r="C163" s="6">
        <v>45129</v>
      </c>
      <c r="D163" s="4">
        <v>1232</v>
      </c>
      <c r="E163" s="4" t="str">
        <f>VLOOKUP(A163,HOP!A:L,12,0)</f>
        <v>1232.00</v>
      </c>
      <c r="F163" s="4" t="str">
        <f>VLOOKUP(A163,HOP!A:C,3,0)</f>
        <v>3661683</v>
      </c>
      <c r="G163" s="4">
        <f t="shared" ref="G163:G179" si="10">D163-E163</f>
        <v>0</v>
      </c>
      <c r="H163" s="4" t="str">
        <f t="shared" ref="H163:H179" si="11">$H$1&amp;F163</f>
        <v>，3661683</v>
      </c>
      <c r="I163" s="4" t="str">
        <f>VLOOKUP(A163,HOP!A:U,21,0)</f>
        <v>直采</v>
      </c>
    </row>
    <row r="164" s="4" customFormat="1" hidden="1" spans="1:9">
      <c r="A164" s="5">
        <v>999225472569713</v>
      </c>
      <c r="B164" s="6">
        <v>45128</v>
      </c>
      <c r="C164" s="6">
        <v>45129</v>
      </c>
      <c r="D164" s="4">
        <v>420</v>
      </c>
      <c r="E164" s="4" t="str">
        <f>VLOOKUP(A164,HOP!A:L,12,0)</f>
        <v>420.00</v>
      </c>
      <c r="F164" s="4" t="str">
        <f>VLOOKUP(A164,HOP!A:C,3,0)</f>
        <v>3662968</v>
      </c>
      <c r="G164" s="4">
        <f t="shared" si="10"/>
        <v>0</v>
      </c>
      <c r="H164" s="4" t="str">
        <f t="shared" si="11"/>
        <v>，3662968</v>
      </c>
      <c r="I164" s="4" t="str">
        <f>VLOOKUP(A164,HOP!A:U,21,0)</f>
        <v>直采</v>
      </c>
    </row>
    <row r="165" s="4" customFormat="1" hidden="1" spans="1:9">
      <c r="A165" s="5">
        <v>25473667382</v>
      </c>
      <c r="B165" s="6">
        <v>45128</v>
      </c>
      <c r="C165" s="6">
        <v>45129</v>
      </c>
      <c r="D165" s="4">
        <v>791</v>
      </c>
      <c r="E165" s="4" t="str">
        <f>VLOOKUP(A165,HOP!A:L,12,0)</f>
        <v>791.00</v>
      </c>
      <c r="F165" s="4" t="str">
        <f>VLOOKUP(A165,HOP!A:C,3,0)</f>
        <v>3663404</v>
      </c>
      <c r="G165" s="4">
        <f t="shared" si="10"/>
        <v>0</v>
      </c>
      <c r="H165" s="4" t="str">
        <f t="shared" si="11"/>
        <v>，3663404</v>
      </c>
      <c r="I165" s="4" t="str">
        <f>VLOOKUP(A165,HOP!A:U,21,0)</f>
        <v>直采</v>
      </c>
    </row>
    <row r="166" s="4" customFormat="1" hidden="1" spans="1:9">
      <c r="A166" s="5">
        <v>999225473788784</v>
      </c>
      <c r="B166" s="6">
        <v>45128</v>
      </c>
      <c r="C166" s="6">
        <v>45129</v>
      </c>
      <c r="D166" s="4">
        <v>796</v>
      </c>
      <c r="E166" s="4" t="str">
        <f>VLOOKUP(A166,HOP!A:L,12,0)</f>
        <v>796.00</v>
      </c>
      <c r="F166" s="4" t="str">
        <f>VLOOKUP(A166,HOP!A:C,3,0)</f>
        <v>3663448</v>
      </c>
      <c r="G166" s="4">
        <f t="shared" si="10"/>
        <v>0</v>
      </c>
      <c r="H166" s="4" t="str">
        <f t="shared" si="11"/>
        <v>，3663448</v>
      </c>
      <c r="I166" s="4" t="str">
        <f>VLOOKUP(A166,HOP!A:U,21,0)</f>
        <v>直采</v>
      </c>
    </row>
    <row r="167" s="4" customFormat="1" hidden="1" spans="1:9">
      <c r="A167" s="5">
        <v>999225475911432</v>
      </c>
      <c r="B167" s="6">
        <v>45128</v>
      </c>
      <c r="C167" s="6">
        <v>45129</v>
      </c>
      <c r="D167" s="4">
        <v>398</v>
      </c>
      <c r="E167" s="4" t="str">
        <f>VLOOKUP(A167,HOP!A:L,12,0)</f>
        <v>398.00</v>
      </c>
      <c r="F167" s="4" t="str">
        <f>VLOOKUP(A167,HOP!A:C,3,0)</f>
        <v>3663637</v>
      </c>
      <c r="G167" s="4">
        <f t="shared" si="10"/>
        <v>0</v>
      </c>
      <c r="H167" s="4" t="str">
        <f t="shared" si="11"/>
        <v>，3663637</v>
      </c>
      <c r="I167" s="4" t="str">
        <f>VLOOKUP(A167,HOP!A:U,21,0)</f>
        <v>直采</v>
      </c>
    </row>
    <row r="168" s="4" customFormat="1" hidden="1" spans="1:9">
      <c r="A168" s="5">
        <v>999225477964120</v>
      </c>
      <c r="B168" s="6">
        <v>45128</v>
      </c>
      <c r="C168" s="6">
        <v>45129</v>
      </c>
      <c r="D168" s="4">
        <v>396</v>
      </c>
      <c r="E168" s="4" t="str">
        <f>VLOOKUP(A168,HOP!A:L,12,0)</f>
        <v>396.00</v>
      </c>
      <c r="F168" s="4" t="str">
        <f>VLOOKUP(A168,HOP!A:C,3,0)</f>
        <v>3664019</v>
      </c>
      <c r="G168" s="4">
        <f t="shared" si="10"/>
        <v>0</v>
      </c>
      <c r="H168" s="4" t="str">
        <f t="shared" si="11"/>
        <v>，3664019</v>
      </c>
      <c r="I168" s="4" t="str">
        <f>VLOOKUP(A168,HOP!A:U,21,0)</f>
        <v>直采</v>
      </c>
    </row>
    <row r="169" s="4" customFormat="1" hidden="1" spans="1:9">
      <c r="A169" s="5">
        <v>999225480692880</v>
      </c>
      <c r="B169" s="6">
        <v>45128</v>
      </c>
      <c r="C169" s="6">
        <v>45129</v>
      </c>
      <c r="D169" s="4">
        <v>1480</v>
      </c>
      <c r="E169" s="4" t="str">
        <f>VLOOKUP(A169,HOP!A:L,12,0)</f>
        <v>1480.00</v>
      </c>
      <c r="F169" s="4" t="str">
        <f>VLOOKUP(A169,HOP!A:C,3,0)</f>
        <v>3664549</v>
      </c>
      <c r="G169" s="4">
        <f t="shared" si="10"/>
        <v>0</v>
      </c>
      <c r="H169" s="4" t="str">
        <f t="shared" si="11"/>
        <v>，3664549</v>
      </c>
      <c r="I169" s="4" t="str">
        <f>VLOOKUP(A169,HOP!A:U,21,0)</f>
        <v>直采</v>
      </c>
    </row>
    <row r="170" s="4" customFormat="1" hidden="1" spans="1:9">
      <c r="A170" s="5">
        <v>999225481024945</v>
      </c>
      <c r="B170" s="6">
        <v>45128</v>
      </c>
      <c r="C170" s="6">
        <v>45129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10"/>
        <v>#N/A</v>
      </c>
      <c r="H170" s="4" t="e">
        <f t="shared" si="11"/>
        <v>#N/A</v>
      </c>
      <c r="I170" s="4" t="e">
        <f>VLOOKUP(A170,HOP!A:U,21,0)</f>
        <v>#N/A</v>
      </c>
    </row>
    <row r="171" s="4" customFormat="1" hidden="1" spans="1:9">
      <c r="A171" s="5">
        <v>999225481118579</v>
      </c>
      <c r="B171" s="6">
        <v>45128</v>
      </c>
      <c r="C171" s="6">
        <v>45129</v>
      </c>
      <c r="D171" s="4">
        <v>1129</v>
      </c>
      <c r="E171" s="4" t="str">
        <f>VLOOKUP(A171,HOP!A:L,12,0)</f>
        <v>1129.00</v>
      </c>
      <c r="F171" s="4" t="str">
        <f>VLOOKUP(A171,HOP!A:C,3,0)</f>
        <v>3664617</v>
      </c>
      <c r="G171" s="4">
        <f t="shared" si="10"/>
        <v>0</v>
      </c>
      <c r="H171" s="4" t="str">
        <f t="shared" si="11"/>
        <v>，3664617</v>
      </c>
      <c r="I171" s="4" t="str">
        <f>VLOOKUP(A171,HOP!A:U,21,0)</f>
        <v>直采</v>
      </c>
    </row>
    <row r="172" s="4" customFormat="1" hidden="1" spans="1:9">
      <c r="A172" s="5">
        <v>999225481405347</v>
      </c>
      <c r="B172" s="6">
        <v>45128</v>
      </c>
      <c r="C172" s="6">
        <v>45129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10"/>
        <v>#N/A</v>
      </c>
      <c r="H172" s="4" t="e">
        <f t="shared" si="11"/>
        <v>#N/A</v>
      </c>
      <c r="I172" s="4" t="e">
        <f>VLOOKUP(A172,HOP!A:U,21,0)</f>
        <v>#N/A</v>
      </c>
    </row>
    <row r="173" s="4" customFormat="1" hidden="1" spans="1:9">
      <c r="A173" s="5">
        <v>999225481455151</v>
      </c>
      <c r="B173" s="6">
        <v>45128</v>
      </c>
      <c r="C173" s="6">
        <v>45129</v>
      </c>
      <c r="D173" s="4">
        <v>860</v>
      </c>
      <c r="E173" s="4" t="str">
        <f>VLOOKUP(A173,HOP!A:L,12,0)</f>
        <v>860.00</v>
      </c>
      <c r="F173" s="4" t="str">
        <f>VLOOKUP(A173,HOP!A:C,3,0)</f>
        <v>3664658</v>
      </c>
      <c r="G173" s="4">
        <f t="shared" si="10"/>
        <v>0</v>
      </c>
      <c r="H173" s="4" t="str">
        <f t="shared" si="11"/>
        <v>，3664658</v>
      </c>
      <c r="I173" s="4" t="str">
        <f>VLOOKUP(A173,HOP!A:U,21,0)</f>
        <v>直采</v>
      </c>
    </row>
    <row r="174" s="4" customFormat="1" hidden="1" spans="1:9">
      <c r="A174" s="5">
        <v>999225482195742</v>
      </c>
      <c r="B174" s="6">
        <v>45128</v>
      </c>
      <c r="C174" s="6">
        <v>45129</v>
      </c>
      <c r="D174" s="4">
        <v>257</v>
      </c>
      <c r="E174" s="4" t="str">
        <f>VLOOKUP(A174,HOP!A:L,12,0)</f>
        <v>257.00</v>
      </c>
      <c r="F174" s="4" t="str">
        <f>VLOOKUP(A174,HOP!A:C,3,0)</f>
        <v>3664841</v>
      </c>
      <c r="G174" s="4">
        <f t="shared" si="10"/>
        <v>0</v>
      </c>
      <c r="H174" s="4" t="str">
        <f t="shared" si="11"/>
        <v>，3664841</v>
      </c>
      <c r="I174" s="4" t="str">
        <f>VLOOKUP(A174,HOP!A:U,21,0)</f>
        <v>直采</v>
      </c>
    </row>
    <row r="175" s="4" customFormat="1" hidden="1" spans="1:9">
      <c r="A175" s="5">
        <v>999225483175020</v>
      </c>
      <c r="B175" s="6">
        <v>45128</v>
      </c>
      <c r="C175" s="6">
        <v>45129</v>
      </c>
      <c r="D175" s="4">
        <v>2324</v>
      </c>
      <c r="E175" s="4" t="str">
        <f>VLOOKUP(A175,HOP!A:L,12,0)</f>
        <v>2324.00</v>
      </c>
      <c r="F175" s="4" t="str">
        <f>VLOOKUP(A175,HOP!A:C,3,0)</f>
        <v>3665045</v>
      </c>
      <c r="G175" s="4">
        <f t="shared" si="10"/>
        <v>0</v>
      </c>
      <c r="H175" s="4" t="str">
        <f t="shared" si="11"/>
        <v>，3665045</v>
      </c>
      <c r="I175" s="4" t="str">
        <f>VLOOKUP(A175,HOP!A:U,21,0)</f>
        <v>直采</v>
      </c>
    </row>
    <row r="176" s="4" customFormat="1" hidden="1" spans="1:9">
      <c r="A176" s="5">
        <v>999225483203989</v>
      </c>
      <c r="B176" s="6">
        <v>45128</v>
      </c>
      <c r="C176" s="6">
        <v>45129</v>
      </c>
      <c r="D176" s="4">
        <v>395</v>
      </c>
      <c r="E176" s="4" t="str">
        <f>VLOOKUP(A176,HOP!A:L,12,0)</f>
        <v>395.00</v>
      </c>
      <c r="F176" s="4" t="str">
        <f>VLOOKUP(A176,HOP!A:C,3,0)</f>
        <v>3665047</v>
      </c>
      <c r="G176" s="4">
        <f t="shared" si="10"/>
        <v>0</v>
      </c>
      <c r="H176" s="4" t="str">
        <f t="shared" si="11"/>
        <v>，3665047</v>
      </c>
      <c r="I176" s="4" t="str">
        <f>VLOOKUP(A176,HOP!A:U,21,0)</f>
        <v>直采</v>
      </c>
    </row>
    <row r="177" s="4" customFormat="1" hidden="1" spans="1:9">
      <c r="A177" s="5">
        <v>999225483257385</v>
      </c>
      <c r="B177" s="6">
        <v>45128</v>
      </c>
      <c r="C177" s="6">
        <v>45129</v>
      </c>
      <c r="D177" s="4">
        <v>428</v>
      </c>
      <c r="E177" s="4" t="str">
        <f>VLOOKUP(A177,HOP!A:L,12,0)</f>
        <v>428.00</v>
      </c>
      <c r="F177" s="4" t="str">
        <f>VLOOKUP(A177,HOP!A:C,3,0)</f>
        <v>3665058</v>
      </c>
      <c r="G177" s="4">
        <f t="shared" si="10"/>
        <v>0</v>
      </c>
      <c r="H177" s="4" t="str">
        <f t="shared" si="11"/>
        <v>，3665058</v>
      </c>
      <c r="I177" s="4" t="str">
        <f>VLOOKUP(A177,HOP!A:U,21,0)</f>
        <v>直采</v>
      </c>
    </row>
    <row r="178" s="4" customFormat="1" hidden="1" spans="1:9">
      <c r="A178" s="5">
        <v>999225484569862</v>
      </c>
      <c r="B178" s="6">
        <v>45128</v>
      </c>
      <c r="C178" s="6">
        <v>45129</v>
      </c>
      <c r="D178" s="4">
        <v>310</v>
      </c>
      <c r="E178" s="4" t="str">
        <f>VLOOKUP(A178,HOP!A:L,12,0)</f>
        <v>310.00</v>
      </c>
      <c r="F178" s="4" t="str">
        <f>VLOOKUP(A178,HOP!A:C,3,0)</f>
        <v>3665318</v>
      </c>
      <c r="G178" s="4">
        <f t="shared" si="10"/>
        <v>0</v>
      </c>
      <c r="H178" s="4" t="str">
        <f t="shared" si="11"/>
        <v>，3665318</v>
      </c>
      <c r="I178" s="4" t="str">
        <f>VLOOKUP(A178,HOP!A:U,21,0)</f>
        <v>直采</v>
      </c>
    </row>
    <row r="179" s="4" customFormat="1" hidden="1" spans="1:9">
      <c r="A179" s="5">
        <v>999225486796705</v>
      </c>
      <c r="B179" s="6">
        <v>45128</v>
      </c>
      <c r="C179" s="6">
        <v>45129</v>
      </c>
      <c r="D179" s="4">
        <v>725</v>
      </c>
      <c r="E179" s="4" t="str">
        <f>VLOOKUP(A179,HOP!A:L,12,0)</f>
        <v>725.00</v>
      </c>
      <c r="F179" s="4" t="str">
        <f>VLOOKUP(A179,HOP!A:C,3,0)</f>
        <v>3665796</v>
      </c>
      <c r="G179" s="4">
        <f t="shared" si="10"/>
        <v>0</v>
      </c>
      <c r="H179" s="4" t="str">
        <f t="shared" si="11"/>
        <v>，3665796</v>
      </c>
      <c r="I179" s="4" t="str">
        <f>VLOOKUP(A179,HOP!A:U,21,0)</f>
        <v>直采</v>
      </c>
    </row>
    <row r="181" spans="4:4">
      <c r="D181" s="4">
        <f>SUM(D2:D180)</f>
        <v>438109.14</v>
      </c>
    </row>
    <row r="188" spans="1:1">
      <c r="A188" s="4" t="s">
        <v>940</v>
      </c>
    </row>
    <row r="189" spans="1:1">
      <c r="A189" s="4" t="s">
        <v>941</v>
      </c>
    </row>
    <row r="190" spans="1:1">
      <c r="A190" s="4" t="s">
        <v>942</v>
      </c>
    </row>
  </sheetData>
  <autoFilter ref="A1:XFD181">
    <filterColumn colId="3">
      <filters blank="1">
        <filter val="438109.14"/>
        <filter val="900"/>
        <filter val="1200"/>
        <filter val="1500"/>
        <filter val="1800"/>
        <filter val="2000"/>
        <filter val="2100"/>
        <filter val="2400"/>
        <filter val="2500"/>
        <filter val="2600"/>
        <filter val="2700"/>
        <filter val="3200"/>
        <filter val="3700"/>
        <filter val="3800"/>
        <filter val="4400"/>
        <filter val="5400"/>
        <filter val="7900"/>
        <filter val="10800"/>
        <filter val="16700"/>
        <filter val="1502"/>
        <filter val="2204"/>
        <filter val="1406"/>
        <filter val="2806"/>
        <filter val="3807"/>
        <filter val="508"/>
        <filter val="2908"/>
        <filter val="15609"/>
        <filter val="310"/>
        <filter val="1010"/>
        <filter val="1310"/>
        <filter val="3610"/>
        <filter val="1411"/>
        <filter val="212"/>
        <filter val="2916"/>
        <filter val="6117"/>
        <filter val="819"/>
        <filter val="3119"/>
        <filter val="420"/>
        <filter val="920"/>
        <filter val="1320"/>
        <filter val="1420"/>
        <filter val="2220"/>
        <filter val="4920"/>
        <filter val="1221"/>
        <filter val="3522"/>
        <filter val="1323"/>
        <filter val="2324"/>
        <filter val="325"/>
        <filter val="725"/>
        <filter val="4625"/>
        <filter val="428"/>
        <filter val="1528"/>
        <filter val="1728"/>
        <filter val="4128"/>
        <filter val="1029"/>
        <filter val="1129"/>
        <filter val="230"/>
        <filter val="1430"/>
        <filter val="2230"/>
        <filter val="3430"/>
        <filter val="5430"/>
        <filter val="9330"/>
        <filter val="1232"/>
        <filter val="1632"/>
        <filter val="9832"/>
        <filter val="4234"/>
        <filter val="4635"/>
        <filter val="10336"/>
        <filter val="1738"/>
        <filter val="740"/>
        <filter val="3440"/>
        <filter val="5340"/>
        <filter val="5440"/>
        <filter val="341"/>
        <filter val="1342"/>
        <filter val="1842"/>
        <filter val="5742"/>
        <filter val="3243"/>
        <filter val="1246"/>
        <filter val="1448"/>
        <filter val="1050"/>
        <filter val="1250"/>
        <filter val="1650"/>
        <filter val="1750"/>
        <filter val="1850"/>
        <filter val="2450"/>
        <filter val="3550"/>
        <filter val="6450"/>
        <filter val="6750"/>
        <filter val="7150"/>
        <filter val="7550"/>
        <filter val="251"/>
        <filter val="253"/>
        <filter val="2154"/>
        <filter val="1155"/>
        <filter val="2556"/>
        <filter val="8856"/>
        <filter val="-124.86"/>
        <filter val="257"/>
        <filter val="759"/>
        <filter val="860"/>
        <filter val="1260"/>
        <filter val="7360"/>
        <filter val="7761"/>
        <filter val="1262"/>
        <filter val="1864"/>
        <filter val="4665"/>
        <filter val="666"/>
        <filter val="968"/>
        <filter val="1168"/>
        <filter val="1170"/>
        <filter val="772"/>
        <filter val="10572"/>
        <filter val="273"/>
        <filter val="1174"/>
        <filter val="1374"/>
        <filter val="1576"/>
        <filter val="377"/>
        <filter val="1177"/>
        <filter val="1380"/>
        <filter val="1480"/>
        <filter val="1680"/>
        <filter val="2380"/>
        <filter val="2184"/>
        <filter val="2684"/>
        <filter val="2285"/>
        <filter val="386"/>
        <filter val="686"/>
        <filter val="6786"/>
        <filter val="487"/>
        <filter val="2088"/>
        <filter val="5188"/>
        <filter val="690"/>
        <filter val="7590"/>
        <filter val="791"/>
        <filter val="1292"/>
        <filter val="1094"/>
        <filter val="395"/>
        <filter val="2295"/>
        <filter val="396"/>
        <filter val="796"/>
        <filter val="2796"/>
        <filter val="398"/>
      </filters>
    </filterColumn>
    <filterColumn colId="6">
      <filters blank="1">
        <filter val="-1200"/>
        <filter val="-132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943</v>
      </c>
      <c r="B1" s="2" t="s">
        <v>944</v>
      </c>
      <c r="C1" s="2" t="s">
        <v>945</v>
      </c>
      <c r="D1" s="2" t="s">
        <v>946</v>
      </c>
      <c r="E1" s="2" t="s">
        <v>13</v>
      </c>
      <c r="F1" s="2" t="s">
        <v>5</v>
      </c>
      <c r="G1" s="2" t="s">
        <v>6</v>
      </c>
      <c r="H1" s="2" t="s">
        <v>947</v>
      </c>
      <c r="I1" s="2" t="s">
        <v>948</v>
      </c>
      <c r="J1" s="2" t="s">
        <v>949</v>
      </c>
      <c r="K1" s="2" t="s">
        <v>950</v>
      </c>
      <c r="L1" s="2" t="s">
        <v>951</v>
      </c>
      <c r="M1" s="2" t="s">
        <v>952</v>
      </c>
      <c r="N1" s="2" t="s">
        <v>953</v>
      </c>
      <c r="O1" s="2" t="s">
        <v>954</v>
      </c>
      <c r="P1" s="2" t="s">
        <v>955</v>
      </c>
      <c r="Q1" s="2" t="s">
        <v>956</v>
      </c>
      <c r="R1" s="2" t="s">
        <v>957</v>
      </c>
      <c r="S1" s="2" t="s">
        <v>958</v>
      </c>
      <c r="T1" s="2" t="s">
        <v>959</v>
      </c>
      <c r="U1" s="2" t="s">
        <v>960</v>
      </c>
      <c r="V1" s="2" t="s">
        <v>961</v>
      </c>
    </row>
    <row r="2" s="1" customFormat="1" spans="1:22">
      <c r="A2" s="3">
        <v>999222538286732</v>
      </c>
      <c r="B2" s="1" t="s">
        <v>962</v>
      </c>
      <c r="C2" s="1" t="s">
        <v>963</v>
      </c>
      <c r="D2" s="1" t="s">
        <v>964</v>
      </c>
      <c r="E2" s="1" t="s">
        <v>965</v>
      </c>
      <c r="F2" s="1" t="s">
        <v>966</v>
      </c>
      <c r="G2" s="1" t="s">
        <v>967</v>
      </c>
      <c r="H2" s="1" t="s">
        <v>968</v>
      </c>
      <c r="I2" s="1" t="s">
        <v>969</v>
      </c>
      <c r="J2" s="1" t="s">
        <v>970</v>
      </c>
      <c r="K2" s="1" t="s">
        <v>969</v>
      </c>
      <c r="L2" s="1" t="s">
        <v>969</v>
      </c>
      <c r="M2" s="1" t="s">
        <v>971</v>
      </c>
      <c r="N2" s="1" t="s">
        <v>971</v>
      </c>
      <c r="O2" s="1" t="s">
        <v>972</v>
      </c>
      <c r="P2" s="1" t="s">
        <v>973</v>
      </c>
      <c r="Q2" s="1" t="s">
        <v>974</v>
      </c>
      <c r="R2" s="1" t="s">
        <v>975</v>
      </c>
      <c r="S2" s="1" t="s">
        <v>976</v>
      </c>
      <c r="T2" s="1" t="s">
        <v>977</v>
      </c>
      <c r="U2" s="1" t="s">
        <v>978</v>
      </c>
      <c r="V2" s="1" t="s">
        <v>979</v>
      </c>
    </row>
    <row r="3" s="1" customFormat="1" spans="1:22">
      <c r="A3" s="3">
        <v>999222538371497</v>
      </c>
      <c r="B3" s="1" t="s">
        <v>962</v>
      </c>
      <c r="C3" s="1" t="s">
        <v>980</v>
      </c>
      <c r="D3" s="1" t="s">
        <v>964</v>
      </c>
      <c r="E3" s="1" t="s">
        <v>981</v>
      </c>
      <c r="F3" s="1" t="s">
        <v>966</v>
      </c>
      <c r="G3" s="1" t="s">
        <v>967</v>
      </c>
      <c r="H3" s="1" t="s">
        <v>968</v>
      </c>
      <c r="I3" s="1" t="s">
        <v>969</v>
      </c>
      <c r="J3" s="1" t="s">
        <v>970</v>
      </c>
      <c r="K3" s="1" t="s">
        <v>969</v>
      </c>
      <c r="L3" s="1" t="s">
        <v>969</v>
      </c>
      <c r="M3" s="1" t="s">
        <v>971</v>
      </c>
      <c r="N3" s="1" t="s">
        <v>971</v>
      </c>
      <c r="O3" s="1" t="s">
        <v>972</v>
      </c>
      <c r="P3" s="1" t="s">
        <v>973</v>
      </c>
      <c r="Q3" s="1" t="s">
        <v>974</v>
      </c>
      <c r="R3" s="1" t="s">
        <v>982</v>
      </c>
      <c r="S3" s="1" t="s">
        <v>976</v>
      </c>
      <c r="T3" s="1" t="s">
        <v>977</v>
      </c>
      <c r="U3" s="1" t="s">
        <v>978</v>
      </c>
      <c r="V3" s="1" t="s">
        <v>979</v>
      </c>
    </row>
    <row r="4" s="1" customFormat="1" spans="1:22">
      <c r="A4" s="3">
        <v>999222538483352</v>
      </c>
      <c r="B4" s="1" t="s">
        <v>962</v>
      </c>
      <c r="C4" s="1" t="s">
        <v>983</v>
      </c>
      <c r="D4" s="1" t="s">
        <v>964</v>
      </c>
      <c r="E4" s="1" t="s">
        <v>984</v>
      </c>
      <c r="F4" s="1" t="s">
        <v>966</v>
      </c>
      <c r="G4" s="1" t="s">
        <v>967</v>
      </c>
      <c r="H4" s="1" t="s">
        <v>968</v>
      </c>
      <c r="I4" s="1" t="s">
        <v>969</v>
      </c>
      <c r="J4" s="1" t="s">
        <v>970</v>
      </c>
      <c r="K4" s="1" t="s">
        <v>969</v>
      </c>
      <c r="L4" s="1" t="s">
        <v>969</v>
      </c>
      <c r="M4" s="1" t="s">
        <v>971</v>
      </c>
      <c r="N4" s="1" t="s">
        <v>971</v>
      </c>
      <c r="O4" s="1" t="s">
        <v>972</v>
      </c>
      <c r="P4" s="1" t="s">
        <v>973</v>
      </c>
      <c r="Q4" s="1" t="s">
        <v>974</v>
      </c>
      <c r="R4" s="1" t="s">
        <v>985</v>
      </c>
      <c r="S4" s="1" t="s">
        <v>976</v>
      </c>
      <c r="T4" s="1" t="s">
        <v>977</v>
      </c>
      <c r="U4" s="1" t="s">
        <v>978</v>
      </c>
      <c r="V4" s="1" t="s">
        <v>979</v>
      </c>
    </row>
    <row r="5" s="1" customFormat="1" spans="1:22">
      <c r="A5" s="3">
        <v>999223583639364</v>
      </c>
      <c r="B5" s="1" t="s">
        <v>986</v>
      </c>
      <c r="C5" s="1" t="s">
        <v>987</v>
      </c>
      <c r="D5" s="1" t="s">
        <v>988</v>
      </c>
      <c r="E5" s="1" t="s">
        <v>989</v>
      </c>
      <c r="F5" s="1" t="s">
        <v>990</v>
      </c>
      <c r="G5" s="1" t="s">
        <v>967</v>
      </c>
      <c r="H5" s="1" t="s">
        <v>968</v>
      </c>
      <c r="I5" s="1" t="s">
        <v>991</v>
      </c>
      <c r="J5" s="1" t="s">
        <v>970</v>
      </c>
      <c r="K5" s="1" t="s">
        <v>991</v>
      </c>
      <c r="L5" s="1" t="s">
        <v>991</v>
      </c>
      <c r="M5" s="1" t="s">
        <v>971</v>
      </c>
      <c r="N5" s="1" t="s">
        <v>971</v>
      </c>
      <c r="O5" s="1" t="s">
        <v>972</v>
      </c>
      <c r="P5" s="1" t="s">
        <v>973</v>
      </c>
      <c r="Q5" s="1" t="s">
        <v>974</v>
      </c>
      <c r="R5" s="1" t="s">
        <v>992</v>
      </c>
      <c r="S5" s="1" t="s">
        <v>976</v>
      </c>
      <c r="T5" s="1" t="s">
        <v>977</v>
      </c>
      <c r="U5" s="1" t="s">
        <v>978</v>
      </c>
      <c r="V5" s="1" t="s">
        <v>979</v>
      </c>
    </row>
    <row r="6" s="1" customFormat="1" spans="1:22">
      <c r="A6" s="3">
        <v>23888250684</v>
      </c>
      <c r="B6" s="1" t="s">
        <v>993</v>
      </c>
      <c r="C6" s="1" t="s">
        <v>994</v>
      </c>
      <c r="D6" s="1" t="s">
        <v>995</v>
      </c>
      <c r="E6" s="1" t="s">
        <v>996</v>
      </c>
      <c r="F6" s="1" t="s">
        <v>966</v>
      </c>
      <c r="G6" s="1" t="s">
        <v>967</v>
      </c>
      <c r="H6" s="1" t="s">
        <v>968</v>
      </c>
      <c r="I6" s="1" t="s">
        <v>997</v>
      </c>
      <c r="J6" s="1" t="s">
        <v>970</v>
      </c>
      <c r="K6" s="1" t="s">
        <v>997</v>
      </c>
      <c r="L6" s="1" t="s">
        <v>997</v>
      </c>
      <c r="M6" s="1" t="s">
        <v>971</v>
      </c>
      <c r="N6" s="1" t="s">
        <v>971</v>
      </c>
      <c r="O6" s="1" t="s">
        <v>972</v>
      </c>
      <c r="P6" s="1" t="s">
        <v>973</v>
      </c>
      <c r="Q6" s="1" t="s">
        <v>974</v>
      </c>
      <c r="R6" s="1" t="s">
        <v>998</v>
      </c>
      <c r="S6" s="1" t="s">
        <v>976</v>
      </c>
      <c r="T6" s="1" t="s">
        <v>977</v>
      </c>
      <c r="U6" s="1" t="s">
        <v>978</v>
      </c>
      <c r="V6" s="1" t="s">
        <v>979</v>
      </c>
    </row>
    <row r="7" s="1" customFormat="1" spans="1:22">
      <c r="A7" s="3">
        <v>999223943201562</v>
      </c>
      <c r="B7" s="1" t="s">
        <v>999</v>
      </c>
      <c r="C7" s="1" t="s">
        <v>1000</v>
      </c>
      <c r="D7" s="1" t="s">
        <v>1001</v>
      </c>
      <c r="E7" s="1" t="s">
        <v>1002</v>
      </c>
      <c r="F7" s="1" t="s">
        <v>1003</v>
      </c>
      <c r="G7" s="1" t="s">
        <v>967</v>
      </c>
      <c r="H7" s="1" t="s">
        <v>968</v>
      </c>
      <c r="I7" s="1" t="s">
        <v>1004</v>
      </c>
      <c r="J7" s="1" t="s">
        <v>970</v>
      </c>
      <c r="K7" s="1" t="s">
        <v>1004</v>
      </c>
      <c r="L7" s="1" t="s">
        <v>1004</v>
      </c>
      <c r="M7" s="1" t="s">
        <v>971</v>
      </c>
      <c r="N7" s="1" t="s">
        <v>971</v>
      </c>
      <c r="O7" s="1" t="s">
        <v>972</v>
      </c>
      <c r="P7" s="1" t="s">
        <v>973</v>
      </c>
      <c r="Q7" s="1" t="s">
        <v>974</v>
      </c>
      <c r="R7" s="1" t="s">
        <v>1005</v>
      </c>
      <c r="S7" s="1" t="s">
        <v>976</v>
      </c>
      <c r="T7" s="1" t="s">
        <v>977</v>
      </c>
      <c r="U7" s="1" t="s">
        <v>978</v>
      </c>
      <c r="V7" s="1" t="s">
        <v>1006</v>
      </c>
    </row>
    <row r="8" s="1" customFormat="1" spans="1:22">
      <c r="A8" s="1" t="s">
        <v>1007</v>
      </c>
      <c r="B8" s="1" t="s">
        <v>1008</v>
      </c>
      <c r="C8" s="1" t="s">
        <v>1009</v>
      </c>
      <c r="D8" s="1" t="s">
        <v>1010</v>
      </c>
      <c r="E8" s="1" t="s">
        <v>1011</v>
      </c>
      <c r="F8" s="1" t="s">
        <v>966</v>
      </c>
      <c r="G8" s="1" t="s">
        <v>967</v>
      </c>
      <c r="H8" s="1" t="s">
        <v>968</v>
      </c>
      <c r="I8" s="1" t="s">
        <v>972</v>
      </c>
      <c r="J8" s="1" t="s">
        <v>970</v>
      </c>
      <c r="K8" s="1" t="s">
        <v>972</v>
      </c>
      <c r="L8" s="1" t="s">
        <v>972</v>
      </c>
      <c r="M8" s="1" t="s">
        <v>971</v>
      </c>
      <c r="N8" s="1" t="s">
        <v>971</v>
      </c>
      <c r="O8" s="1" t="s">
        <v>972</v>
      </c>
      <c r="P8" s="1" t="s">
        <v>973</v>
      </c>
      <c r="Q8" s="1" t="s">
        <v>974</v>
      </c>
      <c r="R8" s="1" t="s">
        <v>1012</v>
      </c>
      <c r="S8" s="1" t="s">
        <v>976</v>
      </c>
      <c r="T8" s="1" t="s">
        <v>977</v>
      </c>
      <c r="U8" s="1" t="s">
        <v>978</v>
      </c>
      <c r="V8" s="1" t="s">
        <v>1013</v>
      </c>
    </row>
    <row r="9" s="1" customFormat="1" spans="1:22">
      <c r="A9" s="3">
        <v>999224070800021</v>
      </c>
      <c r="B9" s="1" t="s">
        <v>1014</v>
      </c>
      <c r="C9" s="1" t="s">
        <v>1015</v>
      </c>
      <c r="D9" s="1" t="s">
        <v>1016</v>
      </c>
      <c r="E9" s="1" t="s">
        <v>1017</v>
      </c>
      <c r="F9" s="1" t="s">
        <v>966</v>
      </c>
      <c r="G9" s="1" t="s">
        <v>967</v>
      </c>
      <c r="H9" s="1" t="s">
        <v>968</v>
      </c>
      <c r="I9" s="1" t="s">
        <v>1018</v>
      </c>
      <c r="J9" s="1" t="s">
        <v>970</v>
      </c>
      <c r="K9" s="1" t="s">
        <v>1018</v>
      </c>
      <c r="L9" s="1" t="s">
        <v>1018</v>
      </c>
      <c r="M9" s="1" t="s">
        <v>971</v>
      </c>
      <c r="N9" s="1" t="s">
        <v>971</v>
      </c>
      <c r="O9" s="1" t="s">
        <v>972</v>
      </c>
      <c r="P9" s="1" t="s">
        <v>973</v>
      </c>
      <c r="Q9" s="1" t="s">
        <v>974</v>
      </c>
      <c r="R9" s="1" t="s">
        <v>1019</v>
      </c>
      <c r="S9" s="1" t="s">
        <v>976</v>
      </c>
      <c r="T9" s="1" t="s">
        <v>977</v>
      </c>
      <c r="U9" s="1" t="s">
        <v>978</v>
      </c>
      <c r="V9" s="1" t="s">
        <v>1006</v>
      </c>
    </row>
    <row r="10" s="1" customFormat="1" spans="1:22">
      <c r="A10" s="3">
        <v>999224081702053</v>
      </c>
      <c r="B10" s="1" t="s">
        <v>1020</v>
      </c>
      <c r="C10" s="1" t="s">
        <v>1021</v>
      </c>
      <c r="D10" s="1" t="s">
        <v>1022</v>
      </c>
      <c r="E10" s="1" t="s">
        <v>1023</v>
      </c>
      <c r="F10" s="1" t="s">
        <v>1024</v>
      </c>
      <c r="G10" s="1" t="s">
        <v>967</v>
      </c>
      <c r="H10" s="1" t="s">
        <v>968</v>
      </c>
      <c r="I10" s="1" t="s">
        <v>1025</v>
      </c>
      <c r="J10" s="1" t="s">
        <v>970</v>
      </c>
      <c r="K10" s="1" t="s">
        <v>1025</v>
      </c>
      <c r="L10" s="1" t="s">
        <v>1025</v>
      </c>
      <c r="M10" s="1" t="s">
        <v>971</v>
      </c>
      <c r="N10" s="1" t="s">
        <v>971</v>
      </c>
      <c r="O10" s="1" t="s">
        <v>972</v>
      </c>
      <c r="P10" s="1" t="s">
        <v>973</v>
      </c>
      <c r="Q10" s="1" t="s">
        <v>974</v>
      </c>
      <c r="R10" s="1" t="s">
        <v>1026</v>
      </c>
      <c r="S10" s="1" t="s">
        <v>976</v>
      </c>
      <c r="T10" s="1" t="s">
        <v>977</v>
      </c>
      <c r="U10" s="1" t="s">
        <v>978</v>
      </c>
      <c r="V10" s="1" t="s">
        <v>1006</v>
      </c>
    </row>
    <row r="11" s="1" customFormat="1" spans="1:22">
      <c r="A11" s="3">
        <v>999224148923715</v>
      </c>
      <c r="B11" s="1" t="s">
        <v>1027</v>
      </c>
      <c r="C11" s="1" t="s">
        <v>1028</v>
      </c>
      <c r="D11" s="1" t="s">
        <v>1029</v>
      </c>
      <c r="E11" s="1" t="s">
        <v>1030</v>
      </c>
      <c r="F11" s="1" t="s">
        <v>966</v>
      </c>
      <c r="G11" s="1" t="s">
        <v>967</v>
      </c>
      <c r="H11" s="1" t="s">
        <v>968</v>
      </c>
      <c r="I11" s="1" t="s">
        <v>1031</v>
      </c>
      <c r="J11" s="1" t="s">
        <v>970</v>
      </c>
      <c r="K11" s="1" t="s">
        <v>1031</v>
      </c>
      <c r="L11" s="1" t="s">
        <v>1031</v>
      </c>
      <c r="M11" s="1" t="s">
        <v>971</v>
      </c>
      <c r="N11" s="1" t="s">
        <v>971</v>
      </c>
      <c r="O11" s="1" t="s">
        <v>972</v>
      </c>
      <c r="P11" s="1" t="s">
        <v>973</v>
      </c>
      <c r="Q11" s="1" t="s">
        <v>974</v>
      </c>
      <c r="R11" s="1" t="s">
        <v>1032</v>
      </c>
      <c r="S11" s="1" t="s">
        <v>976</v>
      </c>
      <c r="T11" s="1" t="s">
        <v>977</v>
      </c>
      <c r="U11" s="1" t="s">
        <v>978</v>
      </c>
      <c r="V11" s="1" t="s">
        <v>1006</v>
      </c>
    </row>
    <row r="12" s="1" customFormat="1" spans="1:22">
      <c r="A12" s="3">
        <v>999224155614946</v>
      </c>
      <c r="B12" s="1" t="s">
        <v>1033</v>
      </c>
      <c r="C12" s="1" t="s">
        <v>1034</v>
      </c>
      <c r="D12" s="1" t="s">
        <v>1035</v>
      </c>
      <c r="E12" s="1" t="s">
        <v>1036</v>
      </c>
      <c r="F12" s="1" t="s">
        <v>966</v>
      </c>
      <c r="G12" s="1" t="s">
        <v>967</v>
      </c>
      <c r="H12" s="1" t="s">
        <v>968</v>
      </c>
      <c r="I12" s="1" t="s">
        <v>1037</v>
      </c>
      <c r="J12" s="1" t="s">
        <v>970</v>
      </c>
      <c r="K12" s="1" t="s">
        <v>1037</v>
      </c>
      <c r="L12" s="1" t="s">
        <v>1037</v>
      </c>
      <c r="M12" s="1" t="s">
        <v>971</v>
      </c>
      <c r="N12" s="1" t="s">
        <v>971</v>
      </c>
      <c r="O12" s="1" t="s">
        <v>972</v>
      </c>
      <c r="P12" s="1" t="s">
        <v>973</v>
      </c>
      <c r="Q12" s="1" t="s">
        <v>974</v>
      </c>
      <c r="R12" s="1" t="s">
        <v>1038</v>
      </c>
      <c r="S12" s="1" t="s">
        <v>976</v>
      </c>
      <c r="T12" s="1" t="s">
        <v>977</v>
      </c>
      <c r="U12" s="1" t="s">
        <v>978</v>
      </c>
      <c r="V12" s="1" t="s">
        <v>1006</v>
      </c>
    </row>
    <row r="13" s="1" customFormat="1" spans="1:22">
      <c r="A13" s="3">
        <v>999224160147995</v>
      </c>
      <c r="B13" s="1" t="s">
        <v>1033</v>
      </c>
      <c r="C13" s="1" t="s">
        <v>1039</v>
      </c>
      <c r="D13" s="1" t="s">
        <v>1040</v>
      </c>
      <c r="E13" s="1" t="s">
        <v>1041</v>
      </c>
      <c r="F13" s="1" t="s">
        <v>990</v>
      </c>
      <c r="G13" s="1" t="s">
        <v>967</v>
      </c>
      <c r="H13" s="1" t="s">
        <v>968</v>
      </c>
      <c r="I13" s="1" t="s">
        <v>1042</v>
      </c>
      <c r="J13" s="1" t="s">
        <v>970</v>
      </c>
      <c r="K13" s="1" t="s">
        <v>1042</v>
      </c>
      <c r="L13" s="1" t="s">
        <v>1042</v>
      </c>
      <c r="M13" s="1" t="s">
        <v>971</v>
      </c>
      <c r="N13" s="1" t="s">
        <v>971</v>
      </c>
      <c r="O13" s="1" t="s">
        <v>972</v>
      </c>
      <c r="P13" s="1" t="s">
        <v>973</v>
      </c>
      <c r="Q13" s="1" t="s">
        <v>974</v>
      </c>
      <c r="R13" s="1" t="s">
        <v>1043</v>
      </c>
      <c r="S13" s="1" t="s">
        <v>976</v>
      </c>
      <c r="T13" s="1" t="s">
        <v>977</v>
      </c>
      <c r="U13" s="1" t="s">
        <v>978</v>
      </c>
      <c r="V13" s="1" t="s">
        <v>1006</v>
      </c>
    </row>
    <row r="14" s="1" customFormat="1" spans="1:22">
      <c r="A14" s="3">
        <v>999224256212005</v>
      </c>
      <c r="B14" s="1" t="s">
        <v>1044</v>
      </c>
      <c r="C14" s="1" t="s">
        <v>1045</v>
      </c>
      <c r="D14" s="1" t="s">
        <v>1035</v>
      </c>
      <c r="E14" s="1" t="s">
        <v>1046</v>
      </c>
      <c r="F14" s="1" t="s">
        <v>1003</v>
      </c>
      <c r="G14" s="1" t="s">
        <v>967</v>
      </c>
      <c r="H14" s="1" t="s">
        <v>968</v>
      </c>
      <c r="I14" s="1" t="s">
        <v>1047</v>
      </c>
      <c r="J14" s="1" t="s">
        <v>970</v>
      </c>
      <c r="K14" s="1" t="s">
        <v>1047</v>
      </c>
      <c r="L14" s="1" t="s">
        <v>1047</v>
      </c>
      <c r="M14" s="1" t="s">
        <v>971</v>
      </c>
      <c r="N14" s="1" t="s">
        <v>971</v>
      </c>
      <c r="O14" s="1" t="s">
        <v>972</v>
      </c>
      <c r="P14" s="1" t="s">
        <v>973</v>
      </c>
      <c r="Q14" s="1" t="s">
        <v>974</v>
      </c>
      <c r="R14" s="1" t="s">
        <v>1048</v>
      </c>
      <c r="S14" s="1" t="s">
        <v>976</v>
      </c>
      <c r="T14" s="1" t="s">
        <v>977</v>
      </c>
      <c r="U14" s="1" t="s">
        <v>978</v>
      </c>
      <c r="V14" s="1" t="s">
        <v>1006</v>
      </c>
    </row>
    <row r="15" s="1" customFormat="1" spans="1:22">
      <c r="A15" s="3">
        <v>999224359056160</v>
      </c>
      <c r="B15" s="1" t="s">
        <v>1049</v>
      </c>
      <c r="C15" s="1" t="s">
        <v>1050</v>
      </c>
      <c r="D15" s="1" t="s">
        <v>1035</v>
      </c>
      <c r="E15" s="1" t="s">
        <v>1051</v>
      </c>
      <c r="F15" s="1" t="s">
        <v>966</v>
      </c>
      <c r="G15" s="1" t="s">
        <v>967</v>
      </c>
      <c r="H15" s="1" t="s">
        <v>968</v>
      </c>
      <c r="I15" s="1" t="s">
        <v>1052</v>
      </c>
      <c r="J15" s="1" t="s">
        <v>970</v>
      </c>
      <c r="K15" s="1" t="s">
        <v>1052</v>
      </c>
      <c r="L15" s="1" t="s">
        <v>1052</v>
      </c>
      <c r="M15" s="1" t="s">
        <v>971</v>
      </c>
      <c r="N15" s="1" t="s">
        <v>971</v>
      </c>
      <c r="O15" s="1" t="s">
        <v>972</v>
      </c>
      <c r="P15" s="1" t="s">
        <v>973</v>
      </c>
      <c r="Q15" s="1" t="s">
        <v>974</v>
      </c>
      <c r="R15" s="1" t="s">
        <v>1053</v>
      </c>
      <c r="S15" s="1" t="s">
        <v>976</v>
      </c>
      <c r="T15" s="1" t="s">
        <v>977</v>
      </c>
      <c r="U15" s="1" t="s">
        <v>978</v>
      </c>
      <c r="V15" s="1" t="s">
        <v>1006</v>
      </c>
    </row>
    <row r="16" s="1" customFormat="1" spans="1:22">
      <c r="A16" s="3">
        <v>999224370294710</v>
      </c>
      <c r="B16" s="1" t="s">
        <v>1054</v>
      </c>
      <c r="C16" s="1" t="s">
        <v>1055</v>
      </c>
      <c r="D16" s="1" t="s">
        <v>1035</v>
      </c>
      <c r="E16" s="1" t="s">
        <v>1056</v>
      </c>
      <c r="F16" s="1" t="s">
        <v>1003</v>
      </c>
      <c r="G16" s="1" t="s">
        <v>967</v>
      </c>
      <c r="H16" s="1" t="s">
        <v>968</v>
      </c>
      <c r="I16" s="1" t="s">
        <v>1047</v>
      </c>
      <c r="J16" s="1" t="s">
        <v>970</v>
      </c>
      <c r="K16" s="1" t="s">
        <v>1047</v>
      </c>
      <c r="L16" s="1" t="s">
        <v>1047</v>
      </c>
      <c r="M16" s="1" t="s">
        <v>971</v>
      </c>
      <c r="N16" s="1" t="s">
        <v>971</v>
      </c>
      <c r="O16" s="1" t="s">
        <v>972</v>
      </c>
      <c r="P16" s="1" t="s">
        <v>973</v>
      </c>
      <c r="Q16" s="1" t="s">
        <v>974</v>
      </c>
      <c r="R16" s="1" t="s">
        <v>1057</v>
      </c>
      <c r="S16" s="1" t="s">
        <v>976</v>
      </c>
      <c r="T16" s="1" t="s">
        <v>977</v>
      </c>
      <c r="U16" s="1" t="s">
        <v>978</v>
      </c>
      <c r="V16" s="1" t="s">
        <v>1006</v>
      </c>
    </row>
    <row r="17" s="1" customFormat="1" spans="1:22">
      <c r="A17" s="3">
        <v>999224370851166</v>
      </c>
      <c r="B17" s="1" t="s">
        <v>1054</v>
      </c>
      <c r="C17" s="1" t="s">
        <v>1058</v>
      </c>
      <c r="D17" s="1" t="s">
        <v>1059</v>
      </c>
      <c r="E17" s="1" t="s">
        <v>1060</v>
      </c>
      <c r="F17" s="1" t="s">
        <v>1003</v>
      </c>
      <c r="G17" s="1" t="s">
        <v>967</v>
      </c>
      <c r="H17" s="1" t="s">
        <v>968</v>
      </c>
      <c r="I17" s="1" t="s">
        <v>1061</v>
      </c>
      <c r="J17" s="1" t="s">
        <v>970</v>
      </c>
      <c r="K17" s="1" t="s">
        <v>1061</v>
      </c>
      <c r="L17" s="1" t="s">
        <v>1061</v>
      </c>
      <c r="M17" s="1" t="s">
        <v>971</v>
      </c>
      <c r="N17" s="1" t="s">
        <v>971</v>
      </c>
      <c r="O17" s="1" t="s">
        <v>972</v>
      </c>
      <c r="P17" s="1" t="s">
        <v>973</v>
      </c>
      <c r="Q17" s="1" t="s">
        <v>974</v>
      </c>
      <c r="R17" s="1" t="s">
        <v>1062</v>
      </c>
      <c r="S17" s="1" t="s">
        <v>976</v>
      </c>
      <c r="T17" s="1" t="s">
        <v>977</v>
      </c>
      <c r="U17" s="1" t="s">
        <v>978</v>
      </c>
      <c r="V17" s="1" t="s">
        <v>1006</v>
      </c>
    </row>
    <row r="18" s="1" customFormat="1" spans="1:22">
      <c r="A18" s="3">
        <v>999224377816430</v>
      </c>
      <c r="B18" s="1" t="s">
        <v>1054</v>
      </c>
      <c r="C18" s="1" t="s">
        <v>1063</v>
      </c>
      <c r="D18" s="1" t="s">
        <v>988</v>
      </c>
      <c r="E18" s="1" t="s">
        <v>1064</v>
      </c>
      <c r="F18" s="1" t="s">
        <v>966</v>
      </c>
      <c r="G18" s="1" t="s">
        <v>967</v>
      </c>
      <c r="H18" s="1" t="s">
        <v>968</v>
      </c>
      <c r="I18" s="1" t="s">
        <v>1065</v>
      </c>
      <c r="J18" s="1" t="s">
        <v>970</v>
      </c>
      <c r="K18" s="1" t="s">
        <v>1065</v>
      </c>
      <c r="L18" s="1" t="s">
        <v>1065</v>
      </c>
      <c r="M18" s="1" t="s">
        <v>971</v>
      </c>
      <c r="N18" s="1" t="s">
        <v>971</v>
      </c>
      <c r="O18" s="1" t="s">
        <v>972</v>
      </c>
      <c r="P18" s="1" t="s">
        <v>973</v>
      </c>
      <c r="Q18" s="1" t="s">
        <v>974</v>
      </c>
      <c r="R18" s="1" t="s">
        <v>1066</v>
      </c>
      <c r="S18" s="1" t="s">
        <v>976</v>
      </c>
      <c r="T18" s="1" t="s">
        <v>977</v>
      </c>
      <c r="U18" s="1" t="s">
        <v>978</v>
      </c>
      <c r="V18" s="1" t="s">
        <v>979</v>
      </c>
    </row>
    <row r="19" s="1" customFormat="1" spans="1:22">
      <c r="A19" s="3">
        <v>999224428988343</v>
      </c>
      <c r="B19" s="1" t="s">
        <v>1067</v>
      </c>
      <c r="C19" s="1" t="s">
        <v>1068</v>
      </c>
      <c r="D19" s="1" t="s">
        <v>1069</v>
      </c>
      <c r="E19" s="1" t="s">
        <v>1070</v>
      </c>
      <c r="F19" s="1" t="s">
        <v>966</v>
      </c>
      <c r="G19" s="1" t="s">
        <v>967</v>
      </c>
      <c r="H19" s="1" t="s">
        <v>968</v>
      </c>
      <c r="I19" s="1" t="s">
        <v>1071</v>
      </c>
      <c r="J19" s="1" t="s">
        <v>970</v>
      </c>
      <c r="K19" s="1" t="s">
        <v>1071</v>
      </c>
      <c r="L19" s="1" t="s">
        <v>1071</v>
      </c>
      <c r="M19" s="1" t="s">
        <v>971</v>
      </c>
      <c r="N19" s="1" t="s">
        <v>971</v>
      </c>
      <c r="O19" s="1" t="s">
        <v>972</v>
      </c>
      <c r="P19" s="1" t="s">
        <v>973</v>
      </c>
      <c r="Q19" s="1" t="s">
        <v>974</v>
      </c>
      <c r="R19" s="1" t="s">
        <v>1072</v>
      </c>
      <c r="S19" s="1" t="s">
        <v>976</v>
      </c>
      <c r="T19" s="1" t="s">
        <v>977</v>
      </c>
      <c r="U19" s="1" t="s">
        <v>978</v>
      </c>
      <c r="V19" s="1" t="s">
        <v>1006</v>
      </c>
    </row>
    <row r="20" s="1" customFormat="1" spans="1:22">
      <c r="A20" s="3">
        <v>999224495029835</v>
      </c>
      <c r="B20" s="1" t="s">
        <v>1073</v>
      </c>
      <c r="C20" s="1" t="s">
        <v>1074</v>
      </c>
      <c r="D20" s="1" t="s">
        <v>1075</v>
      </c>
      <c r="E20" s="1" t="s">
        <v>1076</v>
      </c>
      <c r="F20" s="1" t="s">
        <v>1003</v>
      </c>
      <c r="G20" s="1" t="s">
        <v>967</v>
      </c>
      <c r="H20" s="1" t="s">
        <v>968</v>
      </c>
      <c r="I20" s="1" t="s">
        <v>1077</v>
      </c>
      <c r="J20" s="1" t="s">
        <v>970</v>
      </c>
      <c r="K20" s="1" t="s">
        <v>1077</v>
      </c>
      <c r="L20" s="1" t="s">
        <v>1077</v>
      </c>
      <c r="M20" s="1" t="s">
        <v>971</v>
      </c>
      <c r="N20" s="1" t="s">
        <v>971</v>
      </c>
      <c r="O20" s="1" t="s">
        <v>972</v>
      </c>
      <c r="P20" s="1" t="s">
        <v>973</v>
      </c>
      <c r="Q20" s="1" t="s">
        <v>974</v>
      </c>
      <c r="R20" s="1" t="s">
        <v>1078</v>
      </c>
      <c r="S20" s="1" t="s">
        <v>976</v>
      </c>
      <c r="T20" s="1" t="s">
        <v>977</v>
      </c>
      <c r="U20" s="1" t="s">
        <v>978</v>
      </c>
      <c r="V20" s="1" t="s">
        <v>1006</v>
      </c>
    </row>
    <row r="21" s="1" customFormat="1" spans="1:22">
      <c r="A21" s="3">
        <v>999224533110109</v>
      </c>
      <c r="B21" s="1" t="s">
        <v>1079</v>
      </c>
      <c r="C21" s="1" t="s">
        <v>1080</v>
      </c>
      <c r="D21" s="1" t="s">
        <v>1001</v>
      </c>
      <c r="E21" s="1" t="s">
        <v>1081</v>
      </c>
      <c r="F21" s="1" t="s">
        <v>1082</v>
      </c>
      <c r="G21" s="1" t="s">
        <v>967</v>
      </c>
      <c r="H21" s="1" t="s">
        <v>968</v>
      </c>
      <c r="I21" s="1" t="s">
        <v>1083</v>
      </c>
      <c r="J21" s="1" t="s">
        <v>970</v>
      </c>
      <c r="K21" s="1" t="s">
        <v>1083</v>
      </c>
      <c r="L21" s="1" t="s">
        <v>1083</v>
      </c>
      <c r="M21" s="1" t="s">
        <v>971</v>
      </c>
      <c r="N21" s="1" t="s">
        <v>971</v>
      </c>
      <c r="O21" s="1" t="s">
        <v>972</v>
      </c>
      <c r="P21" s="1" t="s">
        <v>973</v>
      </c>
      <c r="Q21" s="1" t="s">
        <v>974</v>
      </c>
      <c r="R21" s="1" t="s">
        <v>1084</v>
      </c>
      <c r="S21" s="1" t="s">
        <v>976</v>
      </c>
      <c r="T21" s="1" t="s">
        <v>977</v>
      </c>
      <c r="U21" s="1" t="s">
        <v>978</v>
      </c>
      <c r="V21" s="1" t="s">
        <v>1006</v>
      </c>
    </row>
    <row r="22" s="1" customFormat="1" spans="1:22">
      <c r="A22" s="3">
        <v>999224616032344</v>
      </c>
      <c r="B22" s="1" t="s">
        <v>1085</v>
      </c>
      <c r="C22" s="1" t="s">
        <v>1086</v>
      </c>
      <c r="D22" s="1" t="s">
        <v>1087</v>
      </c>
      <c r="E22" s="1" t="s">
        <v>1088</v>
      </c>
      <c r="F22" s="1" t="s">
        <v>1003</v>
      </c>
      <c r="G22" s="1" t="s">
        <v>967</v>
      </c>
      <c r="H22" s="1" t="s">
        <v>968</v>
      </c>
      <c r="I22" s="1" t="s">
        <v>1089</v>
      </c>
      <c r="J22" s="1" t="s">
        <v>970</v>
      </c>
      <c r="K22" s="1" t="s">
        <v>1089</v>
      </c>
      <c r="L22" s="1" t="s">
        <v>1089</v>
      </c>
      <c r="M22" s="1" t="s">
        <v>971</v>
      </c>
      <c r="N22" s="1" t="s">
        <v>971</v>
      </c>
      <c r="O22" s="1" t="s">
        <v>972</v>
      </c>
      <c r="P22" s="1" t="s">
        <v>973</v>
      </c>
      <c r="Q22" s="1" t="s">
        <v>974</v>
      </c>
      <c r="R22" s="1" t="s">
        <v>1090</v>
      </c>
      <c r="S22" s="1" t="s">
        <v>976</v>
      </c>
      <c r="T22" s="1" t="s">
        <v>977</v>
      </c>
      <c r="U22" s="1" t="s">
        <v>978</v>
      </c>
      <c r="V22" s="1" t="s">
        <v>1013</v>
      </c>
    </row>
    <row r="23" s="1" customFormat="1" spans="1:22">
      <c r="A23" s="3">
        <v>999224635403512</v>
      </c>
      <c r="B23" s="1" t="s">
        <v>1091</v>
      </c>
      <c r="C23" s="1" t="s">
        <v>1092</v>
      </c>
      <c r="D23" s="1" t="s">
        <v>1093</v>
      </c>
      <c r="E23" s="1" t="s">
        <v>1094</v>
      </c>
      <c r="F23" s="1" t="s">
        <v>966</v>
      </c>
      <c r="G23" s="1" t="s">
        <v>967</v>
      </c>
      <c r="H23" s="1" t="s">
        <v>968</v>
      </c>
      <c r="I23" s="1" t="s">
        <v>1095</v>
      </c>
      <c r="J23" s="1" t="s">
        <v>970</v>
      </c>
      <c r="K23" s="1" t="s">
        <v>1095</v>
      </c>
      <c r="L23" s="1" t="s">
        <v>1095</v>
      </c>
      <c r="M23" s="1" t="s">
        <v>971</v>
      </c>
      <c r="N23" s="1" t="s">
        <v>971</v>
      </c>
      <c r="O23" s="1" t="s">
        <v>972</v>
      </c>
      <c r="P23" s="1" t="s">
        <v>973</v>
      </c>
      <c r="Q23" s="1" t="s">
        <v>974</v>
      </c>
      <c r="R23" s="1" t="s">
        <v>1096</v>
      </c>
      <c r="S23" s="1" t="s">
        <v>976</v>
      </c>
      <c r="T23" s="1" t="s">
        <v>977</v>
      </c>
      <c r="U23" s="1" t="s">
        <v>978</v>
      </c>
      <c r="V23" s="1" t="s">
        <v>1006</v>
      </c>
    </row>
    <row r="24" s="1" customFormat="1" spans="1:22">
      <c r="A24" s="3">
        <v>999224697170622</v>
      </c>
      <c r="B24" s="1" t="s">
        <v>1097</v>
      </c>
      <c r="C24" s="1" t="s">
        <v>1098</v>
      </c>
      <c r="D24" s="1" t="s">
        <v>1099</v>
      </c>
      <c r="E24" s="1" t="s">
        <v>1100</v>
      </c>
      <c r="F24" s="1" t="s">
        <v>966</v>
      </c>
      <c r="G24" s="1" t="s">
        <v>967</v>
      </c>
      <c r="H24" s="1" t="s">
        <v>968</v>
      </c>
      <c r="I24" s="1" t="s">
        <v>1101</v>
      </c>
      <c r="J24" s="1" t="s">
        <v>970</v>
      </c>
      <c r="K24" s="1" t="s">
        <v>1101</v>
      </c>
      <c r="L24" s="1" t="s">
        <v>1101</v>
      </c>
      <c r="M24" s="1" t="s">
        <v>971</v>
      </c>
      <c r="N24" s="1" t="s">
        <v>971</v>
      </c>
      <c r="O24" s="1" t="s">
        <v>972</v>
      </c>
      <c r="P24" s="1" t="s">
        <v>973</v>
      </c>
      <c r="Q24" s="1" t="s">
        <v>974</v>
      </c>
      <c r="R24" s="1" t="s">
        <v>1102</v>
      </c>
      <c r="S24" s="1" t="s">
        <v>976</v>
      </c>
      <c r="T24" s="1" t="s">
        <v>977</v>
      </c>
      <c r="U24" s="1" t="s">
        <v>978</v>
      </c>
      <c r="V24" s="1" t="s">
        <v>1006</v>
      </c>
    </row>
    <row r="25" s="1" customFormat="1" spans="1:22">
      <c r="A25" s="3">
        <v>999224699970118</v>
      </c>
      <c r="B25" s="1" t="s">
        <v>1097</v>
      </c>
      <c r="C25" s="1" t="s">
        <v>1103</v>
      </c>
      <c r="D25" s="1" t="s">
        <v>1035</v>
      </c>
      <c r="E25" s="1" t="s">
        <v>1104</v>
      </c>
      <c r="F25" s="1" t="s">
        <v>966</v>
      </c>
      <c r="G25" s="1" t="s">
        <v>967</v>
      </c>
      <c r="H25" s="1" t="s">
        <v>968</v>
      </c>
      <c r="I25" s="1" t="s">
        <v>1037</v>
      </c>
      <c r="J25" s="1" t="s">
        <v>970</v>
      </c>
      <c r="K25" s="1" t="s">
        <v>1037</v>
      </c>
      <c r="L25" s="1" t="s">
        <v>1037</v>
      </c>
      <c r="M25" s="1" t="s">
        <v>971</v>
      </c>
      <c r="N25" s="1" t="s">
        <v>971</v>
      </c>
      <c r="O25" s="1" t="s">
        <v>972</v>
      </c>
      <c r="P25" s="1" t="s">
        <v>973</v>
      </c>
      <c r="Q25" s="1" t="s">
        <v>974</v>
      </c>
      <c r="R25" s="1" t="s">
        <v>1105</v>
      </c>
      <c r="S25" s="1" t="s">
        <v>976</v>
      </c>
      <c r="T25" s="1" t="s">
        <v>977</v>
      </c>
      <c r="U25" s="1" t="s">
        <v>978</v>
      </c>
      <c r="V25" s="1" t="s">
        <v>1006</v>
      </c>
    </row>
    <row r="26" s="1" customFormat="1" spans="1:22">
      <c r="A26" s="3">
        <v>999224724331161</v>
      </c>
      <c r="B26" s="1" t="s">
        <v>1106</v>
      </c>
      <c r="C26" s="1" t="s">
        <v>1107</v>
      </c>
      <c r="D26" s="1" t="s">
        <v>1108</v>
      </c>
      <c r="E26" s="1" t="s">
        <v>1109</v>
      </c>
      <c r="F26" s="1" t="s">
        <v>966</v>
      </c>
      <c r="G26" s="1" t="s">
        <v>967</v>
      </c>
      <c r="H26" s="1" t="s">
        <v>968</v>
      </c>
      <c r="I26" s="1" t="s">
        <v>1110</v>
      </c>
      <c r="J26" s="1" t="s">
        <v>970</v>
      </c>
      <c r="K26" s="1" t="s">
        <v>1110</v>
      </c>
      <c r="L26" s="1" t="s">
        <v>1110</v>
      </c>
      <c r="M26" s="1" t="s">
        <v>971</v>
      </c>
      <c r="N26" s="1" t="s">
        <v>971</v>
      </c>
      <c r="O26" s="1" t="s">
        <v>972</v>
      </c>
      <c r="P26" s="1" t="s">
        <v>973</v>
      </c>
      <c r="Q26" s="1" t="s">
        <v>974</v>
      </c>
      <c r="R26" s="1" t="s">
        <v>1111</v>
      </c>
      <c r="S26" s="1" t="s">
        <v>976</v>
      </c>
      <c r="T26" s="1" t="s">
        <v>977</v>
      </c>
      <c r="U26" s="1" t="s">
        <v>978</v>
      </c>
      <c r="V26" s="1" t="s">
        <v>979</v>
      </c>
    </row>
    <row r="27" s="1" customFormat="1" spans="1:22">
      <c r="A27" s="3">
        <v>999224726787906</v>
      </c>
      <c r="B27" s="1" t="s">
        <v>1106</v>
      </c>
      <c r="C27" s="1" t="s">
        <v>1112</v>
      </c>
      <c r="D27" s="1" t="s">
        <v>1113</v>
      </c>
      <c r="E27" s="1" t="s">
        <v>1114</v>
      </c>
      <c r="F27" s="1" t="s">
        <v>966</v>
      </c>
      <c r="G27" s="1" t="s">
        <v>967</v>
      </c>
      <c r="H27" s="1" t="s">
        <v>968</v>
      </c>
      <c r="I27" s="1" t="s">
        <v>1115</v>
      </c>
      <c r="J27" s="1" t="s">
        <v>970</v>
      </c>
      <c r="K27" s="1" t="s">
        <v>1115</v>
      </c>
      <c r="L27" s="1" t="s">
        <v>1115</v>
      </c>
      <c r="M27" s="1" t="s">
        <v>971</v>
      </c>
      <c r="N27" s="1" t="s">
        <v>971</v>
      </c>
      <c r="O27" s="1" t="s">
        <v>972</v>
      </c>
      <c r="P27" s="1" t="s">
        <v>973</v>
      </c>
      <c r="Q27" s="1" t="s">
        <v>974</v>
      </c>
      <c r="R27" s="1" t="s">
        <v>1116</v>
      </c>
      <c r="S27" s="1" t="s">
        <v>976</v>
      </c>
      <c r="T27" s="1" t="s">
        <v>977</v>
      </c>
      <c r="U27" s="1" t="s">
        <v>978</v>
      </c>
      <c r="V27" s="1" t="s">
        <v>1013</v>
      </c>
    </row>
    <row r="28" s="1" customFormat="1" spans="1:22">
      <c r="A28" s="3">
        <v>999224729622769</v>
      </c>
      <c r="B28" s="1" t="s">
        <v>1117</v>
      </c>
      <c r="C28" s="1" t="s">
        <v>1118</v>
      </c>
      <c r="D28" s="1" t="s">
        <v>1119</v>
      </c>
      <c r="E28" s="1" t="s">
        <v>1120</v>
      </c>
      <c r="F28" s="1" t="s">
        <v>990</v>
      </c>
      <c r="G28" s="1" t="s">
        <v>967</v>
      </c>
      <c r="H28" s="1" t="s">
        <v>968</v>
      </c>
      <c r="I28" s="1" t="s">
        <v>1052</v>
      </c>
      <c r="J28" s="1" t="s">
        <v>970</v>
      </c>
      <c r="K28" s="1" t="s">
        <v>1052</v>
      </c>
      <c r="L28" s="1" t="s">
        <v>1052</v>
      </c>
      <c r="M28" s="1" t="s">
        <v>971</v>
      </c>
      <c r="N28" s="1" t="s">
        <v>971</v>
      </c>
      <c r="O28" s="1" t="s">
        <v>972</v>
      </c>
      <c r="P28" s="1" t="s">
        <v>973</v>
      </c>
      <c r="Q28" s="1" t="s">
        <v>974</v>
      </c>
      <c r="R28" s="1" t="s">
        <v>1121</v>
      </c>
      <c r="S28" s="1" t="s">
        <v>976</v>
      </c>
      <c r="T28" s="1" t="s">
        <v>977</v>
      </c>
      <c r="U28" s="1" t="s">
        <v>978</v>
      </c>
      <c r="V28" s="1" t="s">
        <v>1006</v>
      </c>
    </row>
    <row r="29" s="1" customFormat="1" spans="1:22">
      <c r="A29" s="3">
        <v>999224734860023</v>
      </c>
      <c r="B29" s="1" t="s">
        <v>1117</v>
      </c>
      <c r="C29" s="1" t="s">
        <v>1122</v>
      </c>
      <c r="D29" s="1" t="s">
        <v>1040</v>
      </c>
      <c r="E29" s="1" t="s">
        <v>1123</v>
      </c>
      <c r="F29" s="1" t="s">
        <v>1003</v>
      </c>
      <c r="G29" s="1" t="s">
        <v>967</v>
      </c>
      <c r="H29" s="1" t="s">
        <v>968</v>
      </c>
      <c r="I29" s="1" t="s">
        <v>1124</v>
      </c>
      <c r="J29" s="1" t="s">
        <v>970</v>
      </c>
      <c r="K29" s="1" t="s">
        <v>1124</v>
      </c>
      <c r="L29" s="1" t="s">
        <v>1125</v>
      </c>
      <c r="M29" s="1" t="s">
        <v>1126</v>
      </c>
      <c r="N29" s="1" t="s">
        <v>1126</v>
      </c>
      <c r="O29" s="1" t="s">
        <v>972</v>
      </c>
      <c r="P29" s="1" t="s">
        <v>973</v>
      </c>
      <c r="Q29" s="1" t="s">
        <v>974</v>
      </c>
      <c r="R29" s="1" t="s">
        <v>1127</v>
      </c>
      <c r="S29" s="1" t="s">
        <v>976</v>
      </c>
      <c r="T29" s="1" t="s">
        <v>977</v>
      </c>
      <c r="U29" s="1" t="s">
        <v>978</v>
      </c>
      <c r="V29" s="1" t="s">
        <v>1006</v>
      </c>
    </row>
    <row r="30" s="1" customFormat="1" spans="1:22">
      <c r="A30" s="3">
        <v>999224763923351</v>
      </c>
      <c r="B30" s="1" t="s">
        <v>1128</v>
      </c>
      <c r="C30" s="1" t="s">
        <v>1129</v>
      </c>
      <c r="D30" s="1" t="s">
        <v>1130</v>
      </c>
      <c r="E30" s="1" t="s">
        <v>1131</v>
      </c>
      <c r="F30" s="1" t="s">
        <v>1024</v>
      </c>
      <c r="G30" s="1" t="s">
        <v>967</v>
      </c>
      <c r="H30" s="1" t="s">
        <v>968</v>
      </c>
      <c r="I30" s="1" t="s">
        <v>1132</v>
      </c>
      <c r="J30" s="1" t="s">
        <v>970</v>
      </c>
      <c r="K30" s="1" t="s">
        <v>1132</v>
      </c>
      <c r="L30" s="1" t="s">
        <v>1132</v>
      </c>
      <c r="M30" s="1" t="s">
        <v>971</v>
      </c>
      <c r="N30" s="1" t="s">
        <v>971</v>
      </c>
      <c r="O30" s="1" t="s">
        <v>972</v>
      </c>
      <c r="P30" s="1" t="s">
        <v>973</v>
      </c>
      <c r="Q30" s="1" t="s">
        <v>974</v>
      </c>
      <c r="R30" s="1" t="s">
        <v>1133</v>
      </c>
      <c r="S30" s="1" t="s">
        <v>976</v>
      </c>
      <c r="T30" s="1" t="s">
        <v>977</v>
      </c>
      <c r="U30" s="1" t="s">
        <v>978</v>
      </c>
      <c r="V30" s="1" t="s">
        <v>1006</v>
      </c>
    </row>
    <row r="31" s="1" customFormat="1" spans="1:22">
      <c r="A31" s="3">
        <v>999224769860879</v>
      </c>
      <c r="B31" s="1" t="s">
        <v>1128</v>
      </c>
      <c r="C31" s="1" t="s">
        <v>1134</v>
      </c>
      <c r="D31" s="1" t="s">
        <v>1135</v>
      </c>
      <c r="E31" s="1" t="s">
        <v>1136</v>
      </c>
      <c r="F31" s="1" t="s">
        <v>966</v>
      </c>
      <c r="G31" s="1" t="s">
        <v>967</v>
      </c>
      <c r="H31" s="1" t="s">
        <v>968</v>
      </c>
      <c r="I31" s="1" t="s">
        <v>1137</v>
      </c>
      <c r="J31" s="1" t="s">
        <v>970</v>
      </c>
      <c r="K31" s="1" t="s">
        <v>1137</v>
      </c>
      <c r="L31" s="1" t="s">
        <v>1137</v>
      </c>
      <c r="M31" s="1" t="s">
        <v>971</v>
      </c>
      <c r="N31" s="1" t="s">
        <v>971</v>
      </c>
      <c r="O31" s="1" t="s">
        <v>972</v>
      </c>
      <c r="P31" s="1" t="s">
        <v>973</v>
      </c>
      <c r="Q31" s="1" t="s">
        <v>974</v>
      </c>
      <c r="R31" s="1" t="s">
        <v>1138</v>
      </c>
      <c r="S31" s="1" t="s">
        <v>976</v>
      </c>
      <c r="T31" s="1" t="s">
        <v>977</v>
      </c>
      <c r="U31" s="1" t="s">
        <v>978</v>
      </c>
      <c r="V31" s="1" t="s">
        <v>1006</v>
      </c>
    </row>
    <row r="32" s="1" customFormat="1" spans="1:22">
      <c r="A32" s="3">
        <v>999224770109897</v>
      </c>
      <c r="B32" s="1" t="s">
        <v>1128</v>
      </c>
      <c r="C32" s="1" t="s">
        <v>1139</v>
      </c>
      <c r="D32" s="1" t="s">
        <v>1140</v>
      </c>
      <c r="E32" s="1" t="s">
        <v>1141</v>
      </c>
      <c r="F32" s="1" t="s">
        <v>990</v>
      </c>
      <c r="G32" s="1" t="s">
        <v>967</v>
      </c>
      <c r="H32" s="1" t="s">
        <v>968</v>
      </c>
      <c r="I32" s="1" t="s">
        <v>1142</v>
      </c>
      <c r="J32" s="1" t="s">
        <v>970</v>
      </c>
      <c r="K32" s="1" t="s">
        <v>1142</v>
      </c>
      <c r="L32" s="1" t="s">
        <v>1142</v>
      </c>
      <c r="M32" s="1" t="s">
        <v>971</v>
      </c>
      <c r="N32" s="1" t="s">
        <v>971</v>
      </c>
      <c r="O32" s="1" t="s">
        <v>972</v>
      </c>
      <c r="P32" s="1" t="s">
        <v>973</v>
      </c>
      <c r="Q32" s="1" t="s">
        <v>974</v>
      </c>
      <c r="R32" s="1" t="s">
        <v>1143</v>
      </c>
      <c r="S32" s="1" t="s">
        <v>976</v>
      </c>
      <c r="T32" s="1" t="s">
        <v>977</v>
      </c>
      <c r="U32" s="1" t="s">
        <v>978</v>
      </c>
      <c r="V32" s="1" t="s">
        <v>1006</v>
      </c>
    </row>
    <row r="33" s="1" customFormat="1" spans="1:22">
      <c r="A33" s="3">
        <v>999224770147902</v>
      </c>
      <c r="B33" s="1" t="s">
        <v>1128</v>
      </c>
      <c r="C33" s="1" t="s">
        <v>1144</v>
      </c>
      <c r="D33" s="1" t="s">
        <v>1140</v>
      </c>
      <c r="E33" s="1" t="s">
        <v>1141</v>
      </c>
      <c r="F33" s="1" t="s">
        <v>990</v>
      </c>
      <c r="G33" s="1" t="s">
        <v>967</v>
      </c>
      <c r="H33" s="1" t="s">
        <v>968</v>
      </c>
      <c r="I33" s="1" t="s">
        <v>1142</v>
      </c>
      <c r="J33" s="1" t="s">
        <v>970</v>
      </c>
      <c r="K33" s="1" t="s">
        <v>1142</v>
      </c>
      <c r="L33" s="1" t="s">
        <v>1142</v>
      </c>
      <c r="M33" s="1" t="s">
        <v>971</v>
      </c>
      <c r="N33" s="1" t="s">
        <v>971</v>
      </c>
      <c r="O33" s="1" t="s">
        <v>972</v>
      </c>
      <c r="P33" s="1" t="s">
        <v>973</v>
      </c>
      <c r="Q33" s="1" t="s">
        <v>974</v>
      </c>
      <c r="R33" s="1" t="s">
        <v>1145</v>
      </c>
      <c r="S33" s="1" t="s">
        <v>976</v>
      </c>
      <c r="T33" s="1" t="s">
        <v>977</v>
      </c>
      <c r="U33" s="1" t="s">
        <v>978</v>
      </c>
      <c r="V33" s="1" t="s">
        <v>1006</v>
      </c>
    </row>
    <row r="34" s="1" customFormat="1" spans="1:22">
      <c r="A34" s="3">
        <v>999224781056037</v>
      </c>
      <c r="B34" s="1" t="s">
        <v>1146</v>
      </c>
      <c r="C34" s="1" t="s">
        <v>1147</v>
      </c>
      <c r="D34" s="1" t="s">
        <v>1148</v>
      </c>
      <c r="E34" s="1" t="s">
        <v>1149</v>
      </c>
      <c r="F34" s="1" t="s">
        <v>1003</v>
      </c>
      <c r="G34" s="1" t="s">
        <v>967</v>
      </c>
      <c r="H34" s="1" t="s">
        <v>968</v>
      </c>
      <c r="I34" s="1" t="s">
        <v>1150</v>
      </c>
      <c r="J34" s="1" t="s">
        <v>970</v>
      </c>
      <c r="K34" s="1" t="s">
        <v>1150</v>
      </c>
      <c r="L34" s="1" t="s">
        <v>1150</v>
      </c>
      <c r="M34" s="1" t="s">
        <v>971</v>
      </c>
      <c r="N34" s="1" t="s">
        <v>971</v>
      </c>
      <c r="O34" s="1" t="s">
        <v>972</v>
      </c>
      <c r="P34" s="1" t="s">
        <v>973</v>
      </c>
      <c r="Q34" s="1" t="s">
        <v>974</v>
      </c>
      <c r="R34" s="1" t="s">
        <v>1151</v>
      </c>
      <c r="S34" s="1" t="s">
        <v>976</v>
      </c>
      <c r="T34" s="1" t="s">
        <v>977</v>
      </c>
      <c r="U34" s="1" t="s">
        <v>978</v>
      </c>
      <c r="V34" s="1" t="s">
        <v>1006</v>
      </c>
    </row>
    <row r="35" s="1" customFormat="1" spans="1:22">
      <c r="A35" s="1" t="s">
        <v>1152</v>
      </c>
      <c r="B35" s="1" t="s">
        <v>1146</v>
      </c>
      <c r="C35" s="1" t="s">
        <v>1153</v>
      </c>
      <c r="D35" s="1" t="s">
        <v>1135</v>
      </c>
      <c r="E35" s="1" t="s">
        <v>1154</v>
      </c>
      <c r="F35" s="1" t="s">
        <v>990</v>
      </c>
      <c r="G35" s="1" t="s">
        <v>967</v>
      </c>
      <c r="H35" s="1" t="s">
        <v>968</v>
      </c>
      <c r="I35" s="1" t="s">
        <v>972</v>
      </c>
      <c r="J35" s="1" t="s">
        <v>970</v>
      </c>
      <c r="K35" s="1" t="s">
        <v>972</v>
      </c>
      <c r="L35" s="1" t="s">
        <v>972</v>
      </c>
      <c r="M35" s="1" t="s">
        <v>971</v>
      </c>
      <c r="N35" s="1" t="s">
        <v>971</v>
      </c>
      <c r="O35" s="1" t="s">
        <v>972</v>
      </c>
      <c r="P35" s="1" t="s">
        <v>973</v>
      </c>
      <c r="Q35" s="1" t="s">
        <v>974</v>
      </c>
      <c r="R35" s="1" t="s">
        <v>1155</v>
      </c>
      <c r="S35" s="1" t="s">
        <v>976</v>
      </c>
      <c r="T35" s="1" t="s">
        <v>977</v>
      </c>
      <c r="U35" s="1" t="s">
        <v>978</v>
      </c>
      <c r="V35" s="1" t="s">
        <v>1006</v>
      </c>
    </row>
    <row r="36" s="1" customFormat="1" spans="1:22">
      <c r="A36" s="3">
        <v>999224788054339</v>
      </c>
      <c r="B36" s="1" t="s">
        <v>1146</v>
      </c>
      <c r="C36" s="1" t="s">
        <v>1156</v>
      </c>
      <c r="D36" s="1" t="s">
        <v>1157</v>
      </c>
      <c r="E36" s="1" t="s">
        <v>1158</v>
      </c>
      <c r="F36" s="1" t="s">
        <v>1024</v>
      </c>
      <c r="G36" s="1" t="s">
        <v>967</v>
      </c>
      <c r="H36" s="1" t="s">
        <v>968</v>
      </c>
      <c r="I36" s="1" t="s">
        <v>1159</v>
      </c>
      <c r="J36" s="1" t="s">
        <v>970</v>
      </c>
      <c r="K36" s="1" t="s">
        <v>1159</v>
      </c>
      <c r="L36" s="1" t="s">
        <v>1159</v>
      </c>
      <c r="M36" s="1" t="s">
        <v>971</v>
      </c>
      <c r="N36" s="1" t="s">
        <v>971</v>
      </c>
      <c r="O36" s="1" t="s">
        <v>972</v>
      </c>
      <c r="P36" s="1" t="s">
        <v>973</v>
      </c>
      <c r="Q36" s="1" t="s">
        <v>974</v>
      </c>
      <c r="R36" s="1" t="s">
        <v>1160</v>
      </c>
      <c r="S36" s="1" t="s">
        <v>976</v>
      </c>
      <c r="T36" s="1" t="s">
        <v>977</v>
      </c>
      <c r="U36" s="1" t="s">
        <v>978</v>
      </c>
      <c r="V36" s="1" t="s">
        <v>1006</v>
      </c>
    </row>
    <row r="37" s="1" customFormat="1" spans="1:22">
      <c r="A37" s="3">
        <v>999224792934773</v>
      </c>
      <c r="B37" s="1" t="s">
        <v>1146</v>
      </c>
      <c r="C37" s="1" t="s">
        <v>1161</v>
      </c>
      <c r="D37" s="1" t="s">
        <v>1001</v>
      </c>
      <c r="E37" s="1" t="s">
        <v>1162</v>
      </c>
      <c r="F37" s="1" t="s">
        <v>1163</v>
      </c>
      <c r="G37" s="1" t="s">
        <v>967</v>
      </c>
      <c r="H37" s="1" t="s">
        <v>968</v>
      </c>
      <c r="I37" s="1" t="s">
        <v>1164</v>
      </c>
      <c r="J37" s="1" t="s">
        <v>970</v>
      </c>
      <c r="K37" s="1" t="s">
        <v>1164</v>
      </c>
      <c r="L37" s="1" t="s">
        <v>1164</v>
      </c>
      <c r="M37" s="1" t="s">
        <v>971</v>
      </c>
      <c r="N37" s="1" t="s">
        <v>971</v>
      </c>
      <c r="O37" s="1" t="s">
        <v>972</v>
      </c>
      <c r="P37" s="1" t="s">
        <v>973</v>
      </c>
      <c r="Q37" s="1" t="s">
        <v>974</v>
      </c>
      <c r="R37" s="1" t="s">
        <v>1165</v>
      </c>
      <c r="S37" s="1" t="s">
        <v>976</v>
      </c>
      <c r="T37" s="1" t="s">
        <v>977</v>
      </c>
      <c r="U37" s="1" t="s">
        <v>978</v>
      </c>
      <c r="V37" s="1" t="s">
        <v>1006</v>
      </c>
    </row>
    <row r="38" s="1" customFormat="1" spans="1:22">
      <c r="A38" s="3">
        <v>999224795825287</v>
      </c>
      <c r="B38" s="1" t="s">
        <v>1166</v>
      </c>
      <c r="C38" s="1" t="s">
        <v>1167</v>
      </c>
      <c r="D38" s="1" t="s">
        <v>1168</v>
      </c>
      <c r="E38" s="1" t="s">
        <v>1169</v>
      </c>
      <c r="F38" s="1" t="s">
        <v>990</v>
      </c>
      <c r="G38" s="1" t="s">
        <v>967</v>
      </c>
      <c r="H38" s="1" t="s">
        <v>968</v>
      </c>
      <c r="I38" s="1" t="s">
        <v>1170</v>
      </c>
      <c r="J38" s="1" t="s">
        <v>970</v>
      </c>
      <c r="K38" s="1" t="s">
        <v>1170</v>
      </c>
      <c r="L38" s="1" t="s">
        <v>1170</v>
      </c>
      <c r="M38" s="1" t="s">
        <v>971</v>
      </c>
      <c r="N38" s="1" t="s">
        <v>971</v>
      </c>
      <c r="O38" s="1" t="s">
        <v>972</v>
      </c>
      <c r="P38" s="1" t="s">
        <v>973</v>
      </c>
      <c r="Q38" s="1" t="s">
        <v>974</v>
      </c>
      <c r="R38" s="1" t="s">
        <v>1171</v>
      </c>
      <c r="S38" s="1" t="s">
        <v>976</v>
      </c>
      <c r="T38" s="1" t="s">
        <v>977</v>
      </c>
      <c r="U38" s="1" t="s">
        <v>978</v>
      </c>
      <c r="V38" s="1" t="s">
        <v>1172</v>
      </c>
    </row>
    <row r="39" s="1" customFormat="1" spans="1:22">
      <c r="A39" s="3">
        <v>999224850211213</v>
      </c>
      <c r="B39" s="1" t="s">
        <v>1173</v>
      </c>
      <c r="C39" s="1" t="s">
        <v>1174</v>
      </c>
      <c r="D39" s="1" t="s">
        <v>988</v>
      </c>
      <c r="E39" s="1" t="s">
        <v>1175</v>
      </c>
      <c r="F39" s="1" t="s">
        <v>1024</v>
      </c>
      <c r="G39" s="1" t="s">
        <v>967</v>
      </c>
      <c r="H39" s="1" t="s">
        <v>968</v>
      </c>
      <c r="I39" s="1" t="s">
        <v>1176</v>
      </c>
      <c r="J39" s="1" t="s">
        <v>970</v>
      </c>
      <c r="K39" s="1" t="s">
        <v>1176</v>
      </c>
      <c r="L39" s="1" t="s">
        <v>1176</v>
      </c>
      <c r="M39" s="1" t="s">
        <v>971</v>
      </c>
      <c r="N39" s="1" t="s">
        <v>971</v>
      </c>
      <c r="O39" s="1" t="s">
        <v>972</v>
      </c>
      <c r="P39" s="1" t="s">
        <v>973</v>
      </c>
      <c r="Q39" s="1" t="s">
        <v>974</v>
      </c>
      <c r="R39" s="1" t="s">
        <v>1177</v>
      </c>
      <c r="S39" s="1" t="s">
        <v>976</v>
      </c>
      <c r="T39" s="1" t="s">
        <v>977</v>
      </c>
      <c r="U39" s="1" t="s">
        <v>978</v>
      </c>
      <c r="V39" s="1" t="s">
        <v>979</v>
      </c>
    </row>
    <row r="40" s="1" customFormat="1" spans="1:22">
      <c r="A40" s="3">
        <v>999224868052724</v>
      </c>
      <c r="B40" s="1" t="s">
        <v>1178</v>
      </c>
      <c r="C40" s="1" t="s">
        <v>1179</v>
      </c>
      <c r="D40" s="1" t="s">
        <v>1180</v>
      </c>
      <c r="E40" s="1" t="s">
        <v>1181</v>
      </c>
      <c r="F40" s="1" t="s">
        <v>1163</v>
      </c>
      <c r="G40" s="1" t="s">
        <v>967</v>
      </c>
      <c r="H40" s="1" t="s">
        <v>968</v>
      </c>
      <c r="I40" s="1" t="s">
        <v>1182</v>
      </c>
      <c r="J40" s="1" t="s">
        <v>970</v>
      </c>
      <c r="K40" s="1" t="s">
        <v>1182</v>
      </c>
      <c r="L40" s="1" t="s">
        <v>1183</v>
      </c>
      <c r="M40" s="1" t="s">
        <v>1184</v>
      </c>
      <c r="N40" s="1" t="s">
        <v>1184</v>
      </c>
      <c r="O40" s="1" t="s">
        <v>972</v>
      </c>
      <c r="P40" s="1" t="s">
        <v>973</v>
      </c>
      <c r="Q40" s="1" t="s">
        <v>974</v>
      </c>
      <c r="R40" s="1" t="s">
        <v>1185</v>
      </c>
      <c r="S40" s="1" t="s">
        <v>976</v>
      </c>
      <c r="T40" s="1" t="s">
        <v>977</v>
      </c>
      <c r="U40" s="1" t="s">
        <v>978</v>
      </c>
      <c r="V40" s="1" t="s">
        <v>1186</v>
      </c>
    </row>
    <row r="41" s="1" customFormat="1" spans="1:22">
      <c r="A41" s="1" t="s">
        <v>1187</v>
      </c>
      <c r="B41" s="1" t="s">
        <v>1178</v>
      </c>
      <c r="C41" s="1" t="s">
        <v>1188</v>
      </c>
      <c r="D41" s="1" t="s">
        <v>1189</v>
      </c>
      <c r="E41" s="1" t="s">
        <v>1190</v>
      </c>
      <c r="F41" s="1" t="s">
        <v>966</v>
      </c>
      <c r="G41" s="1" t="s">
        <v>967</v>
      </c>
      <c r="H41" s="1" t="s">
        <v>968</v>
      </c>
      <c r="I41" s="1" t="s">
        <v>972</v>
      </c>
      <c r="J41" s="1" t="s">
        <v>970</v>
      </c>
      <c r="K41" s="1" t="s">
        <v>972</v>
      </c>
      <c r="L41" s="1" t="s">
        <v>972</v>
      </c>
      <c r="M41" s="1" t="s">
        <v>971</v>
      </c>
      <c r="N41" s="1" t="s">
        <v>971</v>
      </c>
      <c r="O41" s="1" t="s">
        <v>972</v>
      </c>
      <c r="P41" s="1" t="s">
        <v>973</v>
      </c>
      <c r="Q41" s="1" t="s">
        <v>974</v>
      </c>
      <c r="R41" s="1" t="s">
        <v>1191</v>
      </c>
      <c r="S41" s="1" t="s">
        <v>976</v>
      </c>
      <c r="T41" s="1" t="s">
        <v>977</v>
      </c>
      <c r="U41" s="1" t="s">
        <v>978</v>
      </c>
      <c r="V41" s="1" t="s">
        <v>1006</v>
      </c>
    </row>
    <row r="42" s="1" customFormat="1" spans="1:22">
      <c r="A42" s="1" t="s">
        <v>1192</v>
      </c>
      <c r="B42" s="1" t="s">
        <v>1178</v>
      </c>
      <c r="C42" s="1" t="s">
        <v>1193</v>
      </c>
      <c r="D42" s="1" t="s">
        <v>1189</v>
      </c>
      <c r="E42" s="1" t="s">
        <v>1194</v>
      </c>
      <c r="F42" s="1" t="s">
        <v>990</v>
      </c>
      <c r="G42" s="1" t="s">
        <v>967</v>
      </c>
      <c r="H42" s="1" t="s">
        <v>968</v>
      </c>
      <c r="I42" s="1" t="s">
        <v>972</v>
      </c>
      <c r="J42" s="1" t="s">
        <v>970</v>
      </c>
      <c r="K42" s="1" t="s">
        <v>972</v>
      </c>
      <c r="L42" s="1" t="s">
        <v>972</v>
      </c>
      <c r="M42" s="1" t="s">
        <v>971</v>
      </c>
      <c r="N42" s="1" t="s">
        <v>971</v>
      </c>
      <c r="O42" s="1" t="s">
        <v>972</v>
      </c>
      <c r="P42" s="1" t="s">
        <v>973</v>
      </c>
      <c r="Q42" s="1" t="s">
        <v>974</v>
      </c>
      <c r="R42" s="1" t="s">
        <v>1195</v>
      </c>
      <c r="S42" s="1" t="s">
        <v>976</v>
      </c>
      <c r="T42" s="1" t="s">
        <v>977</v>
      </c>
      <c r="U42" s="1" t="s">
        <v>978</v>
      </c>
      <c r="V42" s="1" t="s">
        <v>1006</v>
      </c>
    </row>
    <row r="43" s="1" customFormat="1" spans="1:22">
      <c r="A43" s="3">
        <v>999224881614030</v>
      </c>
      <c r="B43" s="1" t="s">
        <v>1196</v>
      </c>
      <c r="C43" s="1" t="s">
        <v>1197</v>
      </c>
      <c r="D43" s="1" t="s">
        <v>1198</v>
      </c>
      <c r="E43" s="1" t="s">
        <v>1199</v>
      </c>
      <c r="F43" s="1" t="s">
        <v>990</v>
      </c>
      <c r="G43" s="1" t="s">
        <v>967</v>
      </c>
      <c r="H43" s="1" t="s">
        <v>968</v>
      </c>
      <c r="I43" s="1" t="s">
        <v>1200</v>
      </c>
      <c r="J43" s="1" t="s">
        <v>970</v>
      </c>
      <c r="K43" s="1" t="s">
        <v>1200</v>
      </c>
      <c r="L43" s="1" t="s">
        <v>1200</v>
      </c>
      <c r="M43" s="1" t="s">
        <v>971</v>
      </c>
      <c r="N43" s="1" t="s">
        <v>971</v>
      </c>
      <c r="O43" s="1" t="s">
        <v>972</v>
      </c>
      <c r="P43" s="1" t="s">
        <v>973</v>
      </c>
      <c r="Q43" s="1" t="s">
        <v>974</v>
      </c>
      <c r="R43" s="1" t="s">
        <v>1201</v>
      </c>
      <c r="S43" s="1" t="s">
        <v>976</v>
      </c>
      <c r="T43" s="1" t="s">
        <v>977</v>
      </c>
      <c r="U43" s="1" t="s">
        <v>978</v>
      </c>
      <c r="V43" s="1" t="s">
        <v>979</v>
      </c>
    </row>
    <row r="44" s="1" customFormat="1" spans="1:22">
      <c r="A44" s="3">
        <v>999224882432121</v>
      </c>
      <c r="B44" s="1" t="s">
        <v>1196</v>
      </c>
      <c r="C44" s="1" t="s">
        <v>1202</v>
      </c>
      <c r="D44" s="1" t="s">
        <v>1203</v>
      </c>
      <c r="E44" s="1" t="s">
        <v>1204</v>
      </c>
      <c r="F44" s="1" t="s">
        <v>1003</v>
      </c>
      <c r="G44" s="1" t="s">
        <v>967</v>
      </c>
      <c r="H44" s="1" t="s">
        <v>968</v>
      </c>
      <c r="I44" s="1" t="s">
        <v>1205</v>
      </c>
      <c r="J44" s="1" t="s">
        <v>970</v>
      </c>
      <c r="K44" s="1" t="s">
        <v>1205</v>
      </c>
      <c r="L44" s="1" t="s">
        <v>1205</v>
      </c>
      <c r="M44" s="1" t="s">
        <v>971</v>
      </c>
      <c r="N44" s="1" t="s">
        <v>971</v>
      </c>
      <c r="O44" s="1" t="s">
        <v>972</v>
      </c>
      <c r="P44" s="1" t="s">
        <v>973</v>
      </c>
      <c r="Q44" s="1" t="s">
        <v>974</v>
      </c>
      <c r="R44" s="1" t="s">
        <v>1206</v>
      </c>
      <c r="S44" s="1" t="s">
        <v>976</v>
      </c>
      <c r="T44" s="1" t="s">
        <v>977</v>
      </c>
      <c r="U44" s="1" t="s">
        <v>978</v>
      </c>
      <c r="V44" s="1" t="s">
        <v>1006</v>
      </c>
    </row>
    <row r="45" s="1" customFormat="1" spans="1:22">
      <c r="A45" s="3">
        <v>999224888513426</v>
      </c>
      <c r="B45" s="1" t="s">
        <v>1196</v>
      </c>
      <c r="C45" s="1" t="s">
        <v>1207</v>
      </c>
      <c r="D45" s="1" t="s">
        <v>1208</v>
      </c>
      <c r="E45" s="1" t="s">
        <v>1209</v>
      </c>
      <c r="F45" s="1" t="s">
        <v>966</v>
      </c>
      <c r="G45" s="1" t="s">
        <v>967</v>
      </c>
      <c r="H45" s="1" t="s">
        <v>968</v>
      </c>
      <c r="I45" s="1" t="s">
        <v>1210</v>
      </c>
      <c r="J45" s="1" t="s">
        <v>970</v>
      </c>
      <c r="K45" s="1" t="s">
        <v>1210</v>
      </c>
      <c r="L45" s="1" t="s">
        <v>1210</v>
      </c>
      <c r="M45" s="1" t="s">
        <v>971</v>
      </c>
      <c r="N45" s="1" t="s">
        <v>971</v>
      </c>
      <c r="O45" s="1" t="s">
        <v>972</v>
      </c>
      <c r="P45" s="1" t="s">
        <v>973</v>
      </c>
      <c r="Q45" s="1" t="s">
        <v>974</v>
      </c>
      <c r="R45" s="1" t="s">
        <v>1211</v>
      </c>
      <c r="S45" s="1" t="s">
        <v>976</v>
      </c>
      <c r="T45" s="1" t="s">
        <v>977</v>
      </c>
      <c r="U45" s="1" t="s">
        <v>978</v>
      </c>
      <c r="V45" s="1" t="s">
        <v>1006</v>
      </c>
    </row>
    <row r="46" s="1" customFormat="1" spans="1:22">
      <c r="A46" s="3">
        <v>999224900177531</v>
      </c>
      <c r="B46" s="1" t="s">
        <v>1212</v>
      </c>
      <c r="C46" s="1" t="s">
        <v>1213</v>
      </c>
      <c r="D46" s="1" t="s">
        <v>1214</v>
      </c>
      <c r="E46" s="1" t="s">
        <v>1215</v>
      </c>
      <c r="F46" s="1" t="s">
        <v>966</v>
      </c>
      <c r="G46" s="1" t="s">
        <v>967</v>
      </c>
      <c r="H46" s="1" t="s">
        <v>968</v>
      </c>
      <c r="I46" s="1" t="s">
        <v>1216</v>
      </c>
      <c r="J46" s="1" t="s">
        <v>970</v>
      </c>
      <c r="K46" s="1" t="s">
        <v>1216</v>
      </c>
      <c r="L46" s="1" t="s">
        <v>1216</v>
      </c>
      <c r="M46" s="1" t="s">
        <v>971</v>
      </c>
      <c r="N46" s="1" t="s">
        <v>971</v>
      </c>
      <c r="O46" s="1" t="s">
        <v>972</v>
      </c>
      <c r="P46" s="1" t="s">
        <v>973</v>
      </c>
      <c r="Q46" s="1" t="s">
        <v>974</v>
      </c>
      <c r="R46" s="1" t="s">
        <v>1217</v>
      </c>
      <c r="S46" s="1" t="s">
        <v>976</v>
      </c>
      <c r="T46" s="1" t="s">
        <v>977</v>
      </c>
      <c r="U46" s="1" t="s">
        <v>978</v>
      </c>
      <c r="V46" s="1" t="s">
        <v>1013</v>
      </c>
    </row>
    <row r="47" s="1" customFormat="1" spans="1:22">
      <c r="A47" s="3">
        <v>999224905026034</v>
      </c>
      <c r="B47" s="1" t="s">
        <v>1212</v>
      </c>
      <c r="C47" s="1" t="s">
        <v>1218</v>
      </c>
      <c r="D47" s="1" t="s">
        <v>1219</v>
      </c>
      <c r="E47" s="1" t="s">
        <v>1220</v>
      </c>
      <c r="F47" s="1" t="s">
        <v>1003</v>
      </c>
      <c r="G47" s="1" t="s">
        <v>967</v>
      </c>
      <c r="H47" s="1" t="s">
        <v>968</v>
      </c>
      <c r="I47" s="1" t="s">
        <v>1221</v>
      </c>
      <c r="J47" s="1" t="s">
        <v>970</v>
      </c>
      <c r="K47" s="1" t="s">
        <v>1221</v>
      </c>
      <c r="L47" s="1" t="s">
        <v>1221</v>
      </c>
      <c r="M47" s="1" t="s">
        <v>971</v>
      </c>
      <c r="N47" s="1" t="s">
        <v>971</v>
      </c>
      <c r="O47" s="1" t="s">
        <v>972</v>
      </c>
      <c r="P47" s="1" t="s">
        <v>973</v>
      </c>
      <c r="Q47" s="1" t="s">
        <v>974</v>
      </c>
      <c r="R47" s="1" t="s">
        <v>1222</v>
      </c>
      <c r="S47" s="1" t="s">
        <v>976</v>
      </c>
      <c r="T47" s="1" t="s">
        <v>977</v>
      </c>
      <c r="U47" s="1" t="s">
        <v>978</v>
      </c>
      <c r="V47" s="1" t="s">
        <v>979</v>
      </c>
    </row>
    <row r="48" s="1" customFormat="1" spans="1:22">
      <c r="A48" s="3">
        <v>999224905549164</v>
      </c>
      <c r="B48" s="1" t="s">
        <v>1212</v>
      </c>
      <c r="C48" s="1" t="s">
        <v>1223</v>
      </c>
      <c r="D48" s="1" t="s">
        <v>1140</v>
      </c>
      <c r="E48" s="1" t="s">
        <v>1224</v>
      </c>
      <c r="F48" s="1" t="s">
        <v>1003</v>
      </c>
      <c r="G48" s="1" t="s">
        <v>967</v>
      </c>
      <c r="H48" s="1" t="s">
        <v>968</v>
      </c>
      <c r="I48" s="1" t="s">
        <v>1225</v>
      </c>
      <c r="J48" s="1" t="s">
        <v>970</v>
      </c>
      <c r="K48" s="1" t="s">
        <v>1225</v>
      </c>
      <c r="L48" s="1" t="s">
        <v>1225</v>
      </c>
      <c r="M48" s="1" t="s">
        <v>971</v>
      </c>
      <c r="N48" s="1" t="s">
        <v>971</v>
      </c>
      <c r="O48" s="1" t="s">
        <v>972</v>
      </c>
      <c r="P48" s="1" t="s">
        <v>973</v>
      </c>
      <c r="Q48" s="1" t="s">
        <v>974</v>
      </c>
      <c r="R48" s="1" t="s">
        <v>1226</v>
      </c>
      <c r="S48" s="1" t="s">
        <v>976</v>
      </c>
      <c r="T48" s="1" t="s">
        <v>977</v>
      </c>
      <c r="U48" s="1" t="s">
        <v>978</v>
      </c>
      <c r="V48" s="1" t="s">
        <v>1006</v>
      </c>
    </row>
    <row r="49" s="1" customFormat="1" spans="1:22">
      <c r="A49" s="3">
        <v>999224906067195</v>
      </c>
      <c r="B49" s="1" t="s">
        <v>1212</v>
      </c>
      <c r="C49" s="1" t="s">
        <v>1227</v>
      </c>
      <c r="D49" s="1" t="s">
        <v>1140</v>
      </c>
      <c r="E49" s="1" t="s">
        <v>1228</v>
      </c>
      <c r="F49" s="1" t="s">
        <v>1003</v>
      </c>
      <c r="G49" s="1" t="s">
        <v>967</v>
      </c>
      <c r="H49" s="1" t="s">
        <v>968</v>
      </c>
      <c r="I49" s="1" t="s">
        <v>1225</v>
      </c>
      <c r="J49" s="1" t="s">
        <v>970</v>
      </c>
      <c r="K49" s="1" t="s">
        <v>1225</v>
      </c>
      <c r="L49" s="1" t="s">
        <v>1225</v>
      </c>
      <c r="M49" s="1" t="s">
        <v>971</v>
      </c>
      <c r="N49" s="1" t="s">
        <v>971</v>
      </c>
      <c r="O49" s="1" t="s">
        <v>972</v>
      </c>
      <c r="P49" s="1" t="s">
        <v>973</v>
      </c>
      <c r="Q49" s="1" t="s">
        <v>974</v>
      </c>
      <c r="R49" s="1" t="s">
        <v>1229</v>
      </c>
      <c r="S49" s="1" t="s">
        <v>976</v>
      </c>
      <c r="T49" s="1" t="s">
        <v>977</v>
      </c>
      <c r="U49" s="1" t="s">
        <v>978</v>
      </c>
      <c r="V49" s="1" t="s">
        <v>1006</v>
      </c>
    </row>
    <row r="50" s="1" customFormat="1" spans="1:22">
      <c r="A50" s="3">
        <v>999224940903015</v>
      </c>
      <c r="B50" s="1" t="s">
        <v>1230</v>
      </c>
      <c r="C50" s="1" t="s">
        <v>1231</v>
      </c>
      <c r="D50" s="1" t="s">
        <v>1219</v>
      </c>
      <c r="E50" s="1" t="s">
        <v>1232</v>
      </c>
      <c r="F50" s="1" t="s">
        <v>1024</v>
      </c>
      <c r="G50" s="1" t="s">
        <v>967</v>
      </c>
      <c r="H50" s="1" t="s">
        <v>968</v>
      </c>
      <c r="I50" s="1" t="s">
        <v>1233</v>
      </c>
      <c r="J50" s="1" t="s">
        <v>970</v>
      </c>
      <c r="K50" s="1" t="s">
        <v>1233</v>
      </c>
      <c r="L50" s="1" t="s">
        <v>1233</v>
      </c>
      <c r="M50" s="1" t="s">
        <v>971</v>
      </c>
      <c r="N50" s="1" t="s">
        <v>971</v>
      </c>
      <c r="O50" s="1" t="s">
        <v>972</v>
      </c>
      <c r="P50" s="1" t="s">
        <v>973</v>
      </c>
      <c r="Q50" s="1" t="s">
        <v>974</v>
      </c>
      <c r="R50" s="1" t="s">
        <v>1234</v>
      </c>
      <c r="S50" s="1" t="s">
        <v>976</v>
      </c>
      <c r="T50" s="1" t="s">
        <v>977</v>
      </c>
      <c r="U50" s="1" t="s">
        <v>978</v>
      </c>
      <c r="V50" s="1" t="s">
        <v>979</v>
      </c>
    </row>
    <row r="51" s="1" customFormat="1" spans="1:22">
      <c r="A51" s="3">
        <v>999224946620895</v>
      </c>
      <c r="B51" s="1" t="s">
        <v>1235</v>
      </c>
      <c r="C51" s="1" t="s">
        <v>1236</v>
      </c>
      <c r="D51" s="1" t="s">
        <v>1237</v>
      </c>
      <c r="E51" s="1" t="s">
        <v>1238</v>
      </c>
      <c r="F51" s="1" t="s">
        <v>1024</v>
      </c>
      <c r="G51" s="1" t="s">
        <v>967</v>
      </c>
      <c r="H51" s="1" t="s">
        <v>968</v>
      </c>
      <c r="I51" s="1" t="s">
        <v>1239</v>
      </c>
      <c r="J51" s="1" t="s">
        <v>970</v>
      </c>
      <c r="K51" s="1" t="s">
        <v>1239</v>
      </c>
      <c r="L51" s="1" t="s">
        <v>1239</v>
      </c>
      <c r="M51" s="1" t="s">
        <v>971</v>
      </c>
      <c r="N51" s="1" t="s">
        <v>971</v>
      </c>
      <c r="O51" s="1" t="s">
        <v>972</v>
      </c>
      <c r="P51" s="1" t="s">
        <v>973</v>
      </c>
      <c r="Q51" s="1" t="s">
        <v>974</v>
      </c>
      <c r="R51" s="1" t="s">
        <v>1240</v>
      </c>
      <c r="S51" s="1" t="s">
        <v>976</v>
      </c>
      <c r="T51" s="1" t="s">
        <v>977</v>
      </c>
      <c r="U51" s="1" t="s">
        <v>978</v>
      </c>
      <c r="V51" s="1" t="s">
        <v>1006</v>
      </c>
    </row>
    <row r="52" s="1" customFormat="1" spans="1:22">
      <c r="A52" s="3">
        <v>999224960057730</v>
      </c>
      <c r="B52" s="1" t="s">
        <v>1235</v>
      </c>
      <c r="C52" s="1" t="s">
        <v>1241</v>
      </c>
      <c r="D52" s="1" t="s">
        <v>1059</v>
      </c>
      <c r="E52" s="1" t="s">
        <v>1242</v>
      </c>
      <c r="F52" s="1" t="s">
        <v>1024</v>
      </c>
      <c r="G52" s="1" t="s">
        <v>967</v>
      </c>
      <c r="H52" s="1" t="s">
        <v>968</v>
      </c>
      <c r="I52" s="1" t="s">
        <v>1243</v>
      </c>
      <c r="J52" s="1" t="s">
        <v>970</v>
      </c>
      <c r="K52" s="1" t="s">
        <v>1243</v>
      </c>
      <c r="L52" s="1" t="s">
        <v>1243</v>
      </c>
      <c r="M52" s="1" t="s">
        <v>971</v>
      </c>
      <c r="N52" s="1" t="s">
        <v>971</v>
      </c>
      <c r="O52" s="1" t="s">
        <v>972</v>
      </c>
      <c r="P52" s="1" t="s">
        <v>973</v>
      </c>
      <c r="Q52" s="1" t="s">
        <v>974</v>
      </c>
      <c r="R52" s="1" t="s">
        <v>1244</v>
      </c>
      <c r="S52" s="1" t="s">
        <v>976</v>
      </c>
      <c r="T52" s="1" t="s">
        <v>977</v>
      </c>
      <c r="U52" s="1" t="s">
        <v>978</v>
      </c>
      <c r="V52" s="1" t="s">
        <v>1006</v>
      </c>
    </row>
    <row r="53" s="1" customFormat="1" spans="1:22">
      <c r="A53" s="3">
        <v>999225008254591</v>
      </c>
      <c r="B53" s="1" t="s">
        <v>1245</v>
      </c>
      <c r="C53" s="1" t="s">
        <v>1246</v>
      </c>
      <c r="D53" s="1" t="s">
        <v>1247</v>
      </c>
      <c r="E53" s="1" t="s">
        <v>1248</v>
      </c>
      <c r="F53" s="1" t="s">
        <v>966</v>
      </c>
      <c r="G53" s="1" t="s">
        <v>967</v>
      </c>
      <c r="H53" s="1" t="s">
        <v>968</v>
      </c>
      <c r="I53" s="1" t="s">
        <v>1249</v>
      </c>
      <c r="J53" s="1" t="s">
        <v>970</v>
      </c>
      <c r="K53" s="1" t="s">
        <v>1249</v>
      </c>
      <c r="L53" s="1" t="s">
        <v>1249</v>
      </c>
      <c r="M53" s="1" t="s">
        <v>971</v>
      </c>
      <c r="N53" s="1" t="s">
        <v>971</v>
      </c>
      <c r="O53" s="1" t="s">
        <v>972</v>
      </c>
      <c r="P53" s="1" t="s">
        <v>973</v>
      </c>
      <c r="Q53" s="1" t="s">
        <v>974</v>
      </c>
      <c r="R53" s="1" t="s">
        <v>1250</v>
      </c>
      <c r="S53" s="1" t="s">
        <v>976</v>
      </c>
      <c r="T53" s="1" t="s">
        <v>977</v>
      </c>
      <c r="U53" s="1" t="s">
        <v>978</v>
      </c>
      <c r="V53" s="1" t="s">
        <v>979</v>
      </c>
    </row>
    <row r="54" s="1" customFormat="1" spans="1:22">
      <c r="A54" s="3">
        <v>999225042955350</v>
      </c>
      <c r="B54" s="1" t="s">
        <v>1251</v>
      </c>
      <c r="C54" s="1" t="s">
        <v>1252</v>
      </c>
      <c r="D54" s="1" t="s">
        <v>1253</v>
      </c>
      <c r="E54" s="1" t="s">
        <v>1254</v>
      </c>
      <c r="F54" s="1" t="s">
        <v>990</v>
      </c>
      <c r="G54" s="1" t="s">
        <v>967</v>
      </c>
      <c r="H54" s="1" t="s">
        <v>968</v>
      </c>
      <c r="I54" s="1" t="s">
        <v>1255</v>
      </c>
      <c r="J54" s="1" t="s">
        <v>970</v>
      </c>
      <c r="K54" s="1" t="s">
        <v>1255</v>
      </c>
      <c r="L54" s="1" t="s">
        <v>1255</v>
      </c>
      <c r="M54" s="1" t="s">
        <v>971</v>
      </c>
      <c r="N54" s="1" t="s">
        <v>971</v>
      </c>
      <c r="O54" s="1" t="s">
        <v>972</v>
      </c>
      <c r="P54" s="1" t="s">
        <v>973</v>
      </c>
      <c r="Q54" s="1" t="s">
        <v>974</v>
      </c>
      <c r="R54" s="1" t="s">
        <v>1256</v>
      </c>
      <c r="S54" s="1" t="s">
        <v>976</v>
      </c>
      <c r="T54" s="1" t="s">
        <v>977</v>
      </c>
      <c r="U54" s="1" t="s">
        <v>978</v>
      </c>
      <c r="V54" s="1" t="s">
        <v>1006</v>
      </c>
    </row>
    <row r="55" s="1" customFormat="1" spans="1:22">
      <c r="A55" s="3">
        <v>999225047555162</v>
      </c>
      <c r="B55" s="1" t="s">
        <v>1251</v>
      </c>
      <c r="C55" s="1" t="s">
        <v>1257</v>
      </c>
      <c r="D55" s="1" t="s">
        <v>1258</v>
      </c>
      <c r="E55" s="1" t="s">
        <v>1259</v>
      </c>
      <c r="F55" s="1" t="s">
        <v>1003</v>
      </c>
      <c r="G55" s="1" t="s">
        <v>967</v>
      </c>
      <c r="H55" s="1" t="s">
        <v>968</v>
      </c>
      <c r="I55" s="1" t="s">
        <v>1260</v>
      </c>
      <c r="J55" s="1" t="s">
        <v>970</v>
      </c>
      <c r="K55" s="1" t="s">
        <v>1260</v>
      </c>
      <c r="L55" s="1" t="s">
        <v>1260</v>
      </c>
      <c r="M55" s="1" t="s">
        <v>971</v>
      </c>
      <c r="N55" s="1" t="s">
        <v>971</v>
      </c>
      <c r="O55" s="1" t="s">
        <v>972</v>
      </c>
      <c r="P55" s="1" t="s">
        <v>973</v>
      </c>
      <c r="Q55" s="1" t="s">
        <v>974</v>
      </c>
      <c r="R55" s="1" t="s">
        <v>1261</v>
      </c>
      <c r="S55" s="1" t="s">
        <v>976</v>
      </c>
      <c r="T55" s="1" t="s">
        <v>977</v>
      </c>
      <c r="U55" s="1" t="s">
        <v>978</v>
      </c>
      <c r="V55" s="1" t="s">
        <v>1186</v>
      </c>
    </row>
    <row r="56" s="1" customFormat="1" spans="1:22">
      <c r="A56" s="3">
        <v>999225054619979</v>
      </c>
      <c r="B56" s="1" t="s">
        <v>1262</v>
      </c>
      <c r="C56" s="1" t="s">
        <v>1263</v>
      </c>
      <c r="D56" s="1" t="s">
        <v>1264</v>
      </c>
      <c r="E56" s="1" t="s">
        <v>1265</v>
      </c>
      <c r="F56" s="1" t="s">
        <v>1003</v>
      </c>
      <c r="G56" s="1" t="s">
        <v>967</v>
      </c>
      <c r="H56" s="1" t="s">
        <v>968</v>
      </c>
      <c r="I56" s="1" t="s">
        <v>1266</v>
      </c>
      <c r="J56" s="1" t="s">
        <v>970</v>
      </c>
      <c r="K56" s="1" t="s">
        <v>1266</v>
      </c>
      <c r="L56" s="1" t="s">
        <v>1266</v>
      </c>
      <c r="M56" s="1" t="s">
        <v>971</v>
      </c>
      <c r="N56" s="1" t="s">
        <v>971</v>
      </c>
      <c r="O56" s="1" t="s">
        <v>972</v>
      </c>
      <c r="P56" s="1" t="s">
        <v>973</v>
      </c>
      <c r="Q56" s="1" t="s">
        <v>974</v>
      </c>
      <c r="R56" s="1" t="s">
        <v>1267</v>
      </c>
      <c r="S56" s="1" t="s">
        <v>976</v>
      </c>
      <c r="T56" s="1" t="s">
        <v>977</v>
      </c>
      <c r="U56" s="1" t="s">
        <v>978</v>
      </c>
      <c r="V56" s="1" t="s">
        <v>1006</v>
      </c>
    </row>
    <row r="57" s="1" customFormat="1" spans="1:22">
      <c r="A57" s="3">
        <v>999225072558611</v>
      </c>
      <c r="B57" s="1" t="s">
        <v>1262</v>
      </c>
      <c r="C57" s="1" t="s">
        <v>1268</v>
      </c>
      <c r="D57" s="1" t="s">
        <v>1269</v>
      </c>
      <c r="E57" s="1" t="s">
        <v>1270</v>
      </c>
      <c r="F57" s="1" t="s">
        <v>1003</v>
      </c>
      <c r="G57" s="1" t="s">
        <v>967</v>
      </c>
      <c r="H57" s="1" t="s">
        <v>968</v>
      </c>
      <c r="I57" s="1" t="s">
        <v>1271</v>
      </c>
      <c r="J57" s="1" t="s">
        <v>970</v>
      </c>
      <c r="K57" s="1" t="s">
        <v>1271</v>
      </c>
      <c r="L57" s="1" t="s">
        <v>1271</v>
      </c>
      <c r="M57" s="1" t="s">
        <v>971</v>
      </c>
      <c r="N57" s="1" t="s">
        <v>971</v>
      </c>
      <c r="O57" s="1" t="s">
        <v>972</v>
      </c>
      <c r="P57" s="1" t="s">
        <v>973</v>
      </c>
      <c r="Q57" s="1" t="s">
        <v>974</v>
      </c>
      <c r="R57" s="1" t="s">
        <v>1272</v>
      </c>
      <c r="S57" s="1" t="s">
        <v>976</v>
      </c>
      <c r="T57" s="1" t="s">
        <v>977</v>
      </c>
      <c r="U57" s="1" t="s">
        <v>978</v>
      </c>
      <c r="V57" s="1" t="s">
        <v>1006</v>
      </c>
    </row>
    <row r="58" s="1" customFormat="1" spans="1:22">
      <c r="A58" s="3">
        <v>999225116895350</v>
      </c>
      <c r="B58" s="1" t="s">
        <v>1273</v>
      </c>
      <c r="C58" s="1" t="s">
        <v>1274</v>
      </c>
      <c r="D58" s="1" t="s">
        <v>1135</v>
      </c>
      <c r="E58" s="1" t="s">
        <v>1154</v>
      </c>
      <c r="F58" s="1" t="s">
        <v>990</v>
      </c>
      <c r="G58" s="1" t="s">
        <v>967</v>
      </c>
      <c r="H58" s="1" t="s">
        <v>968</v>
      </c>
      <c r="I58" s="1" t="s">
        <v>1210</v>
      </c>
      <c r="J58" s="1" t="s">
        <v>970</v>
      </c>
      <c r="K58" s="1" t="s">
        <v>1210</v>
      </c>
      <c r="L58" s="1" t="s">
        <v>1210</v>
      </c>
      <c r="M58" s="1" t="s">
        <v>971</v>
      </c>
      <c r="N58" s="1" t="s">
        <v>971</v>
      </c>
      <c r="O58" s="1" t="s">
        <v>972</v>
      </c>
      <c r="P58" s="1" t="s">
        <v>973</v>
      </c>
      <c r="Q58" s="1" t="s">
        <v>974</v>
      </c>
      <c r="R58" s="1" t="s">
        <v>1275</v>
      </c>
      <c r="S58" s="1" t="s">
        <v>976</v>
      </c>
      <c r="T58" s="1" t="s">
        <v>977</v>
      </c>
      <c r="U58" s="1" t="s">
        <v>978</v>
      </c>
      <c r="V58" s="1" t="s">
        <v>1006</v>
      </c>
    </row>
    <row r="59" s="1" customFormat="1" spans="1:22">
      <c r="A59" s="3">
        <v>999225117050068</v>
      </c>
      <c r="B59" s="1" t="s">
        <v>1273</v>
      </c>
      <c r="C59" s="1" t="s">
        <v>1276</v>
      </c>
      <c r="D59" s="1" t="s">
        <v>1135</v>
      </c>
      <c r="E59" s="1" t="s">
        <v>1277</v>
      </c>
      <c r="F59" s="1" t="s">
        <v>990</v>
      </c>
      <c r="G59" s="1" t="s">
        <v>967</v>
      </c>
      <c r="H59" s="1" t="s">
        <v>968</v>
      </c>
      <c r="I59" s="1" t="s">
        <v>1278</v>
      </c>
      <c r="J59" s="1" t="s">
        <v>970</v>
      </c>
      <c r="K59" s="1" t="s">
        <v>1278</v>
      </c>
      <c r="L59" s="1" t="s">
        <v>1278</v>
      </c>
      <c r="M59" s="1" t="s">
        <v>971</v>
      </c>
      <c r="N59" s="1" t="s">
        <v>971</v>
      </c>
      <c r="O59" s="1" t="s">
        <v>972</v>
      </c>
      <c r="P59" s="1" t="s">
        <v>973</v>
      </c>
      <c r="Q59" s="1" t="s">
        <v>974</v>
      </c>
      <c r="R59" s="1" t="s">
        <v>1279</v>
      </c>
      <c r="S59" s="1" t="s">
        <v>976</v>
      </c>
      <c r="T59" s="1" t="s">
        <v>977</v>
      </c>
      <c r="U59" s="1" t="s">
        <v>978</v>
      </c>
      <c r="V59" s="1" t="s">
        <v>1006</v>
      </c>
    </row>
    <row r="60" s="1" customFormat="1" spans="1:22">
      <c r="A60" s="3">
        <v>999225121574498</v>
      </c>
      <c r="B60" s="1" t="s">
        <v>1273</v>
      </c>
      <c r="C60" s="1" t="s">
        <v>1280</v>
      </c>
      <c r="D60" s="1" t="s">
        <v>1281</v>
      </c>
      <c r="E60" s="1" t="s">
        <v>1282</v>
      </c>
      <c r="F60" s="1" t="s">
        <v>990</v>
      </c>
      <c r="G60" s="1" t="s">
        <v>967</v>
      </c>
      <c r="H60" s="1" t="s">
        <v>968</v>
      </c>
      <c r="I60" s="1" t="s">
        <v>1283</v>
      </c>
      <c r="J60" s="1" t="s">
        <v>970</v>
      </c>
      <c r="K60" s="1" t="s">
        <v>1283</v>
      </c>
      <c r="L60" s="1" t="s">
        <v>1283</v>
      </c>
      <c r="M60" s="1" t="s">
        <v>971</v>
      </c>
      <c r="N60" s="1" t="s">
        <v>971</v>
      </c>
      <c r="O60" s="1" t="s">
        <v>972</v>
      </c>
      <c r="P60" s="1" t="s">
        <v>973</v>
      </c>
      <c r="Q60" s="1" t="s">
        <v>974</v>
      </c>
      <c r="R60" s="1" t="s">
        <v>1284</v>
      </c>
      <c r="S60" s="1" t="s">
        <v>976</v>
      </c>
      <c r="T60" s="1" t="s">
        <v>977</v>
      </c>
      <c r="U60" s="1" t="s">
        <v>978</v>
      </c>
      <c r="V60" s="1" t="s">
        <v>1285</v>
      </c>
    </row>
    <row r="61" s="1" customFormat="1" spans="1:22">
      <c r="A61" s="3">
        <v>999225123944691</v>
      </c>
      <c r="B61" s="1" t="s">
        <v>1273</v>
      </c>
      <c r="C61" s="1" t="s">
        <v>1286</v>
      </c>
      <c r="D61" s="1" t="s">
        <v>1287</v>
      </c>
      <c r="E61" s="1" t="s">
        <v>1288</v>
      </c>
      <c r="F61" s="1" t="s">
        <v>1024</v>
      </c>
      <c r="G61" s="1" t="s">
        <v>967</v>
      </c>
      <c r="H61" s="1" t="s">
        <v>968</v>
      </c>
      <c r="I61" s="1" t="s">
        <v>1289</v>
      </c>
      <c r="J61" s="1" t="s">
        <v>970</v>
      </c>
      <c r="K61" s="1" t="s">
        <v>1289</v>
      </c>
      <c r="L61" s="1" t="s">
        <v>1289</v>
      </c>
      <c r="M61" s="1" t="s">
        <v>971</v>
      </c>
      <c r="N61" s="1" t="s">
        <v>971</v>
      </c>
      <c r="O61" s="1" t="s">
        <v>972</v>
      </c>
      <c r="P61" s="1" t="s">
        <v>973</v>
      </c>
      <c r="Q61" s="1" t="s">
        <v>974</v>
      </c>
      <c r="R61" s="1" t="s">
        <v>1290</v>
      </c>
      <c r="S61" s="1" t="s">
        <v>976</v>
      </c>
      <c r="T61" s="1" t="s">
        <v>977</v>
      </c>
      <c r="U61" s="1" t="s">
        <v>978</v>
      </c>
      <c r="V61" s="1" t="s">
        <v>1006</v>
      </c>
    </row>
    <row r="62" s="1" customFormat="1" spans="1:22">
      <c r="A62" s="3">
        <v>999225124961209</v>
      </c>
      <c r="B62" s="1" t="s">
        <v>1291</v>
      </c>
      <c r="C62" s="1" t="s">
        <v>1292</v>
      </c>
      <c r="D62" s="1" t="s">
        <v>1293</v>
      </c>
      <c r="E62" s="1" t="s">
        <v>1294</v>
      </c>
      <c r="F62" s="1" t="s">
        <v>966</v>
      </c>
      <c r="G62" s="1" t="s">
        <v>967</v>
      </c>
      <c r="H62" s="1" t="s">
        <v>968</v>
      </c>
      <c r="I62" s="1" t="s">
        <v>1295</v>
      </c>
      <c r="J62" s="1" t="s">
        <v>970</v>
      </c>
      <c r="K62" s="1" t="s">
        <v>1295</v>
      </c>
      <c r="L62" s="1" t="s">
        <v>1295</v>
      </c>
      <c r="M62" s="1" t="s">
        <v>971</v>
      </c>
      <c r="N62" s="1" t="s">
        <v>971</v>
      </c>
      <c r="O62" s="1" t="s">
        <v>972</v>
      </c>
      <c r="P62" s="1" t="s">
        <v>973</v>
      </c>
      <c r="Q62" s="1" t="s">
        <v>974</v>
      </c>
      <c r="R62" s="1" t="s">
        <v>1296</v>
      </c>
      <c r="S62" s="1" t="s">
        <v>976</v>
      </c>
      <c r="T62" s="1" t="s">
        <v>977</v>
      </c>
      <c r="U62" s="1" t="s">
        <v>978</v>
      </c>
      <c r="V62" s="1" t="s">
        <v>1285</v>
      </c>
    </row>
    <row r="63" s="1" customFormat="1" spans="1:22">
      <c r="A63" s="3">
        <v>999225134510370</v>
      </c>
      <c r="B63" s="1" t="s">
        <v>1291</v>
      </c>
      <c r="C63" s="1" t="s">
        <v>1297</v>
      </c>
      <c r="D63" s="1" t="s">
        <v>1298</v>
      </c>
      <c r="E63" s="1" t="s">
        <v>1299</v>
      </c>
      <c r="F63" s="1" t="s">
        <v>1024</v>
      </c>
      <c r="G63" s="1" t="s">
        <v>967</v>
      </c>
      <c r="H63" s="1" t="s">
        <v>968</v>
      </c>
      <c r="I63" s="1" t="s">
        <v>1300</v>
      </c>
      <c r="J63" s="1" t="s">
        <v>970</v>
      </c>
      <c r="K63" s="1" t="s">
        <v>1300</v>
      </c>
      <c r="L63" s="1" t="s">
        <v>1300</v>
      </c>
      <c r="M63" s="1" t="s">
        <v>971</v>
      </c>
      <c r="N63" s="1" t="s">
        <v>971</v>
      </c>
      <c r="O63" s="1" t="s">
        <v>972</v>
      </c>
      <c r="P63" s="1" t="s">
        <v>973</v>
      </c>
      <c r="Q63" s="1" t="s">
        <v>974</v>
      </c>
      <c r="R63" s="1" t="s">
        <v>1301</v>
      </c>
      <c r="S63" s="1" t="s">
        <v>976</v>
      </c>
      <c r="T63" s="1" t="s">
        <v>977</v>
      </c>
      <c r="U63" s="1" t="s">
        <v>978</v>
      </c>
      <c r="V63" s="1" t="s">
        <v>1006</v>
      </c>
    </row>
    <row r="64" s="1" customFormat="1" spans="1:22">
      <c r="A64" s="3">
        <v>999225146097040</v>
      </c>
      <c r="B64" s="1" t="s">
        <v>1302</v>
      </c>
      <c r="C64" s="1" t="s">
        <v>1303</v>
      </c>
      <c r="D64" s="1" t="s">
        <v>1304</v>
      </c>
      <c r="E64" s="1" t="s">
        <v>1305</v>
      </c>
      <c r="F64" s="1" t="s">
        <v>1306</v>
      </c>
      <c r="G64" s="1" t="s">
        <v>967</v>
      </c>
      <c r="H64" s="1" t="s">
        <v>968</v>
      </c>
      <c r="I64" s="1" t="s">
        <v>1307</v>
      </c>
      <c r="J64" s="1" t="s">
        <v>970</v>
      </c>
      <c r="K64" s="1" t="s">
        <v>1307</v>
      </c>
      <c r="L64" s="1" t="s">
        <v>1307</v>
      </c>
      <c r="M64" s="1" t="s">
        <v>971</v>
      </c>
      <c r="N64" s="1" t="s">
        <v>971</v>
      </c>
      <c r="O64" s="1" t="s">
        <v>972</v>
      </c>
      <c r="P64" s="1" t="s">
        <v>973</v>
      </c>
      <c r="Q64" s="1" t="s">
        <v>974</v>
      </c>
      <c r="R64" s="1" t="s">
        <v>1308</v>
      </c>
      <c r="S64" s="1" t="s">
        <v>976</v>
      </c>
      <c r="T64" s="1" t="s">
        <v>977</v>
      </c>
      <c r="U64" s="1" t="s">
        <v>978</v>
      </c>
      <c r="V64" s="1" t="s">
        <v>1006</v>
      </c>
    </row>
    <row r="65" s="1" customFormat="1" spans="1:22">
      <c r="A65" s="3">
        <v>999225150364567</v>
      </c>
      <c r="B65" s="1" t="s">
        <v>1302</v>
      </c>
      <c r="C65" s="1" t="s">
        <v>1309</v>
      </c>
      <c r="D65" s="1" t="s">
        <v>1281</v>
      </c>
      <c r="E65" s="1" t="s">
        <v>1310</v>
      </c>
      <c r="F65" s="1" t="s">
        <v>990</v>
      </c>
      <c r="G65" s="1" t="s">
        <v>967</v>
      </c>
      <c r="H65" s="1" t="s">
        <v>968</v>
      </c>
      <c r="I65" s="1" t="s">
        <v>1283</v>
      </c>
      <c r="J65" s="1" t="s">
        <v>970</v>
      </c>
      <c r="K65" s="1" t="s">
        <v>1283</v>
      </c>
      <c r="L65" s="1" t="s">
        <v>1283</v>
      </c>
      <c r="M65" s="1" t="s">
        <v>971</v>
      </c>
      <c r="N65" s="1" t="s">
        <v>971</v>
      </c>
      <c r="O65" s="1" t="s">
        <v>972</v>
      </c>
      <c r="P65" s="1" t="s">
        <v>973</v>
      </c>
      <c r="Q65" s="1" t="s">
        <v>974</v>
      </c>
      <c r="R65" s="1" t="s">
        <v>1311</v>
      </c>
      <c r="S65" s="1" t="s">
        <v>976</v>
      </c>
      <c r="T65" s="1" t="s">
        <v>977</v>
      </c>
      <c r="U65" s="1" t="s">
        <v>978</v>
      </c>
      <c r="V65" s="1" t="s">
        <v>1285</v>
      </c>
    </row>
    <row r="66" s="1" customFormat="1" spans="1:22">
      <c r="A66" s="3">
        <v>999225160865348</v>
      </c>
      <c r="B66" s="1" t="s">
        <v>1302</v>
      </c>
      <c r="C66" s="1" t="s">
        <v>1312</v>
      </c>
      <c r="D66" s="1" t="s">
        <v>1313</v>
      </c>
      <c r="E66" s="1" t="s">
        <v>1314</v>
      </c>
      <c r="F66" s="1" t="s">
        <v>966</v>
      </c>
      <c r="G66" s="1" t="s">
        <v>967</v>
      </c>
      <c r="H66" s="1" t="s">
        <v>968</v>
      </c>
      <c r="I66" s="1" t="s">
        <v>1315</v>
      </c>
      <c r="J66" s="1" t="s">
        <v>970</v>
      </c>
      <c r="K66" s="1" t="s">
        <v>1315</v>
      </c>
      <c r="L66" s="1" t="s">
        <v>1315</v>
      </c>
      <c r="M66" s="1" t="s">
        <v>971</v>
      </c>
      <c r="N66" s="1" t="s">
        <v>971</v>
      </c>
      <c r="O66" s="1" t="s">
        <v>972</v>
      </c>
      <c r="P66" s="1" t="s">
        <v>973</v>
      </c>
      <c r="Q66" s="1" t="s">
        <v>974</v>
      </c>
      <c r="R66" s="1" t="s">
        <v>1316</v>
      </c>
      <c r="S66" s="1" t="s">
        <v>976</v>
      </c>
      <c r="T66" s="1" t="s">
        <v>977</v>
      </c>
      <c r="U66" s="1" t="s">
        <v>978</v>
      </c>
      <c r="V66" s="1" t="s">
        <v>979</v>
      </c>
    </row>
    <row r="67" s="1" customFormat="1" spans="1:22">
      <c r="A67" s="3">
        <v>999225164324828</v>
      </c>
      <c r="B67" s="1" t="s">
        <v>1302</v>
      </c>
      <c r="C67" s="1" t="s">
        <v>1317</v>
      </c>
      <c r="D67" s="1" t="s">
        <v>1313</v>
      </c>
      <c r="E67" s="1" t="s">
        <v>1318</v>
      </c>
      <c r="F67" s="1" t="s">
        <v>966</v>
      </c>
      <c r="G67" s="1" t="s">
        <v>967</v>
      </c>
      <c r="H67" s="1" t="s">
        <v>968</v>
      </c>
      <c r="I67" s="1" t="s">
        <v>1319</v>
      </c>
      <c r="J67" s="1" t="s">
        <v>970</v>
      </c>
      <c r="K67" s="1" t="s">
        <v>1319</v>
      </c>
      <c r="L67" s="1" t="s">
        <v>1319</v>
      </c>
      <c r="M67" s="1" t="s">
        <v>971</v>
      </c>
      <c r="N67" s="1" t="s">
        <v>971</v>
      </c>
      <c r="O67" s="1" t="s">
        <v>972</v>
      </c>
      <c r="P67" s="1" t="s">
        <v>973</v>
      </c>
      <c r="Q67" s="1" t="s">
        <v>974</v>
      </c>
      <c r="R67" s="1" t="s">
        <v>1320</v>
      </c>
      <c r="S67" s="1" t="s">
        <v>976</v>
      </c>
      <c r="T67" s="1" t="s">
        <v>977</v>
      </c>
      <c r="U67" s="1" t="s">
        <v>978</v>
      </c>
      <c r="V67" s="1" t="s">
        <v>979</v>
      </c>
    </row>
    <row r="68" s="1" customFormat="1" spans="1:22">
      <c r="A68" s="3">
        <v>999225166642563</v>
      </c>
      <c r="B68" s="1" t="s">
        <v>1321</v>
      </c>
      <c r="C68" s="1" t="s">
        <v>1322</v>
      </c>
      <c r="D68" s="1" t="s">
        <v>1323</v>
      </c>
      <c r="E68" s="1" t="s">
        <v>1324</v>
      </c>
      <c r="F68" s="1" t="s">
        <v>1003</v>
      </c>
      <c r="G68" s="1" t="s">
        <v>967</v>
      </c>
      <c r="H68" s="1" t="s">
        <v>968</v>
      </c>
      <c r="I68" s="1" t="s">
        <v>1325</v>
      </c>
      <c r="J68" s="1" t="s">
        <v>970</v>
      </c>
      <c r="K68" s="1" t="s">
        <v>1325</v>
      </c>
      <c r="L68" s="1" t="s">
        <v>1325</v>
      </c>
      <c r="M68" s="1" t="s">
        <v>971</v>
      </c>
      <c r="N68" s="1" t="s">
        <v>971</v>
      </c>
      <c r="O68" s="1" t="s">
        <v>972</v>
      </c>
      <c r="P68" s="1" t="s">
        <v>973</v>
      </c>
      <c r="Q68" s="1" t="s">
        <v>974</v>
      </c>
      <c r="R68" s="1" t="s">
        <v>1326</v>
      </c>
      <c r="S68" s="1" t="s">
        <v>976</v>
      </c>
      <c r="T68" s="1" t="s">
        <v>977</v>
      </c>
      <c r="U68" s="1" t="s">
        <v>978</v>
      </c>
      <c r="V68" s="1" t="s">
        <v>1006</v>
      </c>
    </row>
    <row r="69" s="1" customFormat="1" spans="1:22">
      <c r="A69" s="3">
        <v>999225168502846</v>
      </c>
      <c r="B69" s="1" t="s">
        <v>1321</v>
      </c>
      <c r="C69" s="1" t="s">
        <v>1327</v>
      </c>
      <c r="D69" s="1" t="s">
        <v>1180</v>
      </c>
      <c r="E69" s="1" t="s">
        <v>1328</v>
      </c>
      <c r="F69" s="1" t="s">
        <v>1003</v>
      </c>
      <c r="G69" s="1" t="s">
        <v>967</v>
      </c>
      <c r="H69" s="1" t="s">
        <v>968</v>
      </c>
      <c r="I69" s="1" t="s">
        <v>1329</v>
      </c>
      <c r="J69" s="1" t="s">
        <v>970</v>
      </c>
      <c r="K69" s="1" t="s">
        <v>1329</v>
      </c>
      <c r="L69" s="1" t="s">
        <v>1329</v>
      </c>
      <c r="M69" s="1" t="s">
        <v>971</v>
      </c>
      <c r="N69" s="1" t="s">
        <v>971</v>
      </c>
      <c r="O69" s="1" t="s">
        <v>972</v>
      </c>
      <c r="P69" s="1" t="s">
        <v>973</v>
      </c>
      <c r="Q69" s="1" t="s">
        <v>974</v>
      </c>
      <c r="R69" s="1" t="s">
        <v>1330</v>
      </c>
      <c r="S69" s="1" t="s">
        <v>976</v>
      </c>
      <c r="T69" s="1" t="s">
        <v>977</v>
      </c>
      <c r="U69" s="1" t="s">
        <v>978</v>
      </c>
      <c r="V69" s="1" t="s">
        <v>1186</v>
      </c>
    </row>
    <row r="70" s="1" customFormat="1" spans="1:22">
      <c r="A70" s="3">
        <v>999225174104228</v>
      </c>
      <c r="B70" s="1" t="s">
        <v>1321</v>
      </c>
      <c r="C70" s="1" t="s">
        <v>1331</v>
      </c>
      <c r="D70" s="1" t="s">
        <v>1332</v>
      </c>
      <c r="E70" s="1" t="s">
        <v>1333</v>
      </c>
      <c r="F70" s="1" t="s">
        <v>990</v>
      </c>
      <c r="G70" s="1" t="s">
        <v>967</v>
      </c>
      <c r="H70" s="1" t="s">
        <v>968</v>
      </c>
      <c r="I70" s="1" t="s">
        <v>1233</v>
      </c>
      <c r="J70" s="1" t="s">
        <v>970</v>
      </c>
      <c r="K70" s="1" t="s">
        <v>1233</v>
      </c>
      <c r="L70" s="1" t="s">
        <v>1233</v>
      </c>
      <c r="M70" s="1" t="s">
        <v>971</v>
      </c>
      <c r="N70" s="1" t="s">
        <v>971</v>
      </c>
      <c r="O70" s="1" t="s">
        <v>972</v>
      </c>
      <c r="P70" s="1" t="s">
        <v>973</v>
      </c>
      <c r="Q70" s="1" t="s">
        <v>974</v>
      </c>
      <c r="R70" s="1" t="s">
        <v>1334</v>
      </c>
      <c r="S70" s="1" t="s">
        <v>976</v>
      </c>
      <c r="T70" s="1" t="s">
        <v>977</v>
      </c>
      <c r="U70" s="1" t="s">
        <v>978</v>
      </c>
      <c r="V70" s="1" t="s">
        <v>1013</v>
      </c>
    </row>
    <row r="71" s="1" customFormat="1" spans="1:22">
      <c r="A71" s="3">
        <v>999225177021695</v>
      </c>
      <c r="B71" s="1" t="s">
        <v>1321</v>
      </c>
      <c r="C71" s="1" t="s">
        <v>1335</v>
      </c>
      <c r="D71" s="1" t="s">
        <v>1336</v>
      </c>
      <c r="E71" s="1" t="s">
        <v>1337</v>
      </c>
      <c r="F71" s="1" t="s">
        <v>1003</v>
      </c>
      <c r="G71" s="1" t="s">
        <v>967</v>
      </c>
      <c r="H71" s="1" t="s">
        <v>968</v>
      </c>
      <c r="I71" s="1" t="s">
        <v>1338</v>
      </c>
      <c r="J71" s="1" t="s">
        <v>970</v>
      </c>
      <c r="K71" s="1" t="s">
        <v>1338</v>
      </c>
      <c r="L71" s="1" t="s">
        <v>1338</v>
      </c>
      <c r="M71" s="1" t="s">
        <v>971</v>
      </c>
      <c r="N71" s="1" t="s">
        <v>971</v>
      </c>
      <c r="O71" s="1" t="s">
        <v>972</v>
      </c>
      <c r="P71" s="1" t="s">
        <v>973</v>
      </c>
      <c r="Q71" s="1" t="s">
        <v>974</v>
      </c>
      <c r="R71" s="1" t="s">
        <v>1339</v>
      </c>
      <c r="S71" s="1" t="s">
        <v>976</v>
      </c>
      <c r="T71" s="1" t="s">
        <v>977</v>
      </c>
      <c r="U71" s="1" t="s">
        <v>978</v>
      </c>
      <c r="V71" s="1" t="s">
        <v>1285</v>
      </c>
    </row>
    <row r="72" s="1" customFormat="1" spans="1:22">
      <c r="A72" s="3">
        <v>999225197979704</v>
      </c>
      <c r="B72" s="1" t="s">
        <v>1340</v>
      </c>
      <c r="C72" s="1" t="s">
        <v>1341</v>
      </c>
      <c r="D72" s="1" t="s">
        <v>1342</v>
      </c>
      <c r="E72" s="1" t="s">
        <v>1343</v>
      </c>
      <c r="F72" s="1" t="s">
        <v>966</v>
      </c>
      <c r="G72" s="1" t="s">
        <v>967</v>
      </c>
      <c r="H72" s="1" t="s">
        <v>968</v>
      </c>
      <c r="I72" s="1" t="s">
        <v>1344</v>
      </c>
      <c r="J72" s="1" t="s">
        <v>970</v>
      </c>
      <c r="K72" s="1" t="s">
        <v>1344</v>
      </c>
      <c r="L72" s="1" t="s">
        <v>1344</v>
      </c>
      <c r="M72" s="1" t="s">
        <v>971</v>
      </c>
      <c r="N72" s="1" t="s">
        <v>971</v>
      </c>
      <c r="O72" s="1" t="s">
        <v>972</v>
      </c>
      <c r="P72" s="1" t="s">
        <v>973</v>
      </c>
      <c r="Q72" s="1" t="s">
        <v>974</v>
      </c>
      <c r="R72" s="1" t="s">
        <v>1345</v>
      </c>
      <c r="S72" s="1" t="s">
        <v>976</v>
      </c>
      <c r="T72" s="1" t="s">
        <v>977</v>
      </c>
      <c r="U72" s="1" t="s">
        <v>978</v>
      </c>
      <c r="V72" s="1" t="s">
        <v>1006</v>
      </c>
    </row>
    <row r="73" s="1" customFormat="1" spans="1:22">
      <c r="A73" s="3">
        <v>999225223696325</v>
      </c>
      <c r="B73" s="1" t="s">
        <v>1346</v>
      </c>
      <c r="C73" s="1" t="s">
        <v>1347</v>
      </c>
      <c r="D73" s="1" t="s">
        <v>1035</v>
      </c>
      <c r="E73" s="1" t="s">
        <v>1348</v>
      </c>
      <c r="F73" s="1" t="s">
        <v>1163</v>
      </c>
      <c r="G73" s="1" t="s">
        <v>967</v>
      </c>
      <c r="H73" s="1" t="s">
        <v>968</v>
      </c>
      <c r="I73" s="1" t="s">
        <v>1349</v>
      </c>
      <c r="J73" s="1" t="s">
        <v>970</v>
      </c>
      <c r="K73" s="1" t="s">
        <v>1349</v>
      </c>
      <c r="L73" s="1" t="s">
        <v>1349</v>
      </c>
      <c r="M73" s="1" t="s">
        <v>971</v>
      </c>
      <c r="N73" s="1" t="s">
        <v>971</v>
      </c>
      <c r="O73" s="1" t="s">
        <v>972</v>
      </c>
      <c r="P73" s="1" t="s">
        <v>973</v>
      </c>
      <c r="Q73" s="1" t="s">
        <v>974</v>
      </c>
      <c r="R73" s="1" t="s">
        <v>1350</v>
      </c>
      <c r="S73" s="1" t="s">
        <v>976</v>
      </c>
      <c r="T73" s="1" t="s">
        <v>977</v>
      </c>
      <c r="U73" s="1" t="s">
        <v>978</v>
      </c>
      <c r="V73" s="1" t="s">
        <v>1006</v>
      </c>
    </row>
    <row r="74" s="1" customFormat="1" spans="1:22">
      <c r="A74" s="3">
        <v>999225243932478</v>
      </c>
      <c r="B74" s="1" t="s">
        <v>1351</v>
      </c>
      <c r="C74" s="1" t="s">
        <v>1352</v>
      </c>
      <c r="D74" s="1" t="s">
        <v>1287</v>
      </c>
      <c r="E74" s="1" t="s">
        <v>1353</v>
      </c>
      <c r="F74" s="1" t="s">
        <v>966</v>
      </c>
      <c r="G74" s="1" t="s">
        <v>967</v>
      </c>
      <c r="H74" s="1" t="s">
        <v>968</v>
      </c>
      <c r="I74" s="1" t="s">
        <v>1354</v>
      </c>
      <c r="J74" s="1" t="s">
        <v>970</v>
      </c>
      <c r="K74" s="1" t="s">
        <v>1354</v>
      </c>
      <c r="L74" s="1" t="s">
        <v>1354</v>
      </c>
      <c r="M74" s="1" t="s">
        <v>971</v>
      </c>
      <c r="N74" s="1" t="s">
        <v>971</v>
      </c>
      <c r="O74" s="1" t="s">
        <v>972</v>
      </c>
      <c r="P74" s="1" t="s">
        <v>973</v>
      </c>
      <c r="Q74" s="1" t="s">
        <v>974</v>
      </c>
      <c r="R74" s="1" t="s">
        <v>1355</v>
      </c>
      <c r="S74" s="1" t="s">
        <v>976</v>
      </c>
      <c r="T74" s="1" t="s">
        <v>977</v>
      </c>
      <c r="U74" s="1" t="s">
        <v>978</v>
      </c>
      <c r="V74" s="1" t="s">
        <v>1006</v>
      </c>
    </row>
    <row r="75" s="1" customFormat="1" spans="1:22">
      <c r="A75" s="3">
        <v>999225254123558</v>
      </c>
      <c r="B75" s="1" t="s">
        <v>1356</v>
      </c>
      <c r="C75" s="1" t="s">
        <v>1357</v>
      </c>
      <c r="D75" s="1" t="s">
        <v>1358</v>
      </c>
      <c r="E75" s="1" t="s">
        <v>1359</v>
      </c>
      <c r="F75" s="1" t="s">
        <v>1360</v>
      </c>
      <c r="G75" s="1" t="s">
        <v>967</v>
      </c>
      <c r="H75" s="1" t="s">
        <v>968</v>
      </c>
      <c r="I75" s="1" t="s">
        <v>1361</v>
      </c>
      <c r="J75" s="1" t="s">
        <v>970</v>
      </c>
      <c r="K75" s="1" t="s">
        <v>1361</v>
      </c>
      <c r="L75" s="1" t="s">
        <v>1361</v>
      </c>
      <c r="M75" s="1" t="s">
        <v>971</v>
      </c>
      <c r="N75" s="1" t="s">
        <v>971</v>
      </c>
      <c r="O75" s="1" t="s">
        <v>972</v>
      </c>
      <c r="P75" s="1" t="s">
        <v>973</v>
      </c>
      <c r="Q75" s="1" t="s">
        <v>974</v>
      </c>
      <c r="R75" s="1" t="s">
        <v>1362</v>
      </c>
      <c r="S75" s="1" t="s">
        <v>976</v>
      </c>
      <c r="T75" s="1" t="s">
        <v>977</v>
      </c>
      <c r="U75" s="1" t="s">
        <v>978</v>
      </c>
      <c r="V75" s="1" t="s">
        <v>1006</v>
      </c>
    </row>
    <row r="76" s="1" customFormat="1" spans="1:22">
      <c r="A76" s="3">
        <v>999225262191742</v>
      </c>
      <c r="B76" s="1" t="s">
        <v>1356</v>
      </c>
      <c r="C76" s="1" t="s">
        <v>1363</v>
      </c>
      <c r="D76" s="1" t="s">
        <v>1035</v>
      </c>
      <c r="E76" s="1" t="s">
        <v>1364</v>
      </c>
      <c r="F76" s="1" t="s">
        <v>966</v>
      </c>
      <c r="G76" s="1" t="s">
        <v>967</v>
      </c>
      <c r="H76" s="1" t="s">
        <v>968</v>
      </c>
      <c r="I76" s="1" t="s">
        <v>1365</v>
      </c>
      <c r="J76" s="1" t="s">
        <v>970</v>
      </c>
      <c r="K76" s="1" t="s">
        <v>1365</v>
      </c>
      <c r="L76" s="1" t="s">
        <v>1365</v>
      </c>
      <c r="M76" s="1" t="s">
        <v>971</v>
      </c>
      <c r="N76" s="1" t="s">
        <v>971</v>
      </c>
      <c r="O76" s="1" t="s">
        <v>972</v>
      </c>
      <c r="P76" s="1" t="s">
        <v>973</v>
      </c>
      <c r="Q76" s="1" t="s">
        <v>974</v>
      </c>
      <c r="R76" s="1" t="s">
        <v>1366</v>
      </c>
      <c r="S76" s="1" t="s">
        <v>976</v>
      </c>
      <c r="T76" s="1" t="s">
        <v>977</v>
      </c>
      <c r="U76" s="1" t="s">
        <v>978</v>
      </c>
      <c r="V76" s="1" t="s">
        <v>1006</v>
      </c>
    </row>
    <row r="77" s="1" customFormat="1" spans="1:22">
      <c r="A77" s="3">
        <v>999225262343561</v>
      </c>
      <c r="B77" s="1" t="s">
        <v>1356</v>
      </c>
      <c r="C77" s="1" t="s">
        <v>1367</v>
      </c>
      <c r="D77" s="1" t="s">
        <v>1368</v>
      </c>
      <c r="E77" s="1" t="s">
        <v>1369</v>
      </c>
      <c r="F77" s="1" t="s">
        <v>1024</v>
      </c>
      <c r="G77" s="1" t="s">
        <v>967</v>
      </c>
      <c r="H77" s="1" t="s">
        <v>968</v>
      </c>
      <c r="I77" s="1" t="s">
        <v>1370</v>
      </c>
      <c r="J77" s="1" t="s">
        <v>970</v>
      </c>
      <c r="K77" s="1" t="s">
        <v>1370</v>
      </c>
      <c r="L77" s="1" t="s">
        <v>1370</v>
      </c>
      <c r="M77" s="1" t="s">
        <v>971</v>
      </c>
      <c r="N77" s="1" t="s">
        <v>971</v>
      </c>
      <c r="O77" s="1" t="s">
        <v>972</v>
      </c>
      <c r="P77" s="1" t="s">
        <v>973</v>
      </c>
      <c r="Q77" s="1" t="s">
        <v>974</v>
      </c>
      <c r="R77" s="1" t="s">
        <v>1371</v>
      </c>
      <c r="S77" s="1" t="s">
        <v>976</v>
      </c>
      <c r="T77" s="1" t="s">
        <v>977</v>
      </c>
      <c r="U77" s="1" t="s">
        <v>978</v>
      </c>
      <c r="V77" s="1" t="s">
        <v>1013</v>
      </c>
    </row>
    <row r="78" s="1" customFormat="1" spans="1:22">
      <c r="A78" s="3">
        <v>999225262816699</v>
      </c>
      <c r="B78" s="1" t="s">
        <v>1356</v>
      </c>
      <c r="C78" s="1" t="s">
        <v>1372</v>
      </c>
      <c r="D78" s="1" t="s">
        <v>1373</v>
      </c>
      <c r="E78" s="1" t="s">
        <v>1374</v>
      </c>
      <c r="F78" s="1" t="s">
        <v>1003</v>
      </c>
      <c r="G78" s="1" t="s">
        <v>967</v>
      </c>
      <c r="H78" s="1" t="s">
        <v>968</v>
      </c>
      <c r="I78" s="1" t="s">
        <v>1375</v>
      </c>
      <c r="J78" s="1" t="s">
        <v>970</v>
      </c>
      <c r="K78" s="1" t="s">
        <v>1375</v>
      </c>
      <c r="L78" s="1" t="s">
        <v>1375</v>
      </c>
      <c r="M78" s="1" t="s">
        <v>971</v>
      </c>
      <c r="N78" s="1" t="s">
        <v>971</v>
      </c>
      <c r="O78" s="1" t="s">
        <v>972</v>
      </c>
      <c r="P78" s="1" t="s">
        <v>973</v>
      </c>
      <c r="Q78" s="1" t="s">
        <v>974</v>
      </c>
      <c r="R78" s="1" t="s">
        <v>1376</v>
      </c>
      <c r="S78" s="1" t="s">
        <v>976</v>
      </c>
      <c r="T78" s="1" t="s">
        <v>977</v>
      </c>
      <c r="U78" s="1" t="s">
        <v>978</v>
      </c>
      <c r="V78" s="1" t="s">
        <v>1006</v>
      </c>
    </row>
    <row r="79" s="1" customFormat="1" spans="1:22">
      <c r="A79" s="3">
        <v>999225268015552</v>
      </c>
      <c r="B79" s="1" t="s">
        <v>1356</v>
      </c>
      <c r="C79" s="1" t="s">
        <v>1377</v>
      </c>
      <c r="D79" s="1" t="s">
        <v>1378</v>
      </c>
      <c r="E79" s="1" t="s">
        <v>1379</v>
      </c>
      <c r="F79" s="1" t="s">
        <v>990</v>
      </c>
      <c r="G79" s="1" t="s">
        <v>967</v>
      </c>
      <c r="H79" s="1" t="s">
        <v>968</v>
      </c>
      <c r="I79" s="1" t="s">
        <v>997</v>
      </c>
      <c r="J79" s="1" t="s">
        <v>970</v>
      </c>
      <c r="K79" s="1" t="s">
        <v>997</v>
      </c>
      <c r="L79" s="1" t="s">
        <v>997</v>
      </c>
      <c r="M79" s="1" t="s">
        <v>971</v>
      </c>
      <c r="N79" s="1" t="s">
        <v>971</v>
      </c>
      <c r="O79" s="1" t="s">
        <v>972</v>
      </c>
      <c r="P79" s="1" t="s">
        <v>973</v>
      </c>
      <c r="Q79" s="1" t="s">
        <v>974</v>
      </c>
      <c r="R79" s="1" t="s">
        <v>1380</v>
      </c>
      <c r="S79" s="1" t="s">
        <v>976</v>
      </c>
      <c r="T79" s="1" t="s">
        <v>977</v>
      </c>
      <c r="U79" s="1" t="s">
        <v>978</v>
      </c>
      <c r="V79" s="1" t="s">
        <v>1006</v>
      </c>
    </row>
    <row r="80" s="1" customFormat="1" spans="1:22">
      <c r="A80" s="3">
        <v>999225268032915</v>
      </c>
      <c r="B80" s="1" t="s">
        <v>1356</v>
      </c>
      <c r="C80" s="1" t="s">
        <v>1381</v>
      </c>
      <c r="D80" s="1" t="s">
        <v>1382</v>
      </c>
      <c r="E80" s="1" t="s">
        <v>1383</v>
      </c>
      <c r="F80" s="1" t="s">
        <v>966</v>
      </c>
      <c r="G80" s="1" t="s">
        <v>967</v>
      </c>
      <c r="H80" s="1" t="s">
        <v>968</v>
      </c>
      <c r="I80" s="1" t="s">
        <v>1384</v>
      </c>
      <c r="J80" s="1" t="s">
        <v>970</v>
      </c>
      <c r="K80" s="1" t="s">
        <v>1384</v>
      </c>
      <c r="L80" s="1" t="s">
        <v>1384</v>
      </c>
      <c r="M80" s="1" t="s">
        <v>971</v>
      </c>
      <c r="N80" s="1" t="s">
        <v>971</v>
      </c>
      <c r="O80" s="1" t="s">
        <v>972</v>
      </c>
      <c r="P80" s="1" t="s">
        <v>973</v>
      </c>
      <c r="Q80" s="1" t="s">
        <v>974</v>
      </c>
      <c r="R80" s="1" t="s">
        <v>1385</v>
      </c>
      <c r="S80" s="1" t="s">
        <v>976</v>
      </c>
      <c r="T80" s="1" t="s">
        <v>977</v>
      </c>
      <c r="U80" s="1" t="s">
        <v>978</v>
      </c>
      <c r="V80" s="1" t="s">
        <v>1386</v>
      </c>
    </row>
    <row r="81" s="1" customFormat="1" spans="1:22">
      <c r="A81" s="3">
        <v>25269643659</v>
      </c>
      <c r="B81" s="1" t="s">
        <v>1387</v>
      </c>
      <c r="C81" s="1" t="s">
        <v>1388</v>
      </c>
      <c r="D81" s="1" t="s">
        <v>1389</v>
      </c>
      <c r="E81" s="1" t="s">
        <v>1390</v>
      </c>
      <c r="F81" s="1" t="s">
        <v>1024</v>
      </c>
      <c r="G81" s="1" t="s">
        <v>967</v>
      </c>
      <c r="H81" s="1" t="s">
        <v>968</v>
      </c>
      <c r="I81" s="1" t="s">
        <v>997</v>
      </c>
      <c r="J81" s="1" t="s">
        <v>970</v>
      </c>
      <c r="K81" s="1" t="s">
        <v>997</v>
      </c>
      <c r="L81" s="1" t="s">
        <v>997</v>
      </c>
      <c r="M81" s="1" t="s">
        <v>971</v>
      </c>
      <c r="N81" s="1" t="s">
        <v>971</v>
      </c>
      <c r="O81" s="1" t="s">
        <v>972</v>
      </c>
      <c r="P81" s="1" t="s">
        <v>973</v>
      </c>
      <c r="Q81" s="1" t="s">
        <v>974</v>
      </c>
      <c r="R81" s="1" t="s">
        <v>1391</v>
      </c>
      <c r="S81" s="1" t="s">
        <v>976</v>
      </c>
      <c r="T81" s="1" t="s">
        <v>977</v>
      </c>
      <c r="U81" s="1" t="s">
        <v>978</v>
      </c>
      <c r="V81" s="1" t="s">
        <v>1006</v>
      </c>
    </row>
    <row r="82" s="1" customFormat="1" spans="1:22">
      <c r="A82" s="3">
        <v>999225269938009</v>
      </c>
      <c r="B82" s="1" t="s">
        <v>1387</v>
      </c>
      <c r="C82" s="1" t="s">
        <v>1392</v>
      </c>
      <c r="D82" s="1" t="s">
        <v>1393</v>
      </c>
      <c r="E82" s="1" t="s">
        <v>1394</v>
      </c>
      <c r="F82" s="1" t="s">
        <v>1024</v>
      </c>
      <c r="G82" s="1" t="s">
        <v>967</v>
      </c>
      <c r="H82" s="1" t="s">
        <v>968</v>
      </c>
      <c r="I82" s="1" t="s">
        <v>1395</v>
      </c>
      <c r="J82" s="1" t="s">
        <v>970</v>
      </c>
      <c r="K82" s="1" t="s">
        <v>1395</v>
      </c>
      <c r="L82" s="1" t="s">
        <v>1395</v>
      </c>
      <c r="M82" s="1" t="s">
        <v>971</v>
      </c>
      <c r="N82" s="1" t="s">
        <v>971</v>
      </c>
      <c r="O82" s="1" t="s">
        <v>972</v>
      </c>
      <c r="P82" s="1" t="s">
        <v>973</v>
      </c>
      <c r="Q82" s="1" t="s">
        <v>974</v>
      </c>
      <c r="R82" s="1" t="s">
        <v>1396</v>
      </c>
      <c r="S82" s="1" t="s">
        <v>976</v>
      </c>
      <c r="T82" s="1" t="s">
        <v>977</v>
      </c>
      <c r="U82" s="1" t="s">
        <v>978</v>
      </c>
      <c r="V82" s="1" t="s">
        <v>1006</v>
      </c>
    </row>
    <row r="83" s="1" customFormat="1" spans="1:22">
      <c r="A83" s="3">
        <v>999225270422958</v>
      </c>
      <c r="B83" s="1" t="s">
        <v>1387</v>
      </c>
      <c r="C83" s="1" t="s">
        <v>1397</v>
      </c>
      <c r="D83" s="1" t="s">
        <v>1398</v>
      </c>
      <c r="E83" s="1" t="s">
        <v>1399</v>
      </c>
      <c r="F83" s="1" t="s">
        <v>990</v>
      </c>
      <c r="G83" s="1" t="s">
        <v>967</v>
      </c>
      <c r="H83" s="1" t="s">
        <v>968</v>
      </c>
      <c r="I83" s="1" t="s">
        <v>1400</v>
      </c>
      <c r="J83" s="1" t="s">
        <v>970</v>
      </c>
      <c r="K83" s="1" t="s">
        <v>1400</v>
      </c>
      <c r="L83" s="1" t="s">
        <v>1400</v>
      </c>
      <c r="M83" s="1" t="s">
        <v>971</v>
      </c>
      <c r="N83" s="1" t="s">
        <v>971</v>
      </c>
      <c r="O83" s="1" t="s">
        <v>972</v>
      </c>
      <c r="P83" s="1" t="s">
        <v>973</v>
      </c>
      <c r="Q83" s="1" t="s">
        <v>974</v>
      </c>
      <c r="R83" s="1" t="s">
        <v>1401</v>
      </c>
      <c r="S83" s="1" t="s">
        <v>976</v>
      </c>
      <c r="T83" s="1" t="s">
        <v>977</v>
      </c>
      <c r="U83" s="1" t="s">
        <v>978</v>
      </c>
      <c r="V83" s="1" t="s">
        <v>1013</v>
      </c>
    </row>
    <row r="84" s="1" customFormat="1" spans="1:22">
      <c r="A84" s="3">
        <v>999225282565036</v>
      </c>
      <c r="B84" s="1" t="s">
        <v>1387</v>
      </c>
      <c r="C84" s="1" t="s">
        <v>1402</v>
      </c>
      <c r="D84" s="1" t="s">
        <v>1373</v>
      </c>
      <c r="E84" s="1" t="s">
        <v>1403</v>
      </c>
      <c r="F84" s="1" t="s">
        <v>1024</v>
      </c>
      <c r="G84" s="1" t="s">
        <v>967</v>
      </c>
      <c r="H84" s="1" t="s">
        <v>968</v>
      </c>
      <c r="I84" s="1" t="s">
        <v>1404</v>
      </c>
      <c r="J84" s="1" t="s">
        <v>970</v>
      </c>
      <c r="K84" s="1" t="s">
        <v>1404</v>
      </c>
      <c r="L84" s="1" t="s">
        <v>1404</v>
      </c>
      <c r="M84" s="1" t="s">
        <v>971</v>
      </c>
      <c r="N84" s="1" t="s">
        <v>971</v>
      </c>
      <c r="O84" s="1" t="s">
        <v>972</v>
      </c>
      <c r="P84" s="1" t="s">
        <v>973</v>
      </c>
      <c r="Q84" s="1" t="s">
        <v>974</v>
      </c>
      <c r="R84" s="1" t="s">
        <v>1405</v>
      </c>
      <c r="S84" s="1" t="s">
        <v>976</v>
      </c>
      <c r="T84" s="1" t="s">
        <v>977</v>
      </c>
      <c r="U84" s="1" t="s">
        <v>978</v>
      </c>
      <c r="V84" s="1" t="s">
        <v>1006</v>
      </c>
    </row>
    <row r="85" s="1" customFormat="1" spans="1:22">
      <c r="A85" s="3">
        <v>999225282963435</v>
      </c>
      <c r="B85" s="1" t="s">
        <v>1387</v>
      </c>
      <c r="C85" s="1" t="s">
        <v>1406</v>
      </c>
      <c r="D85" s="1" t="s">
        <v>1010</v>
      </c>
      <c r="E85" s="1" t="s">
        <v>1011</v>
      </c>
      <c r="F85" s="1" t="s">
        <v>966</v>
      </c>
      <c r="G85" s="1" t="s">
        <v>967</v>
      </c>
      <c r="H85" s="1" t="s">
        <v>968</v>
      </c>
      <c r="I85" s="1" t="s">
        <v>1407</v>
      </c>
      <c r="J85" s="1" t="s">
        <v>970</v>
      </c>
      <c r="K85" s="1" t="s">
        <v>1407</v>
      </c>
      <c r="L85" s="1" t="s">
        <v>1407</v>
      </c>
      <c r="M85" s="1" t="s">
        <v>971</v>
      </c>
      <c r="N85" s="1" t="s">
        <v>971</v>
      </c>
      <c r="O85" s="1" t="s">
        <v>972</v>
      </c>
      <c r="P85" s="1" t="s">
        <v>973</v>
      </c>
      <c r="Q85" s="1" t="s">
        <v>974</v>
      </c>
      <c r="R85" s="1" t="s">
        <v>1408</v>
      </c>
      <c r="S85" s="1" t="s">
        <v>976</v>
      </c>
      <c r="T85" s="1" t="s">
        <v>977</v>
      </c>
      <c r="U85" s="1" t="s">
        <v>978</v>
      </c>
      <c r="V85" s="1" t="s">
        <v>1013</v>
      </c>
    </row>
    <row r="86" s="1" customFormat="1" spans="1:22">
      <c r="A86" s="3">
        <v>999225285803104</v>
      </c>
      <c r="B86" s="1" t="s">
        <v>1387</v>
      </c>
      <c r="C86" s="1" t="s">
        <v>1409</v>
      </c>
      <c r="D86" s="1" t="s">
        <v>1373</v>
      </c>
      <c r="E86" s="1" t="s">
        <v>1410</v>
      </c>
      <c r="F86" s="1" t="s">
        <v>1024</v>
      </c>
      <c r="G86" s="1" t="s">
        <v>967</v>
      </c>
      <c r="H86" s="1" t="s">
        <v>968</v>
      </c>
      <c r="I86" s="1" t="s">
        <v>1404</v>
      </c>
      <c r="J86" s="1" t="s">
        <v>970</v>
      </c>
      <c r="K86" s="1" t="s">
        <v>1404</v>
      </c>
      <c r="L86" s="1" t="s">
        <v>1404</v>
      </c>
      <c r="M86" s="1" t="s">
        <v>971</v>
      </c>
      <c r="N86" s="1" t="s">
        <v>971</v>
      </c>
      <c r="O86" s="1" t="s">
        <v>972</v>
      </c>
      <c r="P86" s="1" t="s">
        <v>973</v>
      </c>
      <c r="Q86" s="1" t="s">
        <v>974</v>
      </c>
      <c r="R86" s="1" t="s">
        <v>1411</v>
      </c>
      <c r="S86" s="1" t="s">
        <v>976</v>
      </c>
      <c r="T86" s="1" t="s">
        <v>977</v>
      </c>
      <c r="U86" s="1" t="s">
        <v>978</v>
      </c>
      <c r="V86" s="1" t="s">
        <v>1006</v>
      </c>
    </row>
    <row r="87" s="1" customFormat="1" spans="1:22">
      <c r="A87" s="3">
        <v>999225287374349</v>
      </c>
      <c r="B87" s="1" t="s">
        <v>1387</v>
      </c>
      <c r="C87" s="1" t="s">
        <v>1412</v>
      </c>
      <c r="D87" s="1" t="s">
        <v>1413</v>
      </c>
      <c r="E87" s="1" t="s">
        <v>1414</v>
      </c>
      <c r="F87" s="1" t="s">
        <v>990</v>
      </c>
      <c r="G87" s="1" t="s">
        <v>967</v>
      </c>
      <c r="H87" s="1" t="s">
        <v>968</v>
      </c>
      <c r="I87" s="1" t="s">
        <v>1415</v>
      </c>
      <c r="J87" s="1" t="s">
        <v>970</v>
      </c>
      <c r="K87" s="1" t="s">
        <v>1415</v>
      </c>
      <c r="L87" s="1" t="s">
        <v>1415</v>
      </c>
      <c r="M87" s="1" t="s">
        <v>971</v>
      </c>
      <c r="N87" s="1" t="s">
        <v>971</v>
      </c>
      <c r="O87" s="1" t="s">
        <v>972</v>
      </c>
      <c r="P87" s="1" t="s">
        <v>973</v>
      </c>
      <c r="Q87" s="1" t="s">
        <v>974</v>
      </c>
      <c r="R87" s="1" t="s">
        <v>1416</v>
      </c>
      <c r="S87" s="1" t="s">
        <v>976</v>
      </c>
      <c r="T87" s="1" t="s">
        <v>977</v>
      </c>
      <c r="U87" s="1" t="s">
        <v>978</v>
      </c>
      <c r="V87" s="1" t="s">
        <v>1006</v>
      </c>
    </row>
    <row r="88" s="1" customFormat="1" spans="1:22">
      <c r="A88" s="3">
        <v>999225289723971</v>
      </c>
      <c r="B88" s="1" t="s">
        <v>1387</v>
      </c>
      <c r="C88" s="1" t="s">
        <v>1417</v>
      </c>
      <c r="D88" s="1" t="s">
        <v>1418</v>
      </c>
      <c r="E88" s="1" t="s">
        <v>1419</v>
      </c>
      <c r="F88" s="1" t="s">
        <v>990</v>
      </c>
      <c r="G88" s="1" t="s">
        <v>967</v>
      </c>
      <c r="H88" s="1" t="s">
        <v>968</v>
      </c>
      <c r="I88" s="1" t="s">
        <v>1420</v>
      </c>
      <c r="J88" s="1" t="s">
        <v>970</v>
      </c>
      <c r="K88" s="1" t="s">
        <v>1420</v>
      </c>
      <c r="L88" s="1" t="s">
        <v>1420</v>
      </c>
      <c r="M88" s="1" t="s">
        <v>971</v>
      </c>
      <c r="N88" s="1" t="s">
        <v>971</v>
      </c>
      <c r="O88" s="1" t="s">
        <v>972</v>
      </c>
      <c r="P88" s="1" t="s">
        <v>973</v>
      </c>
      <c r="Q88" s="1" t="s">
        <v>974</v>
      </c>
      <c r="R88" s="1" t="s">
        <v>1421</v>
      </c>
      <c r="S88" s="1" t="s">
        <v>976</v>
      </c>
      <c r="T88" s="1" t="s">
        <v>977</v>
      </c>
      <c r="U88" s="1" t="s">
        <v>978</v>
      </c>
      <c r="V88" s="1" t="s">
        <v>1386</v>
      </c>
    </row>
    <row r="89" s="1" customFormat="1" spans="1:22">
      <c r="A89" s="3">
        <v>999225291295819</v>
      </c>
      <c r="B89" s="1" t="s">
        <v>1306</v>
      </c>
      <c r="C89" s="1" t="s">
        <v>1422</v>
      </c>
      <c r="D89" s="1" t="s">
        <v>1418</v>
      </c>
      <c r="E89" s="1" t="s">
        <v>1423</v>
      </c>
      <c r="F89" s="1" t="s">
        <v>990</v>
      </c>
      <c r="G89" s="1" t="s">
        <v>967</v>
      </c>
      <c r="H89" s="1" t="s">
        <v>968</v>
      </c>
      <c r="I89" s="1" t="s">
        <v>1420</v>
      </c>
      <c r="J89" s="1" t="s">
        <v>970</v>
      </c>
      <c r="K89" s="1" t="s">
        <v>1420</v>
      </c>
      <c r="L89" s="1" t="s">
        <v>1420</v>
      </c>
      <c r="M89" s="1" t="s">
        <v>971</v>
      </c>
      <c r="N89" s="1" t="s">
        <v>971</v>
      </c>
      <c r="O89" s="1" t="s">
        <v>972</v>
      </c>
      <c r="P89" s="1" t="s">
        <v>973</v>
      </c>
      <c r="Q89" s="1" t="s">
        <v>974</v>
      </c>
      <c r="R89" s="1" t="s">
        <v>1424</v>
      </c>
      <c r="S89" s="1" t="s">
        <v>976</v>
      </c>
      <c r="T89" s="1" t="s">
        <v>977</v>
      </c>
      <c r="U89" s="1" t="s">
        <v>978</v>
      </c>
      <c r="V89" s="1" t="s">
        <v>1386</v>
      </c>
    </row>
    <row r="90" s="1" customFormat="1" spans="1:22">
      <c r="A90" s="3">
        <v>999225291855750</v>
      </c>
      <c r="B90" s="1" t="s">
        <v>1306</v>
      </c>
      <c r="C90" s="1" t="s">
        <v>1425</v>
      </c>
      <c r="D90" s="1" t="s">
        <v>1332</v>
      </c>
      <c r="E90" s="1" t="s">
        <v>1426</v>
      </c>
      <c r="F90" s="1" t="s">
        <v>990</v>
      </c>
      <c r="G90" s="1" t="s">
        <v>967</v>
      </c>
      <c r="H90" s="1" t="s">
        <v>968</v>
      </c>
      <c r="I90" s="1" t="s">
        <v>1427</v>
      </c>
      <c r="J90" s="1" t="s">
        <v>970</v>
      </c>
      <c r="K90" s="1" t="s">
        <v>1427</v>
      </c>
      <c r="L90" s="1" t="s">
        <v>1427</v>
      </c>
      <c r="M90" s="1" t="s">
        <v>971</v>
      </c>
      <c r="N90" s="1" t="s">
        <v>971</v>
      </c>
      <c r="O90" s="1" t="s">
        <v>972</v>
      </c>
      <c r="P90" s="1" t="s">
        <v>973</v>
      </c>
      <c r="Q90" s="1" t="s">
        <v>974</v>
      </c>
      <c r="R90" s="1" t="s">
        <v>1428</v>
      </c>
      <c r="S90" s="1" t="s">
        <v>976</v>
      </c>
      <c r="T90" s="1" t="s">
        <v>977</v>
      </c>
      <c r="U90" s="1" t="s">
        <v>978</v>
      </c>
      <c r="V90" s="1" t="s">
        <v>1013</v>
      </c>
    </row>
    <row r="91" s="1" customFormat="1" spans="1:22">
      <c r="A91" s="3">
        <v>999225300960559</v>
      </c>
      <c r="B91" s="1" t="s">
        <v>1306</v>
      </c>
      <c r="C91" s="1" t="s">
        <v>1429</v>
      </c>
      <c r="D91" s="1" t="s">
        <v>1430</v>
      </c>
      <c r="E91" s="1" t="s">
        <v>1431</v>
      </c>
      <c r="F91" s="1" t="s">
        <v>1024</v>
      </c>
      <c r="G91" s="1" t="s">
        <v>967</v>
      </c>
      <c r="H91" s="1" t="s">
        <v>968</v>
      </c>
      <c r="I91" s="1" t="s">
        <v>1432</v>
      </c>
      <c r="J91" s="1" t="s">
        <v>970</v>
      </c>
      <c r="K91" s="1" t="s">
        <v>1432</v>
      </c>
      <c r="L91" s="1" t="s">
        <v>1432</v>
      </c>
      <c r="M91" s="1" t="s">
        <v>971</v>
      </c>
      <c r="N91" s="1" t="s">
        <v>971</v>
      </c>
      <c r="O91" s="1" t="s">
        <v>972</v>
      </c>
      <c r="P91" s="1" t="s">
        <v>973</v>
      </c>
      <c r="Q91" s="1" t="s">
        <v>974</v>
      </c>
      <c r="R91" s="1" t="s">
        <v>1433</v>
      </c>
      <c r="S91" s="1" t="s">
        <v>976</v>
      </c>
      <c r="T91" s="1" t="s">
        <v>977</v>
      </c>
      <c r="U91" s="1" t="s">
        <v>978</v>
      </c>
      <c r="V91" s="1" t="s">
        <v>1006</v>
      </c>
    </row>
    <row r="92" s="1" customFormat="1" spans="1:22">
      <c r="A92" s="3">
        <v>25302312417</v>
      </c>
      <c r="B92" s="1" t="s">
        <v>1306</v>
      </c>
      <c r="C92" s="1" t="s">
        <v>1434</v>
      </c>
      <c r="D92" s="1" t="s">
        <v>1430</v>
      </c>
      <c r="E92" s="1" t="s">
        <v>1435</v>
      </c>
      <c r="F92" s="1" t="s">
        <v>1003</v>
      </c>
      <c r="G92" s="1" t="s">
        <v>967</v>
      </c>
      <c r="H92" s="1" t="s">
        <v>968</v>
      </c>
      <c r="I92" s="1" t="s">
        <v>1436</v>
      </c>
      <c r="J92" s="1" t="s">
        <v>970</v>
      </c>
      <c r="K92" s="1" t="s">
        <v>1436</v>
      </c>
      <c r="L92" s="1" t="s">
        <v>1436</v>
      </c>
      <c r="M92" s="1" t="s">
        <v>971</v>
      </c>
      <c r="N92" s="1" t="s">
        <v>971</v>
      </c>
      <c r="O92" s="1" t="s">
        <v>972</v>
      </c>
      <c r="P92" s="1" t="s">
        <v>973</v>
      </c>
      <c r="Q92" s="1" t="s">
        <v>974</v>
      </c>
      <c r="R92" s="1" t="s">
        <v>1437</v>
      </c>
      <c r="S92" s="1" t="s">
        <v>976</v>
      </c>
      <c r="T92" s="1" t="s">
        <v>977</v>
      </c>
      <c r="U92" s="1" t="s">
        <v>978</v>
      </c>
      <c r="V92" s="1" t="s">
        <v>1006</v>
      </c>
    </row>
    <row r="93" s="1" customFormat="1" spans="1:22">
      <c r="A93" s="3">
        <v>999225303327371</v>
      </c>
      <c r="B93" s="1" t="s">
        <v>1306</v>
      </c>
      <c r="C93" s="1" t="s">
        <v>1438</v>
      </c>
      <c r="D93" s="1" t="s">
        <v>1214</v>
      </c>
      <c r="E93" s="1" t="s">
        <v>1439</v>
      </c>
      <c r="F93" s="1" t="s">
        <v>1003</v>
      </c>
      <c r="G93" s="1" t="s">
        <v>967</v>
      </c>
      <c r="H93" s="1" t="s">
        <v>968</v>
      </c>
      <c r="I93" s="1" t="s">
        <v>1440</v>
      </c>
      <c r="J93" s="1" t="s">
        <v>970</v>
      </c>
      <c r="K93" s="1" t="s">
        <v>1440</v>
      </c>
      <c r="L93" s="1" t="s">
        <v>1440</v>
      </c>
      <c r="M93" s="1" t="s">
        <v>971</v>
      </c>
      <c r="N93" s="1" t="s">
        <v>971</v>
      </c>
      <c r="O93" s="1" t="s">
        <v>972</v>
      </c>
      <c r="P93" s="1" t="s">
        <v>973</v>
      </c>
      <c r="Q93" s="1" t="s">
        <v>974</v>
      </c>
      <c r="R93" s="1" t="s">
        <v>1441</v>
      </c>
      <c r="S93" s="1" t="s">
        <v>976</v>
      </c>
      <c r="T93" s="1" t="s">
        <v>977</v>
      </c>
      <c r="U93" s="1" t="s">
        <v>978</v>
      </c>
      <c r="V93" s="1" t="s">
        <v>1013</v>
      </c>
    </row>
    <row r="94" s="1" customFormat="1" spans="1:22">
      <c r="A94" s="3">
        <v>999225307873078</v>
      </c>
      <c r="B94" s="1" t="s">
        <v>1306</v>
      </c>
      <c r="C94" s="1" t="s">
        <v>1442</v>
      </c>
      <c r="D94" s="1" t="s">
        <v>1443</v>
      </c>
      <c r="E94" s="1" t="s">
        <v>1444</v>
      </c>
      <c r="F94" s="1" t="s">
        <v>966</v>
      </c>
      <c r="G94" s="1" t="s">
        <v>967</v>
      </c>
      <c r="H94" s="1" t="s">
        <v>968</v>
      </c>
      <c r="I94" s="1" t="s">
        <v>1445</v>
      </c>
      <c r="J94" s="1" t="s">
        <v>970</v>
      </c>
      <c r="K94" s="1" t="s">
        <v>1445</v>
      </c>
      <c r="L94" s="1" t="s">
        <v>1445</v>
      </c>
      <c r="M94" s="1" t="s">
        <v>971</v>
      </c>
      <c r="N94" s="1" t="s">
        <v>971</v>
      </c>
      <c r="O94" s="1" t="s">
        <v>972</v>
      </c>
      <c r="P94" s="1" t="s">
        <v>973</v>
      </c>
      <c r="Q94" s="1" t="s">
        <v>974</v>
      </c>
      <c r="R94" s="1" t="s">
        <v>1446</v>
      </c>
      <c r="S94" s="1" t="s">
        <v>976</v>
      </c>
      <c r="T94" s="1" t="s">
        <v>977</v>
      </c>
      <c r="U94" s="1" t="s">
        <v>978</v>
      </c>
      <c r="V94" s="1" t="s">
        <v>1006</v>
      </c>
    </row>
    <row r="95" s="1" customFormat="1" spans="1:22">
      <c r="A95" s="3">
        <v>999225308628408</v>
      </c>
      <c r="B95" s="1" t="s">
        <v>1306</v>
      </c>
      <c r="C95" s="1" t="s">
        <v>1447</v>
      </c>
      <c r="D95" s="1" t="s">
        <v>1287</v>
      </c>
      <c r="E95" s="1" t="s">
        <v>1448</v>
      </c>
      <c r="F95" s="1" t="s">
        <v>966</v>
      </c>
      <c r="G95" s="1" t="s">
        <v>967</v>
      </c>
      <c r="H95" s="1" t="s">
        <v>968</v>
      </c>
      <c r="I95" s="1" t="s">
        <v>1354</v>
      </c>
      <c r="J95" s="1" t="s">
        <v>970</v>
      </c>
      <c r="K95" s="1" t="s">
        <v>1354</v>
      </c>
      <c r="L95" s="1" t="s">
        <v>1354</v>
      </c>
      <c r="M95" s="1" t="s">
        <v>971</v>
      </c>
      <c r="N95" s="1" t="s">
        <v>971</v>
      </c>
      <c r="O95" s="1" t="s">
        <v>972</v>
      </c>
      <c r="P95" s="1" t="s">
        <v>973</v>
      </c>
      <c r="Q95" s="1" t="s">
        <v>974</v>
      </c>
      <c r="R95" s="1" t="s">
        <v>1449</v>
      </c>
      <c r="S95" s="1" t="s">
        <v>976</v>
      </c>
      <c r="T95" s="1" t="s">
        <v>977</v>
      </c>
      <c r="U95" s="1" t="s">
        <v>978</v>
      </c>
      <c r="V95" s="1" t="s">
        <v>1006</v>
      </c>
    </row>
    <row r="96" s="1" customFormat="1" spans="1:22">
      <c r="A96" s="3">
        <v>999225310582031</v>
      </c>
      <c r="B96" s="1" t="s">
        <v>1450</v>
      </c>
      <c r="C96" s="1" t="s">
        <v>1451</v>
      </c>
      <c r="D96" s="1" t="s">
        <v>1336</v>
      </c>
      <c r="E96" s="1" t="s">
        <v>1452</v>
      </c>
      <c r="F96" s="1" t="s">
        <v>1003</v>
      </c>
      <c r="G96" s="1" t="s">
        <v>967</v>
      </c>
      <c r="H96" s="1" t="s">
        <v>968</v>
      </c>
      <c r="I96" s="1" t="s">
        <v>1453</v>
      </c>
      <c r="J96" s="1" t="s">
        <v>970</v>
      </c>
      <c r="K96" s="1" t="s">
        <v>1453</v>
      </c>
      <c r="L96" s="1" t="s">
        <v>1453</v>
      </c>
      <c r="M96" s="1" t="s">
        <v>971</v>
      </c>
      <c r="N96" s="1" t="s">
        <v>971</v>
      </c>
      <c r="O96" s="1" t="s">
        <v>972</v>
      </c>
      <c r="P96" s="1" t="s">
        <v>973</v>
      </c>
      <c r="Q96" s="1" t="s">
        <v>974</v>
      </c>
      <c r="R96" s="1" t="s">
        <v>1454</v>
      </c>
      <c r="S96" s="1" t="s">
        <v>976</v>
      </c>
      <c r="T96" s="1" t="s">
        <v>977</v>
      </c>
      <c r="U96" s="1" t="s">
        <v>978</v>
      </c>
      <c r="V96" s="1" t="s">
        <v>1285</v>
      </c>
    </row>
    <row r="97" s="1" customFormat="1" spans="1:22">
      <c r="A97" s="3">
        <v>999225310701018</v>
      </c>
      <c r="B97" s="1" t="s">
        <v>1450</v>
      </c>
      <c r="C97" s="1" t="s">
        <v>1455</v>
      </c>
      <c r="D97" s="1" t="s">
        <v>1208</v>
      </c>
      <c r="E97" s="1" t="s">
        <v>1456</v>
      </c>
      <c r="F97" s="1" t="s">
        <v>966</v>
      </c>
      <c r="G97" s="1" t="s">
        <v>967</v>
      </c>
      <c r="H97" s="1" t="s">
        <v>968</v>
      </c>
      <c r="I97" s="1" t="s">
        <v>1457</v>
      </c>
      <c r="J97" s="1" t="s">
        <v>970</v>
      </c>
      <c r="K97" s="1" t="s">
        <v>1457</v>
      </c>
      <c r="L97" s="1" t="s">
        <v>1457</v>
      </c>
      <c r="M97" s="1" t="s">
        <v>971</v>
      </c>
      <c r="N97" s="1" t="s">
        <v>971</v>
      </c>
      <c r="O97" s="1" t="s">
        <v>972</v>
      </c>
      <c r="P97" s="1" t="s">
        <v>973</v>
      </c>
      <c r="Q97" s="1" t="s">
        <v>974</v>
      </c>
      <c r="R97" s="1" t="s">
        <v>1458</v>
      </c>
      <c r="S97" s="1" t="s">
        <v>976</v>
      </c>
      <c r="T97" s="1" t="s">
        <v>977</v>
      </c>
      <c r="U97" s="1" t="s">
        <v>978</v>
      </c>
      <c r="V97" s="1" t="s">
        <v>1006</v>
      </c>
    </row>
    <row r="98" s="1" customFormat="1" spans="1:22">
      <c r="A98" s="3">
        <v>999225311538967</v>
      </c>
      <c r="B98" s="1" t="s">
        <v>1450</v>
      </c>
      <c r="C98" s="1" t="s">
        <v>1459</v>
      </c>
      <c r="D98" s="1" t="s">
        <v>1332</v>
      </c>
      <c r="E98" s="1" t="s">
        <v>1460</v>
      </c>
      <c r="F98" s="1" t="s">
        <v>990</v>
      </c>
      <c r="G98" s="1" t="s">
        <v>967</v>
      </c>
      <c r="H98" s="1" t="s">
        <v>968</v>
      </c>
      <c r="I98" s="1" t="s">
        <v>1461</v>
      </c>
      <c r="J98" s="1" t="s">
        <v>970</v>
      </c>
      <c r="K98" s="1" t="s">
        <v>1461</v>
      </c>
      <c r="L98" s="1" t="s">
        <v>1461</v>
      </c>
      <c r="M98" s="1" t="s">
        <v>971</v>
      </c>
      <c r="N98" s="1" t="s">
        <v>971</v>
      </c>
      <c r="O98" s="1" t="s">
        <v>972</v>
      </c>
      <c r="P98" s="1" t="s">
        <v>973</v>
      </c>
      <c r="Q98" s="1" t="s">
        <v>974</v>
      </c>
      <c r="R98" s="1" t="s">
        <v>1462</v>
      </c>
      <c r="S98" s="1" t="s">
        <v>976</v>
      </c>
      <c r="T98" s="1" t="s">
        <v>977</v>
      </c>
      <c r="U98" s="1" t="s">
        <v>978</v>
      </c>
      <c r="V98" s="1" t="s">
        <v>1013</v>
      </c>
    </row>
    <row r="99" s="1" customFormat="1" spans="1:22">
      <c r="A99" s="3">
        <v>999225320139186</v>
      </c>
      <c r="B99" s="1" t="s">
        <v>1450</v>
      </c>
      <c r="C99" s="1" t="s">
        <v>1463</v>
      </c>
      <c r="D99" s="1" t="s">
        <v>1464</v>
      </c>
      <c r="E99" s="1" t="s">
        <v>1465</v>
      </c>
      <c r="F99" s="1" t="s">
        <v>966</v>
      </c>
      <c r="G99" s="1" t="s">
        <v>967</v>
      </c>
      <c r="H99" s="1" t="s">
        <v>968</v>
      </c>
      <c r="I99" s="1" t="s">
        <v>1466</v>
      </c>
      <c r="J99" s="1" t="s">
        <v>970</v>
      </c>
      <c r="K99" s="1" t="s">
        <v>1466</v>
      </c>
      <c r="L99" s="1" t="s">
        <v>1466</v>
      </c>
      <c r="M99" s="1" t="s">
        <v>971</v>
      </c>
      <c r="N99" s="1" t="s">
        <v>971</v>
      </c>
      <c r="O99" s="1" t="s">
        <v>972</v>
      </c>
      <c r="P99" s="1" t="s">
        <v>973</v>
      </c>
      <c r="Q99" s="1" t="s">
        <v>974</v>
      </c>
      <c r="R99" s="1" t="s">
        <v>1467</v>
      </c>
      <c r="S99" s="1" t="s">
        <v>976</v>
      </c>
      <c r="T99" s="1" t="s">
        <v>977</v>
      </c>
      <c r="U99" s="1" t="s">
        <v>978</v>
      </c>
      <c r="V99" s="1" t="s">
        <v>1006</v>
      </c>
    </row>
    <row r="100" s="1" customFormat="1" spans="1:22">
      <c r="A100" s="3">
        <v>999225338963738</v>
      </c>
      <c r="B100" s="1" t="s">
        <v>1360</v>
      </c>
      <c r="C100" s="1" t="s">
        <v>1468</v>
      </c>
      <c r="D100" s="1" t="s">
        <v>1332</v>
      </c>
      <c r="E100" s="1" t="s">
        <v>1469</v>
      </c>
      <c r="F100" s="1" t="s">
        <v>990</v>
      </c>
      <c r="G100" s="1" t="s">
        <v>967</v>
      </c>
      <c r="H100" s="1" t="s">
        <v>968</v>
      </c>
      <c r="I100" s="1" t="s">
        <v>1470</v>
      </c>
      <c r="J100" s="1" t="s">
        <v>970</v>
      </c>
      <c r="K100" s="1" t="s">
        <v>1470</v>
      </c>
      <c r="L100" s="1" t="s">
        <v>1470</v>
      </c>
      <c r="M100" s="1" t="s">
        <v>971</v>
      </c>
      <c r="N100" s="1" t="s">
        <v>971</v>
      </c>
      <c r="O100" s="1" t="s">
        <v>972</v>
      </c>
      <c r="P100" s="1" t="s">
        <v>973</v>
      </c>
      <c r="Q100" s="1" t="s">
        <v>974</v>
      </c>
      <c r="R100" s="1" t="s">
        <v>1471</v>
      </c>
      <c r="S100" s="1" t="s">
        <v>976</v>
      </c>
      <c r="T100" s="1" t="s">
        <v>977</v>
      </c>
      <c r="U100" s="1" t="s">
        <v>978</v>
      </c>
      <c r="V100" s="1" t="s">
        <v>1013</v>
      </c>
    </row>
    <row r="101" s="1" customFormat="1" spans="1:22">
      <c r="A101" s="3">
        <v>999225340451322</v>
      </c>
      <c r="B101" s="1" t="s">
        <v>1360</v>
      </c>
      <c r="C101" s="1" t="s">
        <v>1472</v>
      </c>
      <c r="D101" s="1" t="s">
        <v>1473</v>
      </c>
      <c r="E101" s="1" t="s">
        <v>1474</v>
      </c>
      <c r="F101" s="1" t="s">
        <v>1082</v>
      </c>
      <c r="G101" s="1" t="s">
        <v>967</v>
      </c>
      <c r="H101" s="1" t="s">
        <v>968</v>
      </c>
      <c r="I101" s="1" t="s">
        <v>1457</v>
      </c>
      <c r="J101" s="1" t="s">
        <v>970</v>
      </c>
      <c r="K101" s="1" t="s">
        <v>1457</v>
      </c>
      <c r="L101" s="1" t="s">
        <v>1457</v>
      </c>
      <c r="M101" s="1" t="s">
        <v>971</v>
      </c>
      <c r="N101" s="1" t="s">
        <v>971</v>
      </c>
      <c r="O101" s="1" t="s">
        <v>972</v>
      </c>
      <c r="P101" s="1" t="s">
        <v>973</v>
      </c>
      <c r="Q101" s="1" t="s">
        <v>974</v>
      </c>
      <c r="R101" s="1" t="s">
        <v>1475</v>
      </c>
      <c r="S101" s="1" t="s">
        <v>976</v>
      </c>
      <c r="T101" s="1" t="s">
        <v>977</v>
      </c>
      <c r="U101" s="1" t="s">
        <v>978</v>
      </c>
      <c r="V101" s="1" t="s">
        <v>1006</v>
      </c>
    </row>
    <row r="102" s="1" customFormat="1" spans="1:22">
      <c r="A102" s="3">
        <v>999225342697717</v>
      </c>
      <c r="B102" s="1" t="s">
        <v>1360</v>
      </c>
      <c r="C102" s="1" t="s">
        <v>1476</v>
      </c>
      <c r="D102" s="1" t="s">
        <v>1477</v>
      </c>
      <c r="E102" s="1" t="s">
        <v>1478</v>
      </c>
      <c r="F102" s="1" t="s">
        <v>966</v>
      </c>
      <c r="G102" s="1" t="s">
        <v>967</v>
      </c>
      <c r="H102" s="1" t="s">
        <v>968</v>
      </c>
      <c r="I102" s="1" t="s">
        <v>1479</v>
      </c>
      <c r="J102" s="1" t="s">
        <v>970</v>
      </c>
      <c r="K102" s="1" t="s">
        <v>1479</v>
      </c>
      <c r="L102" s="1" t="s">
        <v>1480</v>
      </c>
      <c r="M102" s="1" t="s">
        <v>1481</v>
      </c>
      <c r="N102" s="1" t="s">
        <v>1481</v>
      </c>
      <c r="O102" s="1" t="s">
        <v>972</v>
      </c>
      <c r="P102" s="1" t="s">
        <v>973</v>
      </c>
      <c r="Q102" s="1" t="s">
        <v>974</v>
      </c>
      <c r="R102" s="1" t="s">
        <v>1482</v>
      </c>
      <c r="S102" s="1" t="s">
        <v>976</v>
      </c>
      <c r="T102" s="1" t="s">
        <v>977</v>
      </c>
      <c r="U102" s="1" t="s">
        <v>978</v>
      </c>
      <c r="V102" s="1" t="s">
        <v>1006</v>
      </c>
    </row>
    <row r="103" s="1" customFormat="1" spans="1:22">
      <c r="A103" s="3">
        <v>999225344213130</v>
      </c>
      <c r="B103" s="1" t="s">
        <v>1360</v>
      </c>
      <c r="C103" s="1" t="s">
        <v>1483</v>
      </c>
      <c r="D103" s="1" t="s">
        <v>1484</v>
      </c>
      <c r="E103" s="1" t="s">
        <v>1485</v>
      </c>
      <c r="F103" s="1" t="s">
        <v>966</v>
      </c>
      <c r="G103" s="1" t="s">
        <v>967</v>
      </c>
      <c r="H103" s="1" t="s">
        <v>968</v>
      </c>
      <c r="I103" s="1" t="s">
        <v>1486</v>
      </c>
      <c r="J103" s="1" t="s">
        <v>970</v>
      </c>
      <c r="K103" s="1" t="s">
        <v>1486</v>
      </c>
      <c r="L103" s="1" t="s">
        <v>1486</v>
      </c>
      <c r="M103" s="1" t="s">
        <v>971</v>
      </c>
      <c r="N103" s="1" t="s">
        <v>971</v>
      </c>
      <c r="O103" s="1" t="s">
        <v>972</v>
      </c>
      <c r="P103" s="1" t="s">
        <v>973</v>
      </c>
      <c r="Q103" s="1" t="s">
        <v>974</v>
      </c>
      <c r="R103" s="1" t="s">
        <v>1487</v>
      </c>
      <c r="S103" s="1" t="s">
        <v>976</v>
      </c>
      <c r="T103" s="1" t="s">
        <v>977</v>
      </c>
      <c r="U103" s="1" t="s">
        <v>978</v>
      </c>
      <c r="V103" s="1" t="s">
        <v>1006</v>
      </c>
    </row>
    <row r="104" s="1" customFormat="1" spans="1:22">
      <c r="A104" s="3">
        <v>999225347595066</v>
      </c>
      <c r="B104" s="1" t="s">
        <v>1360</v>
      </c>
      <c r="C104" s="1" t="s">
        <v>1488</v>
      </c>
      <c r="D104" s="1" t="s">
        <v>1332</v>
      </c>
      <c r="E104" s="1" t="s">
        <v>1489</v>
      </c>
      <c r="F104" s="1" t="s">
        <v>966</v>
      </c>
      <c r="G104" s="1" t="s">
        <v>967</v>
      </c>
      <c r="H104" s="1" t="s">
        <v>968</v>
      </c>
      <c r="I104" s="1" t="s">
        <v>1490</v>
      </c>
      <c r="J104" s="1" t="s">
        <v>970</v>
      </c>
      <c r="K104" s="1" t="s">
        <v>1490</v>
      </c>
      <c r="L104" s="1" t="s">
        <v>1490</v>
      </c>
      <c r="M104" s="1" t="s">
        <v>971</v>
      </c>
      <c r="N104" s="1" t="s">
        <v>971</v>
      </c>
      <c r="O104" s="1" t="s">
        <v>972</v>
      </c>
      <c r="P104" s="1" t="s">
        <v>973</v>
      </c>
      <c r="Q104" s="1" t="s">
        <v>974</v>
      </c>
      <c r="R104" s="1" t="s">
        <v>1491</v>
      </c>
      <c r="S104" s="1" t="s">
        <v>976</v>
      </c>
      <c r="T104" s="1" t="s">
        <v>977</v>
      </c>
      <c r="U104" s="1" t="s">
        <v>978</v>
      </c>
      <c r="V104" s="1" t="s">
        <v>1013</v>
      </c>
    </row>
    <row r="105" s="1" customFormat="1" spans="1:22">
      <c r="A105" s="3">
        <v>999225355737357</v>
      </c>
      <c r="B105" s="1" t="s">
        <v>1360</v>
      </c>
      <c r="C105" s="1" t="s">
        <v>1492</v>
      </c>
      <c r="D105" s="1" t="s">
        <v>1493</v>
      </c>
      <c r="E105" s="1" t="s">
        <v>1494</v>
      </c>
      <c r="F105" s="1" t="s">
        <v>990</v>
      </c>
      <c r="G105" s="1" t="s">
        <v>967</v>
      </c>
      <c r="H105" s="1" t="s">
        <v>968</v>
      </c>
      <c r="I105" s="1" t="s">
        <v>1495</v>
      </c>
      <c r="J105" s="1" t="s">
        <v>970</v>
      </c>
      <c r="K105" s="1" t="s">
        <v>1495</v>
      </c>
      <c r="L105" s="1" t="s">
        <v>1495</v>
      </c>
      <c r="M105" s="1" t="s">
        <v>971</v>
      </c>
      <c r="N105" s="1" t="s">
        <v>971</v>
      </c>
      <c r="O105" s="1" t="s">
        <v>972</v>
      </c>
      <c r="P105" s="1" t="s">
        <v>973</v>
      </c>
      <c r="Q105" s="1" t="s">
        <v>974</v>
      </c>
      <c r="R105" s="1" t="s">
        <v>1496</v>
      </c>
      <c r="S105" s="1" t="s">
        <v>976</v>
      </c>
      <c r="T105" s="1" t="s">
        <v>977</v>
      </c>
      <c r="U105" s="1" t="s">
        <v>978</v>
      </c>
      <c r="V105" s="1" t="s">
        <v>1285</v>
      </c>
    </row>
    <row r="106" s="1" customFormat="1" spans="1:22">
      <c r="A106" s="3">
        <v>999225359408254</v>
      </c>
      <c r="B106" s="1" t="s">
        <v>1082</v>
      </c>
      <c r="C106" s="1" t="s">
        <v>1497</v>
      </c>
      <c r="D106" s="1" t="s">
        <v>1168</v>
      </c>
      <c r="E106" s="1" t="s">
        <v>1498</v>
      </c>
      <c r="F106" s="1" t="s">
        <v>990</v>
      </c>
      <c r="G106" s="1" t="s">
        <v>967</v>
      </c>
      <c r="H106" s="1" t="s">
        <v>968</v>
      </c>
      <c r="I106" s="1" t="s">
        <v>1466</v>
      </c>
      <c r="J106" s="1" t="s">
        <v>970</v>
      </c>
      <c r="K106" s="1" t="s">
        <v>1466</v>
      </c>
      <c r="L106" s="1" t="s">
        <v>1466</v>
      </c>
      <c r="M106" s="1" t="s">
        <v>971</v>
      </c>
      <c r="N106" s="1" t="s">
        <v>971</v>
      </c>
      <c r="O106" s="1" t="s">
        <v>972</v>
      </c>
      <c r="P106" s="1" t="s">
        <v>973</v>
      </c>
      <c r="Q106" s="1" t="s">
        <v>974</v>
      </c>
      <c r="R106" s="1" t="s">
        <v>1499</v>
      </c>
      <c r="S106" s="1" t="s">
        <v>976</v>
      </c>
      <c r="T106" s="1" t="s">
        <v>977</v>
      </c>
      <c r="U106" s="1" t="s">
        <v>978</v>
      </c>
      <c r="V106" s="1" t="s">
        <v>1172</v>
      </c>
    </row>
    <row r="107" s="1" customFormat="1" spans="1:22">
      <c r="A107" s="3">
        <v>999225362337124</v>
      </c>
      <c r="B107" s="1" t="s">
        <v>1082</v>
      </c>
      <c r="C107" s="1" t="s">
        <v>1500</v>
      </c>
      <c r="D107" s="1" t="s">
        <v>1168</v>
      </c>
      <c r="E107" s="1" t="s">
        <v>1501</v>
      </c>
      <c r="F107" s="1" t="s">
        <v>1163</v>
      </c>
      <c r="G107" s="1" t="s">
        <v>967</v>
      </c>
      <c r="H107" s="1" t="s">
        <v>968</v>
      </c>
      <c r="I107" s="1" t="s">
        <v>1502</v>
      </c>
      <c r="J107" s="1" t="s">
        <v>970</v>
      </c>
      <c r="K107" s="1" t="s">
        <v>1502</v>
      </c>
      <c r="L107" s="1" t="s">
        <v>1502</v>
      </c>
      <c r="M107" s="1" t="s">
        <v>971</v>
      </c>
      <c r="N107" s="1" t="s">
        <v>971</v>
      </c>
      <c r="O107" s="1" t="s">
        <v>972</v>
      </c>
      <c r="P107" s="1" t="s">
        <v>973</v>
      </c>
      <c r="Q107" s="1" t="s">
        <v>974</v>
      </c>
      <c r="R107" s="1" t="s">
        <v>1503</v>
      </c>
      <c r="S107" s="1" t="s">
        <v>976</v>
      </c>
      <c r="T107" s="1" t="s">
        <v>977</v>
      </c>
      <c r="U107" s="1" t="s">
        <v>978</v>
      </c>
      <c r="V107" s="1" t="s">
        <v>1172</v>
      </c>
    </row>
    <row r="108" s="1" customFormat="1" spans="1:22">
      <c r="A108" s="3">
        <v>999225366719409</v>
      </c>
      <c r="B108" s="1" t="s">
        <v>1082</v>
      </c>
      <c r="C108" s="1" t="s">
        <v>1504</v>
      </c>
      <c r="D108" s="1" t="s">
        <v>1505</v>
      </c>
      <c r="E108" s="1" t="s">
        <v>1506</v>
      </c>
      <c r="F108" s="1" t="s">
        <v>1082</v>
      </c>
      <c r="G108" s="1" t="s">
        <v>967</v>
      </c>
      <c r="H108" s="1" t="s">
        <v>968</v>
      </c>
      <c r="I108" s="1" t="s">
        <v>1507</v>
      </c>
      <c r="J108" s="1" t="s">
        <v>970</v>
      </c>
      <c r="K108" s="1" t="s">
        <v>1507</v>
      </c>
      <c r="L108" s="1" t="s">
        <v>1507</v>
      </c>
      <c r="M108" s="1" t="s">
        <v>971</v>
      </c>
      <c r="N108" s="1" t="s">
        <v>971</v>
      </c>
      <c r="O108" s="1" t="s">
        <v>972</v>
      </c>
      <c r="P108" s="1" t="s">
        <v>973</v>
      </c>
      <c r="Q108" s="1" t="s">
        <v>974</v>
      </c>
      <c r="R108" s="1" t="s">
        <v>1508</v>
      </c>
      <c r="S108" s="1" t="s">
        <v>976</v>
      </c>
      <c r="T108" s="1" t="s">
        <v>977</v>
      </c>
      <c r="U108" s="1" t="s">
        <v>978</v>
      </c>
      <c r="V108" s="1" t="s">
        <v>1006</v>
      </c>
    </row>
    <row r="109" s="1" customFormat="1" spans="1:22">
      <c r="A109" s="3">
        <v>999225369208055</v>
      </c>
      <c r="B109" s="1" t="s">
        <v>1082</v>
      </c>
      <c r="C109" s="1" t="s">
        <v>1509</v>
      </c>
      <c r="D109" s="1" t="s">
        <v>1510</v>
      </c>
      <c r="E109" s="1" t="s">
        <v>1511</v>
      </c>
      <c r="F109" s="1" t="s">
        <v>1163</v>
      </c>
      <c r="G109" s="1" t="s">
        <v>967</v>
      </c>
      <c r="H109" s="1" t="s">
        <v>968</v>
      </c>
      <c r="I109" s="1" t="s">
        <v>1512</v>
      </c>
      <c r="J109" s="1" t="s">
        <v>970</v>
      </c>
      <c r="K109" s="1" t="s">
        <v>1512</v>
      </c>
      <c r="L109" s="1" t="s">
        <v>1512</v>
      </c>
      <c r="M109" s="1" t="s">
        <v>971</v>
      </c>
      <c r="N109" s="1" t="s">
        <v>971</v>
      </c>
      <c r="O109" s="1" t="s">
        <v>972</v>
      </c>
      <c r="P109" s="1" t="s">
        <v>973</v>
      </c>
      <c r="Q109" s="1" t="s">
        <v>974</v>
      </c>
      <c r="R109" s="1" t="s">
        <v>1513</v>
      </c>
      <c r="S109" s="1" t="s">
        <v>976</v>
      </c>
      <c r="T109" s="1" t="s">
        <v>977</v>
      </c>
      <c r="U109" s="1" t="s">
        <v>978</v>
      </c>
      <c r="V109" s="1" t="s">
        <v>1006</v>
      </c>
    </row>
    <row r="110" s="1" customFormat="1" spans="1:22">
      <c r="A110" s="3">
        <v>999225373911744</v>
      </c>
      <c r="B110" s="1" t="s">
        <v>1082</v>
      </c>
      <c r="C110" s="1" t="s">
        <v>1514</v>
      </c>
      <c r="D110" s="1" t="s">
        <v>1515</v>
      </c>
      <c r="E110" s="1" t="s">
        <v>1516</v>
      </c>
      <c r="F110" s="1" t="s">
        <v>966</v>
      </c>
      <c r="G110" s="1" t="s">
        <v>967</v>
      </c>
      <c r="H110" s="1" t="s">
        <v>968</v>
      </c>
      <c r="I110" s="1" t="s">
        <v>1517</v>
      </c>
      <c r="J110" s="1" t="s">
        <v>970</v>
      </c>
      <c r="K110" s="1" t="s">
        <v>1517</v>
      </c>
      <c r="L110" s="1" t="s">
        <v>1517</v>
      </c>
      <c r="M110" s="1" t="s">
        <v>971</v>
      </c>
      <c r="N110" s="1" t="s">
        <v>971</v>
      </c>
      <c r="O110" s="1" t="s">
        <v>972</v>
      </c>
      <c r="P110" s="1" t="s">
        <v>973</v>
      </c>
      <c r="Q110" s="1" t="s">
        <v>974</v>
      </c>
      <c r="R110" s="1" t="s">
        <v>1518</v>
      </c>
      <c r="S110" s="1" t="s">
        <v>976</v>
      </c>
      <c r="T110" s="1" t="s">
        <v>977</v>
      </c>
      <c r="U110" s="1" t="s">
        <v>978</v>
      </c>
      <c r="V110" s="1" t="s">
        <v>1519</v>
      </c>
    </row>
    <row r="111" s="1" customFormat="1" spans="1:22">
      <c r="A111" s="3">
        <v>999225377235045</v>
      </c>
      <c r="B111" s="1" t="s">
        <v>1082</v>
      </c>
      <c r="C111" s="1" t="s">
        <v>1520</v>
      </c>
      <c r="D111" s="1" t="s">
        <v>1484</v>
      </c>
      <c r="E111" s="1" t="s">
        <v>1521</v>
      </c>
      <c r="F111" s="1" t="s">
        <v>990</v>
      </c>
      <c r="G111" s="1" t="s">
        <v>967</v>
      </c>
      <c r="H111" s="1" t="s">
        <v>968</v>
      </c>
      <c r="I111" s="1" t="s">
        <v>1420</v>
      </c>
      <c r="J111" s="1" t="s">
        <v>970</v>
      </c>
      <c r="K111" s="1" t="s">
        <v>1420</v>
      </c>
      <c r="L111" s="1" t="s">
        <v>1420</v>
      </c>
      <c r="M111" s="1" t="s">
        <v>971</v>
      </c>
      <c r="N111" s="1" t="s">
        <v>971</v>
      </c>
      <c r="O111" s="1" t="s">
        <v>972</v>
      </c>
      <c r="P111" s="1" t="s">
        <v>973</v>
      </c>
      <c r="Q111" s="1" t="s">
        <v>974</v>
      </c>
      <c r="R111" s="1" t="s">
        <v>1522</v>
      </c>
      <c r="S111" s="1" t="s">
        <v>976</v>
      </c>
      <c r="T111" s="1" t="s">
        <v>977</v>
      </c>
      <c r="U111" s="1" t="s">
        <v>978</v>
      </c>
      <c r="V111" s="1" t="s">
        <v>1006</v>
      </c>
    </row>
    <row r="112" s="1" customFormat="1" spans="1:22">
      <c r="A112" s="3">
        <v>999225378464798</v>
      </c>
      <c r="B112" s="1" t="s">
        <v>1163</v>
      </c>
      <c r="C112" s="1" t="s">
        <v>1523</v>
      </c>
      <c r="D112" s="1" t="s">
        <v>1524</v>
      </c>
      <c r="E112" s="1" t="s">
        <v>1525</v>
      </c>
      <c r="F112" s="1" t="s">
        <v>990</v>
      </c>
      <c r="G112" s="1" t="s">
        <v>967</v>
      </c>
      <c r="H112" s="1" t="s">
        <v>968</v>
      </c>
      <c r="I112" s="1" t="s">
        <v>1526</v>
      </c>
      <c r="J112" s="1" t="s">
        <v>970</v>
      </c>
      <c r="K112" s="1" t="s">
        <v>1526</v>
      </c>
      <c r="L112" s="1" t="s">
        <v>1526</v>
      </c>
      <c r="M112" s="1" t="s">
        <v>971</v>
      </c>
      <c r="N112" s="1" t="s">
        <v>971</v>
      </c>
      <c r="O112" s="1" t="s">
        <v>972</v>
      </c>
      <c r="P112" s="1" t="s">
        <v>973</v>
      </c>
      <c r="Q112" s="1" t="s">
        <v>974</v>
      </c>
      <c r="R112" s="1" t="s">
        <v>1527</v>
      </c>
      <c r="S112" s="1" t="s">
        <v>976</v>
      </c>
      <c r="T112" s="1" t="s">
        <v>977</v>
      </c>
      <c r="U112" s="1" t="s">
        <v>978</v>
      </c>
      <c r="V112" s="1" t="s">
        <v>1172</v>
      </c>
    </row>
    <row r="113" s="1" customFormat="1" spans="1:22">
      <c r="A113" s="3">
        <v>999225381809381</v>
      </c>
      <c r="B113" s="1" t="s">
        <v>1163</v>
      </c>
      <c r="C113" s="1" t="s">
        <v>1528</v>
      </c>
      <c r="D113" s="1" t="s">
        <v>1529</v>
      </c>
      <c r="E113" s="1" t="s">
        <v>1530</v>
      </c>
      <c r="F113" s="1" t="s">
        <v>1163</v>
      </c>
      <c r="G113" s="1" t="s">
        <v>967</v>
      </c>
      <c r="H113" s="1" t="s">
        <v>968</v>
      </c>
      <c r="I113" s="1" t="s">
        <v>1531</v>
      </c>
      <c r="J113" s="1" t="s">
        <v>970</v>
      </c>
      <c r="K113" s="1" t="s">
        <v>1531</v>
      </c>
      <c r="L113" s="1" t="s">
        <v>1531</v>
      </c>
      <c r="M113" s="1" t="s">
        <v>971</v>
      </c>
      <c r="N113" s="1" t="s">
        <v>971</v>
      </c>
      <c r="O113" s="1" t="s">
        <v>972</v>
      </c>
      <c r="P113" s="1" t="s">
        <v>973</v>
      </c>
      <c r="Q113" s="1" t="s">
        <v>974</v>
      </c>
      <c r="R113" s="1" t="s">
        <v>1532</v>
      </c>
      <c r="S113" s="1" t="s">
        <v>976</v>
      </c>
      <c r="T113" s="1" t="s">
        <v>977</v>
      </c>
      <c r="U113" s="1" t="s">
        <v>978</v>
      </c>
      <c r="V113" s="1" t="s">
        <v>1006</v>
      </c>
    </row>
    <row r="114" s="1" customFormat="1" spans="1:22">
      <c r="A114" s="3">
        <v>999225383170084</v>
      </c>
      <c r="B114" s="1" t="s">
        <v>1163</v>
      </c>
      <c r="C114" s="1" t="s">
        <v>1533</v>
      </c>
      <c r="D114" s="1" t="s">
        <v>1534</v>
      </c>
      <c r="E114" s="1" t="s">
        <v>1535</v>
      </c>
      <c r="F114" s="1" t="s">
        <v>990</v>
      </c>
      <c r="G114" s="1" t="s">
        <v>967</v>
      </c>
      <c r="H114" s="1" t="s">
        <v>968</v>
      </c>
      <c r="I114" s="1" t="s">
        <v>1536</v>
      </c>
      <c r="J114" s="1" t="s">
        <v>970</v>
      </c>
      <c r="K114" s="1" t="s">
        <v>1536</v>
      </c>
      <c r="L114" s="1" t="s">
        <v>1536</v>
      </c>
      <c r="M114" s="1" t="s">
        <v>971</v>
      </c>
      <c r="N114" s="1" t="s">
        <v>971</v>
      </c>
      <c r="O114" s="1" t="s">
        <v>972</v>
      </c>
      <c r="P114" s="1" t="s">
        <v>973</v>
      </c>
      <c r="Q114" s="1" t="s">
        <v>974</v>
      </c>
      <c r="R114" s="1" t="s">
        <v>1537</v>
      </c>
      <c r="S114" s="1" t="s">
        <v>976</v>
      </c>
      <c r="T114" s="1" t="s">
        <v>977</v>
      </c>
      <c r="U114" s="1" t="s">
        <v>978</v>
      </c>
      <c r="V114" s="1" t="s">
        <v>979</v>
      </c>
    </row>
    <row r="115" s="1" customFormat="1" spans="1:22">
      <c r="A115" s="3">
        <v>999225395716576</v>
      </c>
      <c r="B115" s="1" t="s">
        <v>1163</v>
      </c>
      <c r="C115" s="1" t="s">
        <v>1538</v>
      </c>
      <c r="D115" s="1" t="s">
        <v>1332</v>
      </c>
      <c r="E115" s="1" t="s">
        <v>1539</v>
      </c>
      <c r="F115" s="1" t="s">
        <v>990</v>
      </c>
      <c r="G115" s="1" t="s">
        <v>967</v>
      </c>
      <c r="H115" s="1" t="s">
        <v>968</v>
      </c>
      <c r="I115" s="1" t="s">
        <v>1540</v>
      </c>
      <c r="J115" s="1" t="s">
        <v>970</v>
      </c>
      <c r="K115" s="1" t="s">
        <v>1540</v>
      </c>
      <c r="L115" s="1" t="s">
        <v>1540</v>
      </c>
      <c r="M115" s="1" t="s">
        <v>971</v>
      </c>
      <c r="N115" s="1" t="s">
        <v>971</v>
      </c>
      <c r="O115" s="1" t="s">
        <v>972</v>
      </c>
      <c r="P115" s="1" t="s">
        <v>973</v>
      </c>
      <c r="Q115" s="1" t="s">
        <v>974</v>
      </c>
      <c r="R115" s="1" t="s">
        <v>1541</v>
      </c>
      <c r="S115" s="1" t="s">
        <v>976</v>
      </c>
      <c r="T115" s="1" t="s">
        <v>977</v>
      </c>
      <c r="U115" s="1" t="s">
        <v>978</v>
      </c>
      <c r="V115" s="1" t="s">
        <v>1013</v>
      </c>
    </row>
    <row r="116" s="1" customFormat="1" spans="1:22">
      <c r="A116" s="3">
        <v>999225396292080</v>
      </c>
      <c r="B116" s="1" t="s">
        <v>1163</v>
      </c>
      <c r="C116" s="1" t="s">
        <v>1542</v>
      </c>
      <c r="D116" s="1" t="s">
        <v>1287</v>
      </c>
      <c r="E116" s="1" t="s">
        <v>1543</v>
      </c>
      <c r="F116" s="1" t="s">
        <v>966</v>
      </c>
      <c r="G116" s="1" t="s">
        <v>967</v>
      </c>
      <c r="H116" s="1" t="s">
        <v>968</v>
      </c>
      <c r="I116" s="1" t="s">
        <v>1544</v>
      </c>
      <c r="J116" s="1" t="s">
        <v>970</v>
      </c>
      <c r="K116" s="1" t="s">
        <v>1544</v>
      </c>
      <c r="L116" s="1" t="s">
        <v>1544</v>
      </c>
      <c r="M116" s="1" t="s">
        <v>971</v>
      </c>
      <c r="N116" s="1" t="s">
        <v>971</v>
      </c>
      <c r="O116" s="1" t="s">
        <v>972</v>
      </c>
      <c r="P116" s="1" t="s">
        <v>973</v>
      </c>
      <c r="Q116" s="1" t="s">
        <v>974</v>
      </c>
      <c r="R116" s="1" t="s">
        <v>1545</v>
      </c>
      <c r="S116" s="1" t="s">
        <v>976</v>
      </c>
      <c r="T116" s="1" t="s">
        <v>977</v>
      </c>
      <c r="U116" s="1" t="s">
        <v>978</v>
      </c>
      <c r="V116" s="1" t="s">
        <v>1006</v>
      </c>
    </row>
    <row r="117" s="1" customFormat="1" spans="1:22">
      <c r="A117" s="3">
        <v>999225397581942</v>
      </c>
      <c r="B117" s="1" t="s">
        <v>1163</v>
      </c>
      <c r="C117" s="1" t="s">
        <v>1546</v>
      </c>
      <c r="D117" s="1" t="s">
        <v>1389</v>
      </c>
      <c r="E117" s="1" t="s">
        <v>1547</v>
      </c>
      <c r="F117" s="1" t="s">
        <v>990</v>
      </c>
      <c r="G117" s="1" t="s">
        <v>967</v>
      </c>
      <c r="H117" s="1" t="s">
        <v>968</v>
      </c>
      <c r="I117" s="1" t="s">
        <v>1548</v>
      </c>
      <c r="J117" s="1" t="s">
        <v>970</v>
      </c>
      <c r="K117" s="1" t="s">
        <v>1548</v>
      </c>
      <c r="L117" s="1" t="s">
        <v>1548</v>
      </c>
      <c r="M117" s="1" t="s">
        <v>971</v>
      </c>
      <c r="N117" s="1" t="s">
        <v>971</v>
      </c>
      <c r="O117" s="1" t="s">
        <v>972</v>
      </c>
      <c r="P117" s="1" t="s">
        <v>973</v>
      </c>
      <c r="Q117" s="1" t="s">
        <v>974</v>
      </c>
      <c r="R117" s="1" t="s">
        <v>1549</v>
      </c>
      <c r="S117" s="1" t="s">
        <v>976</v>
      </c>
      <c r="T117" s="1" t="s">
        <v>977</v>
      </c>
      <c r="U117" s="1" t="s">
        <v>978</v>
      </c>
      <c r="V117" s="1" t="s">
        <v>1006</v>
      </c>
    </row>
    <row r="118" s="1" customFormat="1" spans="1:22">
      <c r="A118" s="3">
        <v>999225398259984</v>
      </c>
      <c r="B118" s="1" t="s">
        <v>1163</v>
      </c>
      <c r="C118" s="1" t="s">
        <v>1550</v>
      </c>
      <c r="D118" s="1" t="s">
        <v>1551</v>
      </c>
      <c r="E118" s="1" t="s">
        <v>1552</v>
      </c>
      <c r="F118" s="1" t="s">
        <v>990</v>
      </c>
      <c r="G118" s="1" t="s">
        <v>967</v>
      </c>
      <c r="H118" s="1" t="s">
        <v>968</v>
      </c>
      <c r="I118" s="1" t="s">
        <v>1553</v>
      </c>
      <c r="J118" s="1" t="s">
        <v>970</v>
      </c>
      <c r="K118" s="1" t="s">
        <v>1553</v>
      </c>
      <c r="L118" s="1" t="s">
        <v>1553</v>
      </c>
      <c r="M118" s="1" t="s">
        <v>971</v>
      </c>
      <c r="N118" s="1" t="s">
        <v>971</v>
      </c>
      <c r="O118" s="1" t="s">
        <v>972</v>
      </c>
      <c r="P118" s="1" t="s">
        <v>973</v>
      </c>
      <c r="Q118" s="1" t="s">
        <v>974</v>
      </c>
      <c r="R118" s="1" t="s">
        <v>1554</v>
      </c>
      <c r="S118" s="1" t="s">
        <v>976</v>
      </c>
      <c r="T118" s="1" t="s">
        <v>977</v>
      </c>
      <c r="U118" s="1" t="s">
        <v>978</v>
      </c>
      <c r="V118" s="1" t="s">
        <v>1386</v>
      </c>
    </row>
    <row r="119" s="1" customFormat="1" spans="1:22">
      <c r="A119" s="3">
        <v>999225399649426</v>
      </c>
      <c r="B119" s="1" t="s">
        <v>1024</v>
      </c>
      <c r="C119" s="1" t="s">
        <v>1555</v>
      </c>
      <c r="D119" s="1" t="s">
        <v>1556</v>
      </c>
      <c r="E119" s="1" t="s">
        <v>1557</v>
      </c>
      <c r="F119" s="1" t="s">
        <v>990</v>
      </c>
      <c r="G119" s="1" t="s">
        <v>967</v>
      </c>
      <c r="H119" s="1" t="s">
        <v>968</v>
      </c>
      <c r="I119" s="1" t="s">
        <v>1558</v>
      </c>
      <c r="J119" s="1" t="s">
        <v>970</v>
      </c>
      <c r="K119" s="1" t="s">
        <v>1558</v>
      </c>
      <c r="L119" s="1" t="s">
        <v>1558</v>
      </c>
      <c r="M119" s="1" t="s">
        <v>971</v>
      </c>
      <c r="N119" s="1" t="s">
        <v>971</v>
      </c>
      <c r="O119" s="1" t="s">
        <v>972</v>
      </c>
      <c r="P119" s="1" t="s">
        <v>973</v>
      </c>
      <c r="Q119" s="1" t="s">
        <v>974</v>
      </c>
      <c r="R119" s="1" t="s">
        <v>1559</v>
      </c>
      <c r="S119" s="1" t="s">
        <v>976</v>
      </c>
      <c r="T119" s="1" t="s">
        <v>977</v>
      </c>
      <c r="U119" s="1" t="s">
        <v>978</v>
      </c>
      <c r="V119" s="1" t="s">
        <v>1386</v>
      </c>
    </row>
    <row r="120" s="1" customFormat="1" spans="1:22">
      <c r="A120" s="3">
        <v>999225403102408</v>
      </c>
      <c r="B120" s="1" t="s">
        <v>1024</v>
      </c>
      <c r="C120" s="1" t="s">
        <v>1560</v>
      </c>
      <c r="D120" s="1" t="s">
        <v>1214</v>
      </c>
      <c r="E120" s="1" t="s">
        <v>1561</v>
      </c>
      <c r="F120" s="1" t="s">
        <v>966</v>
      </c>
      <c r="G120" s="1" t="s">
        <v>967</v>
      </c>
      <c r="H120" s="1" t="s">
        <v>968</v>
      </c>
      <c r="I120" s="1" t="s">
        <v>1562</v>
      </c>
      <c r="J120" s="1" t="s">
        <v>970</v>
      </c>
      <c r="K120" s="1" t="s">
        <v>1562</v>
      </c>
      <c r="L120" s="1" t="s">
        <v>1562</v>
      </c>
      <c r="M120" s="1" t="s">
        <v>971</v>
      </c>
      <c r="N120" s="1" t="s">
        <v>971</v>
      </c>
      <c r="O120" s="1" t="s">
        <v>972</v>
      </c>
      <c r="P120" s="1" t="s">
        <v>973</v>
      </c>
      <c r="Q120" s="1" t="s">
        <v>974</v>
      </c>
      <c r="R120" s="1" t="s">
        <v>1563</v>
      </c>
      <c r="S120" s="1" t="s">
        <v>976</v>
      </c>
      <c r="T120" s="1" t="s">
        <v>977</v>
      </c>
      <c r="U120" s="1" t="s">
        <v>978</v>
      </c>
      <c r="V120" s="1" t="s">
        <v>1013</v>
      </c>
    </row>
    <row r="121" s="1" customFormat="1" spans="1:22">
      <c r="A121" s="3">
        <v>999225403118951</v>
      </c>
      <c r="B121" s="1" t="s">
        <v>1024</v>
      </c>
      <c r="C121" s="1" t="s">
        <v>1564</v>
      </c>
      <c r="D121" s="1" t="s">
        <v>1565</v>
      </c>
      <c r="E121" s="1" t="s">
        <v>1566</v>
      </c>
      <c r="F121" s="1" t="s">
        <v>990</v>
      </c>
      <c r="G121" s="1" t="s">
        <v>967</v>
      </c>
      <c r="H121" s="1" t="s">
        <v>968</v>
      </c>
      <c r="I121" s="1" t="s">
        <v>1567</v>
      </c>
      <c r="J121" s="1" t="s">
        <v>970</v>
      </c>
      <c r="K121" s="1" t="s">
        <v>1567</v>
      </c>
      <c r="L121" s="1" t="s">
        <v>1567</v>
      </c>
      <c r="M121" s="1" t="s">
        <v>971</v>
      </c>
      <c r="N121" s="1" t="s">
        <v>971</v>
      </c>
      <c r="O121" s="1" t="s">
        <v>972</v>
      </c>
      <c r="P121" s="1" t="s">
        <v>973</v>
      </c>
      <c r="Q121" s="1" t="s">
        <v>974</v>
      </c>
      <c r="R121" s="1" t="s">
        <v>1568</v>
      </c>
      <c r="S121" s="1" t="s">
        <v>976</v>
      </c>
      <c r="T121" s="1" t="s">
        <v>977</v>
      </c>
      <c r="U121" s="1" t="s">
        <v>978</v>
      </c>
      <c r="V121" s="1" t="s">
        <v>1006</v>
      </c>
    </row>
    <row r="122" s="1" customFormat="1" spans="1:22">
      <c r="A122" s="3">
        <v>999225403324513</v>
      </c>
      <c r="B122" s="1" t="s">
        <v>1024</v>
      </c>
      <c r="C122" s="1" t="s">
        <v>1569</v>
      </c>
      <c r="D122" s="1" t="s">
        <v>1378</v>
      </c>
      <c r="E122" s="1" t="s">
        <v>1570</v>
      </c>
      <c r="F122" s="1" t="s">
        <v>1024</v>
      </c>
      <c r="G122" s="1" t="s">
        <v>967</v>
      </c>
      <c r="H122" s="1" t="s">
        <v>968</v>
      </c>
      <c r="I122" s="1" t="s">
        <v>1571</v>
      </c>
      <c r="J122" s="1" t="s">
        <v>970</v>
      </c>
      <c r="K122" s="1" t="s">
        <v>1571</v>
      </c>
      <c r="L122" s="1" t="s">
        <v>1571</v>
      </c>
      <c r="M122" s="1" t="s">
        <v>971</v>
      </c>
      <c r="N122" s="1" t="s">
        <v>971</v>
      </c>
      <c r="O122" s="1" t="s">
        <v>972</v>
      </c>
      <c r="P122" s="1" t="s">
        <v>973</v>
      </c>
      <c r="Q122" s="1" t="s">
        <v>974</v>
      </c>
      <c r="R122" s="1" t="s">
        <v>1572</v>
      </c>
      <c r="S122" s="1" t="s">
        <v>976</v>
      </c>
      <c r="T122" s="1" t="s">
        <v>977</v>
      </c>
      <c r="U122" s="1" t="s">
        <v>978</v>
      </c>
      <c r="V122" s="1" t="s">
        <v>1006</v>
      </c>
    </row>
    <row r="123" s="1" customFormat="1" spans="1:22">
      <c r="A123" s="3">
        <v>999225404996771</v>
      </c>
      <c r="B123" s="1" t="s">
        <v>1024</v>
      </c>
      <c r="C123" s="1" t="s">
        <v>1573</v>
      </c>
      <c r="D123" s="1" t="s">
        <v>1574</v>
      </c>
      <c r="E123" s="1" t="s">
        <v>1575</v>
      </c>
      <c r="F123" s="1" t="s">
        <v>966</v>
      </c>
      <c r="G123" s="1" t="s">
        <v>967</v>
      </c>
      <c r="H123" s="1" t="s">
        <v>968</v>
      </c>
      <c r="I123" s="1" t="s">
        <v>1576</v>
      </c>
      <c r="J123" s="1" t="s">
        <v>970</v>
      </c>
      <c r="K123" s="1" t="s">
        <v>1576</v>
      </c>
      <c r="L123" s="1" t="s">
        <v>1576</v>
      </c>
      <c r="M123" s="1" t="s">
        <v>971</v>
      </c>
      <c r="N123" s="1" t="s">
        <v>971</v>
      </c>
      <c r="O123" s="1" t="s">
        <v>972</v>
      </c>
      <c r="P123" s="1" t="s">
        <v>973</v>
      </c>
      <c r="Q123" s="1" t="s">
        <v>974</v>
      </c>
      <c r="R123" s="1" t="s">
        <v>1577</v>
      </c>
      <c r="S123" s="1" t="s">
        <v>976</v>
      </c>
      <c r="T123" s="1" t="s">
        <v>977</v>
      </c>
      <c r="U123" s="1" t="s">
        <v>978</v>
      </c>
      <c r="V123" s="1" t="s">
        <v>1006</v>
      </c>
    </row>
    <row r="124" s="1" customFormat="1" spans="1:22">
      <c r="A124" s="3">
        <v>999225405778648</v>
      </c>
      <c r="B124" s="1" t="s">
        <v>1024</v>
      </c>
      <c r="C124" s="1" t="s">
        <v>1578</v>
      </c>
      <c r="D124" s="1" t="s">
        <v>1579</v>
      </c>
      <c r="E124" s="1" t="s">
        <v>1580</v>
      </c>
      <c r="F124" s="1" t="s">
        <v>1003</v>
      </c>
      <c r="G124" s="1" t="s">
        <v>967</v>
      </c>
      <c r="H124" s="1" t="s">
        <v>968</v>
      </c>
      <c r="I124" s="1" t="s">
        <v>1581</v>
      </c>
      <c r="J124" s="1" t="s">
        <v>970</v>
      </c>
      <c r="K124" s="1" t="s">
        <v>1581</v>
      </c>
      <c r="L124" s="1" t="s">
        <v>1581</v>
      </c>
      <c r="M124" s="1" t="s">
        <v>971</v>
      </c>
      <c r="N124" s="1" t="s">
        <v>971</v>
      </c>
      <c r="O124" s="1" t="s">
        <v>972</v>
      </c>
      <c r="P124" s="1" t="s">
        <v>973</v>
      </c>
      <c r="Q124" s="1" t="s">
        <v>974</v>
      </c>
      <c r="R124" s="1" t="s">
        <v>1582</v>
      </c>
      <c r="S124" s="1" t="s">
        <v>976</v>
      </c>
      <c r="T124" s="1" t="s">
        <v>977</v>
      </c>
      <c r="U124" s="1" t="s">
        <v>978</v>
      </c>
      <c r="V124" s="1" t="s">
        <v>1172</v>
      </c>
    </row>
    <row r="125" s="1" customFormat="1" spans="1:22">
      <c r="A125" s="3">
        <v>999225415475487</v>
      </c>
      <c r="B125" s="1" t="s">
        <v>1024</v>
      </c>
      <c r="C125" s="1" t="s">
        <v>1583</v>
      </c>
      <c r="D125" s="1" t="s">
        <v>1584</v>
      </c>
      <c r="E125" s="1" t="s">
        <v>1585</v>
      </c>
      <c r="F125" s="1" t="s">
        <v>990</v>
      </c>
      <c r="G125" s="1" t="s">
        <v>967</v>
      </c>
      <c r="H125" s="1" t="s">
        <v>968</v>
      </c>
      <c r="I125" s="1" t="s">
        <v>1586</v>
      </c>
      <c r="J125" s="1" t="s">
        <v>970</v>
      </c>
      <c r="K125" s="1" t="s">
        <v>1586</v>
      </c>
      <c r="L125" s="1" t="s">
        <v>1586</v>
      </c>
      <c r="M125" s="1" t="s">
        <v>971</v>
      </c>
      <c r="N125" s="1" t="s">
        <v>971</v>
      </c>
      <c r="O125" s="1" t="s">
        <v>972</v>
      </c>
      <c r="P125" s="1" t="s">
        <v>973</v>
      </c>
      <c r="Q125" s="1" t="s">
        <v>974</v>
      </c>
      <c r="R125" s="1" t="s">
        <v>1587</v>
      </c>
      <c r="S125" s="1" t="s">
        <v>976</v>
      </c>
      <c r="T125" s="1" t="s">
        <v>977</v>
      </c>
      <c r="U125" s="1" t="s">
        <v>978</v>
      </c>
      <c r="V125" s="1" t="s">
        <v>1006</v>
      </c>
    </row>
    <row r="126" s="1" customFormat="1" spans="1:22">
      <c r="A126" s="3">
        <v>999225416484685</v>
      </c>
      <c r="B126" s="1" t="s">
        <v>1024</v>
      </c>
      <c r="C126" s="1" t="s">
        <v>1588</v>
      </c>
      <c r="D126" s="1" t="s">
        <v>1589</v>
      </c>
      <c r="E126" s="1" t="s">
        <v>1590</v>
      </c>
      <c r="F126" s="1" t="s">
        <v>1003</v>
      </c>
      <c r="G126" s="1" t="s">
        <v>967</v>
      </c>
      <c r="H126" s="1" t="s">
        <v>968</v>
      </c>
      <c r="I126" s="1" t="s">
        <v>1591</v>
      </c>
      <c r="J126" s="1" t="s">
        <v>970</v>
      </c>
      <c r="K126" s="1" t="s">
        <v>1591</v>
      </c>
      <c r="L126" s="1" t="s">
        <v>1591</v>
      </c>
      <c r="M126" s="1" t="s">
        <v>971</v>
      </c>
      <c r="N126" s="1" t="s">
        <v>971</v>
      </c>
      <c r="O126" s="1" t="s">
        <v>972</v>
      </c>
      <c r="P126" s="1" t="s">
        <v>973</v>
      </c>
      <c r="Q126" s="1" t="s">
        <v>974</v>
      </c>
      <c r="R126" s="1" t="s">
        <v>1592</v>
      </c>
      <c r="S126" s="1" t="s">
        <v>976</v>
      </c>
      <c r="T126" s="1" t="s">
        <v>977</v>
      </c>
      <c r="U126" s="1" t="s">
        <v>978</v>
      </c>
      <c r="V126" s="1" t="s">
        <v>1006</v>
      </c>
    </row>
    <row r="127" s="1" customFormat="1" spans="1:22">
      <c r="A127" s="3">
        <v>999225418146959</v>
      </c>
      <c r="B127" s="1" t="s">
        <v>1024</v>
      </c>
      <c r="C127" s="1" t="s">
        <v>1593</v>
      </c>
      <c r="D127" s="1" t="s">
        <v>1389</v>
      </c>
      <c r="E127" s="1" t="s">
        <v>1594</v>
      </c>
      <c r="F127" s="1" t="s">
        <v>990</v>
      </c>
      <c r="G127" s="1" t="s">
        <v>967</v>
      </c>
      <c r="H127" s="1" t="s">
        <v>968</v>
      </c>
      <c r="I127" s="1" t="s">
        <v>1595</v>
      </c>
      <c r="J127" s="1" t="s">
        <v>970</v>
      </c>
      <c r="K127" s="1" t="s">
        <v>1595</v>
      </c>
      <c r="L127" s="1" t="s">
        <v>1595</v>
      </c>
      <c r="M127" s="1" t="s">
        <v>971</v>
      </c>
      <c r="N127" s="1" t="s">
        <v>971</v>
      </c>
      <c r="O127" s="1" t="s">
        <v>972</v>
      </c>
      <c r="P127" s="1" t="s">
        <v>973</v>
      </c>
      <c r="Q127" s="1" t="s">
        <v>974</v>
      </c>
      <c r="R127" s="1" t="s">
        <v>1596</v>
      </c>
      <c r="S127" s="1" t="s">
        <v>976</v>
      </c>
      <c r="T127" s="1" t="s">
        <v>977</v>
      </c>
      <c r="U127" s="1" t="s">
        <v>978</v>
      </c>
      <c r="V127" s="1" t="s">
        <v>1006</v>
      </c>
    </row>
    <row r="128" s="1" customFormat="1" spans="1:22">
      <c r="A128" s="3">
        <v>999225422008615</v>
      </c>
      <c r="B128" s="1" t="s">
        <v>1024</v>
      </c>
      <c r="C128" s="1" t="s">
        <v>1597</v>
      </c>
      <c r="D128" s="1" t="s">
        <v>1214</v>
      </c>
      <c r="E128" s="1" t="s">
        <v>1598</v>
      </c>
      <c r="F128" s="1" t="s">
        <v>966</v>
      </c>
      <c r="G128" s="1" t="s">
        <v>967</v>
      </c>
      <c r="H128" s="1" t="s">
        <v>968</v>
      </c>
      <c r="I128" s="1" t="s">
        <v>1599</v>
      </c>
      <c r="J128" s="1" t="s">
        <v>970</v>
      </c>
      <c r="K128" s="1" t="s">
        <v>1599</v>
      </c>
      <c r="L128" s="1" t="s">
        <v>1599</v>
      </c>
      <c r="M128" s="1" t="s">
        <v>971</v>
      </c>
      <c r="N128" s="1" t="s">
        <v>971</v>
      </c>
      <c r="O128" s="1" t="s">
        <v>972</v>
      </c>
      <c r="P128" s="1" t="s">
        <v>973</v>
      </c>
      <c r="Q128" s="1" t="s">
        <v>974</v>
      </c>
      <c r="R128" s="1" t="s">
        <v>1600</v>
      </c>
      <c r="S128" s="1" t="s">
        <v>976</v>
      </c>
      <c r="T128" s="1" t="s">
        <v>977</v>
      </c>
      <c r="U128" s="1" t="s">
        <v>978</v>
      </c>
      <c r="V128" s="1" t="s">
        <v>1013</v>
      </c>
    </row>
    <row r="129" s="1" customFormat="1" spans="1:22">
      <c r="A129" s="3">
        <v>999225422310674</v>
      </c>
      <c r="B129" s="1" t="s">
        <v>1003</v>
      </c>
      <c r="C129" s="1" t="s">
        <v>1601</v>
      </c>
      <c r="D129" s="1" t="s">
        <v>1059</v>
      </c>
      <c r="E129" s="1" t="s">
        <v>1602</v>
      </c>
      <c r="F129" s="1" t="s">
        <v>1003</v>
      </c>
      <c r="G129" s="1" t="s">
        <v>967</v>
      </c>
      <c r="H129" s="1" t="s">
        <v>968</v>
      </c>
      <c r="I129" s="1" t="s">
        <v>1077</v>
      </c>
      <c r="J129" s="1" t="s">
        <v>970</v>
      </c>
      <c r="K129" s="1" t="s">
        <v>1077</v>
      </c>
      <c r="L129" s="1" t="s">
        <v>1077</v>
      </c>
      <c r="M129" s="1" t="s">
        <v>971</v>
      </c>
      <c r="N129" s="1" t="s">
        <v>971</v>
      </c>
      <c r="O129" s="1" t="s">
        <v>972</v>
      </c>
      <c r="P129" s="1" t="s">
        <v>973</v>
      </c>
      <c r="Q129" s="1" t="s">
        <v>974</v>
      </c>
      <c r="R129" s="1" t="s">
        <v>1603</v>
      </c>
      <c r="S129" s="1" t="s">
        <v>976</v>
      </c>
      <c r="T129" s="1" t="s">
        <v>977</v>
      </c>
      <c r="U129" s="1" t="s">
        <v>978</v>
      </c>
      <c r="V129" s="1" t="s">
        <v>1006</v>
      </c>
    </row>
    <row r="130" s="1" customFormat="1" spans="1:22">
      <c r="A130" s="3">
        <v>999225423635874</v>
      </c>
      <c r="B130" s="1" t="s">
        <v>1003</v>
      </c>
      <c r="C130" s="1" t="s">
        <v>1604</v>
      </c>
      <c r="D130" s="1" t="s">
        <v>1464</v>
      </c>
      <c r="E130" s="1" t="s">
        <v>1605</v>
      </c>
      <c r="F130" s="1" t="s">
        <v>990</v>
      </c>
      <c r="G130" s="1" t="s">
        <v>967</v>
      </c>
      <c r="H130" s="1" t="s">
        <v>968</v>
      </c>
      <c r="I130" s="1" t="s">
        <v>1606</v>
      </c>
      <c r="J130" s="1" t="s">
        <v>970</v>
      </c>
      <c r="K130" s="1" t="s">
        <v>1606</v>
      </c>
      <c r="L130" s="1" t="s">
        <v>1606</v>
      </c>
      <c r="M130" s="1" t="s">
        <v>971</v>
      </c>
      <c r="N130" s="1" t="s">
        <v>971</v>
      </c>
      <c r="O130" s="1" t="s">
        <v>972</v>
      </c>
      <c r="P130" s="1" t="s">
        <v>973</v>
      </c>
      <c r="Q130" s="1" t="s">
        <v>974</v>
      </c>
      <c r="R130" s="1" t="s">
        <v>1607</v>
      </c>
      <c r="S130" s="1" t="s">
        <v>976</v>
      </c>
      <c r="T130" s="1" t="s">
        <v>977</v>
      </c>
      <c r="U130" s="1" t="s">
        <v>978</v>
      </c>
      <c r="V130" s="1" t="s">
        <v>1006</v>
      </c>
    </row>
    <row r="131" s="1" customFormat="1" spans="1:22">
      <c r="A131" s="3">
        <v>999225424687404</v>
      </c>
      <c r="B131" s="1" t="s">
        <v>1003</v>
      </c>
      <c r="C131" s="1" t="s">
        <v>1608</v>
      </c>
      <c r="D131" s="1" t="s">
        <v>1609</v>
      </c>
      <c r="E131" s="1" t="s">
        <v>1610</v>
      </c>
      <c r="F131" s="1" t="s">
        <v>966</v>
      </c>
      <c r="G131" s="1" t="s">
        <v>967</v>
      </c>
      <c r="H131" s="1" t="s">
        <v>968</v>
      </c>
      <c r="I131" s="1" t="s">
        <v>1611</v>
      </c>
      <c r="J131" s="1" t="s">
        <v>970</v>
      </c>
      <c r="K131" s="1" t="s">
        <v>1611</v>
      </c>
      <c r="L131" s="1" t="s">
        <v>1611</v>
      </c>
      <c r="M131" s="1" t="s">
        <v>971</v>
      </c>
      <c r="N131" s="1" t="s">
        <v>971</v>
      </c>
      <c r="O131" s="1" t="s">
        <v>972</v>
      </c>
      <c r="P131" s="1" t="s">
        <v>973</v>
      </c>
      <c r="Q131" s="1" t="s">
        <v>974</v>
      </c>
      <c r="R131" s="1" t="s">
        <v>1612</v>
      </c>
      <c r="S131" s="1" t="s">
        <v>976</v>
      </c>
      <c r="T131" s="1" t="s">
        <v>977</v>
      </c>
      <c r="U131" s="1" t="s">
        <v>978</v>
      </c>
      <c r="V131" s="1" t="s">
        <v>1006</v>
      </c>
    </row>
    <row r="132" s="1" customFormat="1" spans="1:22">
      <c r="A132" s="3">
        <v>999225426926620</v>
      </c>
      <c r="B132" s="1" t="s">
        <v>1003</v>
      </c>
      <c r="C132" s="1" t="s">
        <v>1613</v>
      </c>
      <c r="D132" s="1" t="s">
        <v>1614</v>
      </c>
      <c r="E132" s="1" t="s">
        <v>1615</v>
      </c>
      <c r="F132" s="1" t="s">
        <v>1003</v>
      </c>
      <c r="G132" s="1" t="s">
        <v>967</v>
      </c>
      <c r="H132" s="1" t="s">
        <v>968</v>
      </c>
      <c r="I132" s="1" t="s">
        <v>1616</v>
      </c>
      <c r="J132" s="1" t="s">
        <v>970</v>
      </c>
      <c r="K132" s="1" t="s">
        <v>1616</v>
      </c>
      <c r="L132" s="1" t="s">
        <v>1616</v>
      </c>
      <c r="M132" s="1" t="s">
        <v>971</v>
      </c>
      <c r="N132" s="1" t="s">
        <v>971</v>
      </c>
      <c r="O132" s="1" t="s">
        <v>972</v>
      </c>
      <c r="P132" s="1" t="s">
        <v>973</v>
      </c>
      <c r="Q132" s="1" t="s">
        <v>974</v>
      </c>
      <c r="R132" s="1" t="s">
        <v>1617</v>
      </c>
      <c r="S132" s="1" t="s">
        <v>976</v>
      </c>
      <c r="T132" s="1" t="s">
        <v>977</v>
      </c>
      <c r="U132" s="1" t="s">
        <v>978</v>
      </c>
      <c r="V132" s="1" t="s">
        <v>1006</v>
      </c>
    </row>
    <row r="133" s="1" customFormat="1" spans="1:22">
      <c r="A133" s="3">
        <v>999225434578327</v>
      </c>
      <c r="B133" s="1" t="s">
        <v>1003</v>
      </c>
      <c r="C133" s="1" t="s">
        <v>1618</v>
      </c>
      <c r="D133" s="1" t="s">
        <v>1619</v>
      </c>
      <c r="E133" s="1" t="s">
        <v>1620</v>
      </c>
      <c r="F133" s="1" t="s">
        <v>990</v>
      </c>
      <c r="G133" s="1" t="s">
        <v>967</v>
      </c>
      <c r="H133" s="1" t="s">
        <v>968</v>
      </c>
      <c r="I133" s="1" t="s">
        <v>1621</v>
      </c>
      <c r="J133" s="1" t="s">
        <v>970</v>
      </c>
      <c r="K133" s="1" t="s">
        <v>1621</v>
      </c>
      <c r="L133" s="1" t="s">
        <v>1621</v>
      </c>
      <c r="M133" s="1" t="s">
        <v>971</v>
      </c>
      <c r="N133" s="1" t="s">
        <v>971</v>
      </c>
      <c r="O133" s="1" t="s">
        <v>972</v>
      </c>
      <c r="P133" s="1" t="s">
        <v>973</v>
      </c>
      <c r="Q133" s="1" t="s">
        <v>974</v>
      </c>
      <c r="R133" s="1" t="s">
        <v>1622</v>
      </c>
      <c r="S133" s="1" t="s">
        <v>976</v>
      </c>
      <c r="T133" s="1" t="s">
        <v>977</v>
      </c>
      <c r="U133" s="1" t="s">
        <v>978</v>
      </c>
      <c r="V133" s="1" t="s">
        <v>1006</v>
      </c>
    </row>
    <row r="134" s="1" customFormat="1" spans="1:22">
      <c r="A134" s="3">
        <v>999225434870066</v>
      </c>
      <c r="B134" s="1" t="s">
        <v>1003</v>
      </c>
      <c r="C134" s="1" t="s">
        <v>1623</v>
      </c>
      <c r="D134" s="1" t="s">
        <v>1624</v>
      </c>
      <c r="E134" s="1" t="s">
        <v>1625</v>
      </c>
      <c r="F134" s="1" t="s">
        <v>966</v>
      </c>
      <c r="G134" s="1" t="s">
        <v>967</v>
      </c>
      <c r="H134" s="1" t="s">
        <v>968</v>
      </c>
      <c r="I134" s="1" t="s">
        <v>1626</v>
      </c>
      <c r="J134" s="1" t="s">
        <v>970</v>
      </c>
      <c r="K134" s="1" t="s">
        <v>1626</v>
      </c>
      <c r="L134" s="1" t="s">
        <v>1626</v>
      </c>
      <c r="M134" s="1" t="s">
        <v>971</v>
      </c>
      <c r="N134" s="1" t="s">
        <v>971</v>
      </c>
      <c r="O134" s="1" t="s">
        <v>972</v>
      </c>
      <c r="P134" s="1" t="s">
        <v>973</v>
      </c>
      <c r="Q134" s="1" t="s">
        <v>974</v>
      </c>
      <c r="R134" s="1" t="s">
        <v>1627</v>
      </c>
      <c r="S134" s="1" t="s">
        <v>976</v>
      </c>
      <c r="T134" s="1" t="s">
        <v>977</v>
      </c>
      <c r="U134" s="1" t="s">
        <v>978</v>
      </c>
      <c r="V134" s="1" t="s">
        <v>1006</v>
      </c>
    </row>
    <row r="135" s="1" customFormat="1" spans="1:22">
      <c r="A135" s="3">
        <v>999225436686171</v>
      </c>
      <c r="B135" s="1" t="s">
        <v>1003</v>
      </c>
      <c r="C135" s="1" t="s">
        <v>1628</v>
      </c>
      <c r="D135" s="1" t="s">
        <v>1629</v>
      </c>
      <c r="E135" s="1" t="s">
        <v>1630</v>
      </c>
      <c r="F135" s="1" t="s">
        <v>1003</v>
      </c>
      <c r="G135" s="1" t="s">
        <v>967</v>
      </c>
      <c r="H135" s="1" t="s">
        <v>968</v>
      </c>
      <c r="I135" s="1" t="s">
        <v>1631</v>
      </c>
      <c r="J135" s="1" t="s">
        <v>970</v>
      </c>
      <c r="K135" s="1" t="s">
        <v>1631</v>
      </c>
      <c r="L135" s="1" t="s">
        <v>1631</v>
      </c>
      <c r="M135" s="1" t="s">
        <v>971</v>
      </c>
      <c r="N135" s="1" t="s">
        <v>971</v>
      </c>
      <c r="O135" s="1" t="s">
        <v>972</v>
      </c>
      <c r="P135" s="1" t="s">
        <v>973</v>
      </c>
      <c r="Q135" s="1" t="s">
        <v>974</v>
      </c>
      <c r="R135" s="1" t="s">
        <v>1632</v>
      </c>
      <c r="S135" s="1" t="s">
        <v>976</v>
      </c>
      <c r="T135" s="1" t="s">
        <v>977</v>
      </c>
      <c r="U135" s="1" t="s">
        <v>978</v>
      </c>
      <c r="V135" s="1" t="s">
        <v>1006</v>
      </c>
    </row>
    <row r="136" s="1" customFormat="1" spans="1:22">
      <c r="A136" s="3">
        <v>999225439828582</v>
      </c>
      <c r="B136" s="1" t="s">
        <v>1003</v>
      </c>
      <c r="C136" s="1" t="s">
        <v>1633</v>
      </c>
      <c r="D136" s="1" t="s">
        <v>1634</v>
      </c>
      <c r="E136" s="1" t="s">
        <v>1635</v>
      </c>
      <c r="F136" s="1" t="s">
        <v>966</v>
      </c>
      <c r="G136" s="1" t="s">
        <v>967</v>
      </c>
      <c r="H136" s="1" t="s">
        <v>968</v>
      </c>
      <c r="I136" s="1" t="s">
        <v>1636</v>
      </c>
      <c r="J136" s="1" t="s">
        <v>970</v>
      </c>
      <c r="K136" s="1" t="s">
        <v>1636</v>
      </c>
      <c r="L136" s="1" t="s">
        <v>1636</v>
      </c>
      <c r="M136" s="1" t="s">
        <v>971</v>
      </c>
      <c r="N136" s="1" t="s">
        <v>971</v>
      </c>
      <c r="O136" s="1" t="s">
        <v>972</v>
      </c>
      <c r="P136" s="1" t="s">
        <v>973</v>
      </c>
      <c r="Q136" s="1" t="s">
        <v>974</v>
      </c>
      <c r="R136" s="1" t="s">
        <v>1637</v>
      </c>
      <c r="S136" s="1" t="s">
        <v>976</v>
      </c>
      <c r="T136" s="1" t="s">
        <v>977</v>
      </c>
      <c r="U136" s="1" t="s">
        <v>978</v>
      </c>
      <c r="V136" s="1" t="s">
        <v>1386</v>
      </c>
    </row>
    <row r="137" s="1" customFormat="1" spans="1:22">
      <c r="A137" s="3">
        <v>999225441078096</v>
      </c>
      <c r="B137" s="1" t="s">
        <v>1003</v>
      </c>
      <c r="C137" s="1" t="s">
        <v>1638</v>
      </c>
      <c r="D137" s="1" t="s">
        <v>1639</v>
      </c>
      <c r="E137" s="1" t="s">
        <v>1640</v>
      </c>
      <c r="F137" s="1" t="s">
        <v>966</v>
      </c>
      <c r="G137" s="1" t="s">
        <v>967</v>
      </c>
      <c r="H137" s="1" t="s">
        <v>968</v>
      </c>
      <c r="I137" s="1" t="s">
        <v>1641</v>
      </c>
      <c r="J137" s="1" t="s">
        <v>970</v>
      </c>
      <c r="K137" s="1" t="s">
        <v>1641</v>
      </c>
      <c r="L137" s="1" t="s">
        <v>1641</v>
      </c>
      <c r="M137" s="1" t="s">
        <v>971</v>
      </c>
      <c r="N137" s="1" t="s">
        <v>971</v>
      </c>
      <c r="O137" s="1" t="s">
        <v>972</v>
      </c>
      <c r="P137" s="1" t="s">
        <v>973</v>
      </c>
      <c r="Q137" s="1" t="s">
        <v>974</v>
      </c>
      <c r="R137" s="1" t="s">
        <v>1642</v>
      </c>
      <c r="S137" s="1" t="s">
        <v>976</v>
      </c>
      <c r="T137" s="1" t="s">
        <v>977</v>
      </c>
      <c r="U137" s="1" t="s">
        <v>978</v>
      </c>
      <c r="V137" s="1" t="s">
        <v>1006</v>
      </c>
    </row>
    <row r="138" s="1" customFormat="1" spans="1:22">
      <c r="A138" s="3">
        <v>999225441127845</v>
      </c>
      <c r="B138" s="1" t="s">
        <v>1003</v>
      </c>
      <c r="C138" s="1" t="s">
        <v>1643</v>
      </c>
      <c r="D138" s="1" t="s">
        <v>1298</v>
      </c>
      <c r="E138" s="1" t="s">
        <v>1644</v>
      </c>
      <c r="F138" s="1" t="s">
        <v>966</v>
      </c>
      <c r="G138" s="1" t="s">
        <v>967</v>
      </c>
      <c r="H138" s="1" t="s">
        <v>968</v>
      </c>
      <c r="I138" s="1" t="s">
        <v>1018</v>
      </c>
      <c r="J138" s="1" t="s">
        <v>970</v>
      </c>
      <c r="K138" s="1" t="s">
        <v>1018</v>
      </c>
      <c r="L138" s="1" t="s">
        <v>1018</v>
      </c>
      <c r="M138" s="1" t="s">
        <v>971</v>
      </c>
      <c r="N138" s="1" t="s">
        <v>971</v>
      </c>
      <c r="O138" s="1" t="s">
        <v>972</v>
      </c>
      <c r="P138" s="1" t="s">
        <v>973</v>
      </c>
      <c r="Q138" s="1" t="s">
        <v>974</v>
      </c>
      <c r="R138" s="1" t="s">
        <v>1645</v>
      </c>
      <c r="S138" s="1" t="s">
        <v>976</v>
      </c>
      <c r="T138" s="1" t="s">
        <v>977</v>
      </c>
      <c r="U138" s="1" t="s">
        <v>978</v>
      </c>
      <c r="V138" s="1" t="s">
        <v>1006</v>
      </c>
    </row>
    <row r="139" s="1" customFormat="1" spans="1:22">
      <c r="A139" s="3">
        <v>25441848978</v>
      </c>
      <c r="B139" s="1" t="s">
        <v>1003</v>
      </c>
      <c r="C139" s="1" t="s">
        <v>1646</v>
      </c>
      <c r="D139" s="1" t="s">
        <v>1647</v>
      </c>
      <c r="E139" s="1" t="s">
        <v>1648</v>
      </c>
      <c r="F139" s="1" t="s">
        <v>990</v>
      </c>
      <c r="G139" s="1" t="s">
        <v>967</v>
      </c>
      <c r="H139" s="1" t="s">
        <v>968</v>
      </c>
      <c r="I139" s="1" t="s">
        <v>1649</v>
      </c>
      <c r="J139" s="1" t="s">
        <v>970</v>
      </c>
      <c r="K139" s="1" t="s">
        <v>1649</v>
      </c>
      <c r="L139" s="1" t="s">
        <v>1649</v>
      </c>
      <c r="M139" s="1" t="s">
        <v>971</v>
      </c>
      <c r="N139" s="1" t="s">
        <v>971</v>
      </c>
      <c r="O139" s="1" t="s">
        <v>972</v>
      </c>
      <c r="P139" s="1" t="s">
        <v>973</v>
      </c>
      <c r="Q139" s="1" t="s">
        <v>974</v>
      </c>
      <c r="R139" s="1" t="s">
        <v>1650</v>
      </c>
      <c r="S139" s="1" t="s">
        <v>976</v>
      </c>
      <c r="T139" s="1" t="s">
        <v>977</v>
      </c>
      <c r="U139" s="1" t="s">
        <v>978</v>
      </c>
      <c r="V139" s="1" t="s">
        <v>1006</v>
      </c>
    </row>
    <row r="140" s="1" customFormat="1" spans="1:22">
      <c r="A140" s="3">
        <v>999225444420532</v>
      </c>
      <c r="B140" s="1" t="s">
        <v>1003</v>
      </c>
      <c r="C140" s="1" t="s">
        <v>1651</v>
      </c>
      <c r="D140" s="1" t="s">
        <v>1382</v>
      </c>
      <c r="E140" s="1" t="s">
        <v>1652</v>
      </c>
      <c r="F140" s="1" t="s">
        <v>990</v>
      </c>
      <c r="G140" s="1" t="s">
        <v>967</v>
      </c>
      <c r="H140" s="1" t="s">
        <v>968</v>
      </c>
      <c r="I140" s="1" t="s">
        <v>1653</v>
      </c>
      <c r="J140" s="1" t="s">
        <v>970</v>
      </c>
      <c r="K140" s="1" t="s">
        <v>1653</v>
      </c>
      <c r="L140" s="1" t="s">
        <v>1653</v>
      </c>
      <c r="M140" s="1" t="s">
        <v>971</v>
      </c>
      <c r="N140" s="1" t="s">
        <v>971</v>
      </c>
      <c r="O140" s="1" t="s">
        <v>972</v>
      </c>
      <c r="P140" s="1" t="s">
        <v>973</v>
      </c>
      <c r="Q140" s="1" t="s">
        <v>974</v>
      </c>
      <c r="R140" s="1" t="s">
        <v>1654</v>
      </c>
      <c r="S140" s="1" t="s">
        <v>976</v>
      </c>
      <c r="T140" s="1" t="s">
        <v>977</v>
      </c>
      <c r="U140" s="1" t="s">
        <v>978</v>
      </c>
      <c r="V140" s="1" t="s">
        <v>1386</v>
      </c>
    </row>
    <row r="141" s="1" customFormat="1" spans="1:22">
      <c r="A141" s="3">
        <v>999225444635504</v>
      </c>
      <c r="B141" s="1" t="s">
        <v>1003</v>
      </c>
      <c r="C141" s="1" t="s">
        <v>1655</v>
      </c>
      <c r="D141" s="1" t="s">
        <v>1656</v>
      </c>
      <c r="E141" s="1" t="s">
        <v>1657</v>
      </c>
      <c r="F141" s="1" t="s">
        <v>966</v>
      </c>
      <c r="G141" s="1" t="s">
        <v>967</v>
      </c>
      <c r="H141" s="1" t="s">
        <v>968</v>
      </c>
      <c r="I141" s="1" t="s">
        <v>1658</v>
      </c>
      <c r="J141" s="1" t="s">
        <v>970</v>
      </c>
      <c r="K141" s="1" t="s">
        <v>1658</v>
      </c>
      <c r="L141" s="1" t="s">
        <v>1658</v>
      </c>
      <c r="M141" s="1" t="s">
        <v>971</v>
      </c>
      <c r="N141" s="1" t="s">
        <v>971</v>
      </c>
      <c r="O141" s="1" t="s">
        <v>972</v>
      </c>
      <c r="P141" s="1" t="s">
        <v>973</v>
      </c>
      <c r="Q141" s="1" t="s">
        <v>974</v>
      </c>
      <c r="R141" s="1" t="s">
        <v>1659</v>
      </c>
      <c r="S141" s="1" t="s">
        <v>976</v>
      </c>
      <c r="T141" s="1" t="s">
        <v>977</v>
      </c>
      <c r="U141" s="1" t="s">
        <v>978</v>
      </c>
      <c r="V141" s="1" t="s">
        <v>1006</v>
      </c>
    </row>
    <row r="142" s="1" customFormat="1" spans="1:22">
      <c r="A142" s="3">
        <v>999225446725266</v>
      </c>
      <c r="B142" s="1" t="s">
        <v>1003</v>
      </c>
      <c r="C142" s="1" t="s">
        <v>1660</v>
      </c>
      <c r="D142" s="1" t="s">
        <v>1298</v>
      </c>
      <c r="E142" s="1" t="s">
        <v>1661</v>
      </c>
      <c r="F142" s="1" t="s">
        <v>966</v>
      </c>
      <c r="G142" s="1" t="s">
        <v>967</v>
      </c>
      <c r="H142" s="1" t="s">
        <v>968</v>
      </c>
      <c r="I142" s="1" t="s">
        <v>1662</v>
      </c>
      <c r="J142" s="1" t="s">
        <v>970</v>
      </c>
      <c r="K142" s="1" t="s">
        <v>1662</v>
      </c>
      <c r="L142" s="1" t="s">
        <v>1662</v>
      </c>
      <c r="M142" s="1" t="s">
        <v>971</v>
      </c>
      <c r="N142" s="1" t="s">
        <v>971</v>
      </c>
      <c r="O142" s="1" t="s">
        <v>972</v>
      </c>
      <c r="P142" s="1" t="s">
        <v>973</v>
      </c>
      <c r="Q142" s="1" t="s">
        <v>974</v>
      </c>
      <c r="R142" s="1" t="s">
        <v>1663</v>
      </c>
      <c r="S142" s="1" t="s">
        <v>976</v>
      </c>
      <c r="T142" s="1" t="s">
        <v>977</v>
      </c>
      <c r="U142" s="1" t="s">
        <v>978</v>
      </c>
      <c r="V142" s="1" t="s">
        <v>1006</v>
      </c>
    </row>
    <row r="143" s="1" customFormat="1" spans="1:22">
      <c r="A143" s="3">
        <v>999225447579427</v>
      </c>
      <c r="B143" s="1" t="s">
        <v>1003</v>
      </c>
      <c r="C143" s="1" t="s">
        <v>1664</v>
      </c>
      <c r="D143" s="1" t="s">
        <v>1665</v>
      </c>
      <c r="E143" s="1" t="s">
        <v>1666</v>
      </c>
      <c r="F143" s="1" t="s">
        <v>990</v>
      </c>
      <c r="G143" s="1" t="s">
        <v>967</v>
      </c>
      <c r="H143" s="1" t="s">
        <v>968</v>
      </c>
      <c r="I143" s="1" t="s">
        <v>1667</v>
      </c>
      <c r="J143" s="1" t="s">
        <v>970</v>
      </c>
      <c r="K143" s="1" t="s">
        <v>1667</v>
      </c>
      <c r="L143" s="1" t="s">
        <v>1667</v>
      </c>
      <c r="M143" s="1" t="s">
        <v>971</v>
      </c>
      <c r="N143" s="1" t="s">
        <v>971</v>
      </c>
      <c r="O143" s="1" t="s">
        <v>972</v>
      </c>
      <c r="P143" s="1" t="s">
        <v>973</v>
      </c>
      <c r="Q143" s="1" t="s">
        <v>974</v>
      </c>
      <c r="R143" s="1" t="s">
        <v>1668</v>
      </c>
      <c r="S143" s="1" t="s">
        <v>976</v>
      </c>
      <c r="T143" s="1" t="s">
        <v>977</v>
      </c>
      <c r="U143" s="1" t="s">
        <v>978</v>
      </c>
      <c r="V143" s="1" t="s">
        <v>1386</v>
      </c>
    </row>
    <row r="144" s="1" customFormat="1" spans="1:22">
      <c r="A144" s="3">
        <v>999225448035458</v>
      </c>
      <c r="B144" s="1" t="s">
        <v>966</v>
      </c>
      <c r="C144" s="1" t="s">
        <v>1669</v>
      </c>
      <c r="D144" s="1" t="s">
        <v>1670</v>
      </c>
      <c r="E144" s="1" t="s">
        <v>1671</v>
      </c>
      <c r="F144" s="1" t="s">
        <v>990</v>
      </c>
      <c r="G144" s="1" t="s">
        <v>967</v>
      </c>
      <c r="H144" s="1" t="s">
        <v>968</v>
      </c>
      <c r="I144" s="1" t="s">
        <v>1672</v>
      </c>
      <c r="J144" s="1" t="s">
        <v>970</v>
      </c>
      <c r="K144" s="1" t="s">
        <v>1672</v>
      </c>
      <c r="L144" s="1" t="s">
        <v>1672</v>
      </c>
      <c r="M144" s="1" t="s">
        <v>971</v>
      </c>
      <c r="N144" s="1" t="s">
        <v>971</v>
      </c>
      <c r="O144" s="1" t="s">
        <v>972</v>
      </c>
      <c r="P144" s="1" t="s">
        <v>973</v>
      </c>
      <c r="Q144" s="1" t="s">
        <v>974</v>
      </c>
      <c r="R144" s="1" t="s">
        <v>1673</v>
      </c>
      <c r="S144" s="1" t="s">
        <v>976</v>
      </c>
      <c r="T144" s="1" t="s">
        <v>977</v>
      </c>
      <c r="U144" s="1" t="s">
        <v>978</v>
      </c>
      <c r="V144" s="1" t="s">
        <v>1006</v>
      </c>
    </row>
    <row r="145" s="1" customFormat="1" spans="1:22">
      <c r="A145" s="3">
        <v>999225449994941</v>
      </c>
      <c r="B145" s="1" t="s">
        <v>966</v>
      </c>
      <c r="C145" s="1" t="s">
        <v>1674</v>
      </c>
      <c r="D145" s="1" t="s">
        <v>1189</v>
      </c>
      <c r="E145" s="1" t="s">
        <v>1190</v>
      </c>
      <c r="F145" s="1" t="s">
        <v>966</v>
      </c>
      <c r="G145" s="1" t="s">
        <v>967</v>
      </c>
      <c r="H145" s="1" t="s">
        <v>968</v>
      </c>
      <c r="I145" s="1" t="s">
        <v>1675</v>
      </c>
      <c r="J145" s="1" t="s">
        <v>970</v>
      </c>
      <c r="K145" s="1" t="s">
        <v>1675</v>
      </c>
      <c r="L145" s="1" t="s">
        <v>1675</v>
      </c>
      <c r="M145" s="1" t="s">
        <v>971</v>
      </c>
      <c r="N145" s="1" t="s">
        <v>971</v>
      </c>
      <c r="O145" s="1" t="s">
        <v>972</v>
      </c>
      <c r="P145" s="1" t="s">
        <v>973</v>
      </c>
      <c r="Q145" s="1" t="s">
        <v>974</v>
      </c>
      <c r="R145" s="1" t="s">
        <v>1676</v>
      </c>
      <c r="S145" s="1" t="s">
        <v>976</v>
      </c>
      <c r="T145" s="1" t="s">
        <v>977</v>
      </c>
      <c r="U145" s="1" t="s">
        <v>978</v>
      </c>
      <c r="V145" s="1" t="s">
        <v>1006</v>
      </c>
    </row>
    <row r="146" s="1" customFormat="1" spans="1:22">
      <c r="A146" s="3">
        <v>999225456881305</v>
      </c>
      <c r="B146" s="1" t="s">
        <v>966</v>
      </c>
      <c r="C146" s="1" t="s">
        <v>1677</v>
      </c>
      <c r="D146" s="1" t="s">
        <v>1678</v>
      </c>
      <c r="E146" s="1" t="s">
        <v>1679</v>
      </c>
      <c r="F146" s="1" t="s">
        <v>966</v>
      </c>
      <c r="G146" s="1" t="s">
        <v>967</v>
      </c>
      <c r="H146" s="1" t="s">
        <v>968</v>
      </c>
      <c r="I146" s="1" t="s">
        <v>1680</v>
      </c>
      <c r="J146" s="1" t="s">
        <v>970</v>
      </c>
      <c r="K146" s="1" t="s">
        <v>1680</v>
      </c>
      <c r="L146" s="1" t="s">
        <v>1680</v>
      </c>
      <c r="M146" s="1" t="s">
        <v>971</v>
      </c>
      <c r="N146" s="1" t="s">
        <v>971</v>
      </c>
      <c r="O146" s="1" t="s">
        <v>972</v>
      </c>
      <c r="P146" s="1" t="s">
        <v>973</v>
      </c>
      <c r="Q146" s="1" t="s">
        <v>974</v>
      </c>
      <c r="R146" s="1" t="s">
        <v>1681</v>
      </c>
      <c r="S146" s="1" t="s">
        <v>976</v>
      </c>
      <c r="T146" s="1" t="s">
        <v>977</v>
      </c>
      <c r="U146" s="1" t="s">
        <v>978</v>
      </c>
      <c r="V146" s="1" t="s">
        <v>1006</v>
      </c>
    </row>
    <row r="147" s="1" customFormat="1" spans="1:22">
      <c r="A147" s="3">
        <v>999225458405772</v>
      </c>
      <c r="B147" s="1" t="s">
        <v>966</v>
      </c>
      <c r="C147" s="1" t="s">
        <v>1682</v>
      </c>
      <c r="D147" s="1" t="s">
        <v>1656</v>
      </c>
      <c r="E147" s="1" t="s">
        <v>1683</v>
      </c>
      <c r="F147" s="1" t="s">
        <v>966</v>
      </c>
      <c r="G147" s="1" t="s">
        <v>967</v>
      </c>
      <c r="H147" s="1" t="s">
        <v>968</v>
      </c>
      <c r="I147" s="1" t="s">
        <v>1684</v>
      </c>
      <c r="J147" s="1" t="s">
        <v>970</v>
      </c>
      <c r="K147" s="1" t="s">
        <v>1684</v>
      </c>
      <c r="L147" s="1" t="s">
        <v>1684</v>
      </c>
      <c r="M147" s="1" t="s">
        <v>971</v>
      </c>
      <c r="N147" s="1" t="s">
        <v>971</v>
      </c>
      <c r="O147" s="1" t="s">
        <v>972</v>
      </c>
      <c r="P147" s="1" t="s">
        <v>973</v>
      </c>
      <c r="Q147" s="1" t="s">
        <v>974</v>
      </c>
      <c r="R147" s="1" t="s">
        <v>1685</v>
      </c>
      <c r="S147" s="1" t="s">
        <v>976</v>
      </c>
      <c r="T147" s="1" t="s">
        <v>977</v>
      </c>
      <c r="U147" s="1" t="s">
        <v>978</v>
      </c>
      <c r="V147" s="1" t="s">
        <v>1006</v>
      </c>
    </row>
    <row r="148" s="1" customFormat="1" spans="1:22">
      <c r="A148" s="3">
        <v>999225459552086</v>
      </c>
      <c r="B148" s="1" t="s">
        <v>966</v>
      </c>
      <c r="C148" s="1" t="s">
        <v>1686</v>
      </c>
      <c r="D148" s="1" t="s">
        <v>1687</v>
      </c>
      <c r="E148" s="1" t="s">
        <v>1688</v>
      </c>
      <c r="F148" s="1" t="s">
        <v>966</v>
      </c>
      <c r="G148" s="1" t="s">
        <v>967</v>
      </c>
      <c r="H148" s="1" t="s">
        <v>968</v>
      </c>
      <c r="I148" s="1" t="s">
        <v>1689</v>
      </c>
      <c r="J148" s="1" t="s">
        <v>970</v>
      </c>
      <c r="K148" s="1" t="s">
        <v>1689</v>
      </c>
      <c r="L148" s="1" t="s">
        <v>1689</v>
      </c>
      <c r="M148" s="1" t="s">
        <v>971</v>
      </c>
      <c r="N148" s="1" t="s">
        <v>971</v>
      </c>
      <c r="O148" s="1" t="s">
        <v>972</v>
      </c>
      <c r="P148" s="1" t="s">
        <v>973</v>
      </c>
      <c r="Q148" s="1" t="s">
        <v>974</v>
      </c>
      <c r="R148" s="1" t="s">
        <v>1690</v>
      </c>
      <c r="S148" s="1" t="s">
        <v>976</v>
      </c>
      <c r="T148" s="1" t="s">
        <v>977</v>
      </c>
      <c r="U148" s="1" t="s">
        <v>978</v>
      </c>
      <c r="V148" s="1" t="s">
        <v>1006</v>
      </c>
    </row>
    <row r="149" s="1" customFormat="1" spans="1:22">
      <c r="A149" s="3">
        <v>999225459754757</v>
      </c>
      <c r="B149" s="1" t="s">
        <v>966</v>
      </c>
      <c r="C149" s="1" t="s">
        <v>1691</v>
      </c>
      <c r="D149" s="1" t="s">
        <v>1692</v>
      </c>
      <c r="E149" s="1" t="s">
        <v>1693</v>
      </c>
      <c r="F149" s="1" t="s">
        <v>990</v>
      </c>
      <c r="G149" s="1" t="s">
        <v>967</v>
      </c>
      <c r="H149" s="1" t="s">
        <v>968</v>
      </c>
      <c r="I149" s="1" t="s">
        <v>1694</v>
      </c>
      <c r="J149" s="1" t="s">
        <v>970</v>
      </c>
      <c r="K149" s="1" t="s">
        <v>1694</v>
      </c>
      <c r="L149" s="1" t="s">
        <v>1694</v>
      </c>
      <c r="M149" s="1" t="s">
        <v>971</v>
      </c>
      <c r="N149" s="1" t="s">
        <v>971</v>
      </c>
      <c r="O149" s="1" t="s">
        <v>972</v>
      </c>
      <c r="P149" s="1" t="s">
        <v>973</v>
      </c>
      <c r="Q149" s="1" t="s">
        <v>974</v>
      </c>
      <c r="R149" s="1" t="s">
        <v>1695</v>
      </c>
      <c r="S149" s="1" t="s">
        <v>976</v>
      </c>
      <c r="T149" s="1" t="s">
        <v>977</v>
      </c>
      <c r="U149" s="1" t="s">
        <v>978</v>
      </c>
      <c r="V149" s="1" t="s">
        <v>1285</v>
      </c>
    </row>
    <row r="150" s="1" customFormat="1" spans="1:22">
      <c r="A150" s="3">
        <v>999225459946999</v>
      </c>
      <c r="B150" s="1" t="s">
        <v>966</v>
      </c>
      <c r="C150" s="1" t="s">
        <v>1696</v>
      </c>
      <c r="D150" s="1" t="s">
        <v>1656</v>
      </c>
      <c r="E150" s="1" t="s">
        <v>1697</v>
      </c>
      <c r="F150" s="1" t="s">
        <v>966</v>
      </c>
      <c r="G150" s="1" t="s">
        <v>967</v>
      </c>
      <c r="H150" s="1" t="s">
        <v>968</v>
      </c>
      <c r="I150" s="1" t="s">
        <v>1684</v>
      </c>
      <c r="J150" s="1" t="s">
        <v>970</v>
      </c>
      <c r="K150" s="1" t="s">
        <v>1684</v>
      </c>
      <c r="L150" s="1" t="s">
        <v>1684</v>
      </c>
      <c r="M150" s="1" t="s">
        <v>971</v>
      </c>
      <c r="N150" s="1" t="s">
        <v>971</v>
      </c>
      <c r="O150" s="1" t="s">
        <v>972</v>
      </c>
      <c r="P150" s="1" t="s">
        <v>973</v>
      </c>
      <c r="Q150" s="1" t="s">
        <v>974</v>
      </c>
      <c r="R150" s="1" t="s">
        <v>1698</v>
      </c>
      <c r="S150" s="1" t="s">
        <v>976</v>
      </c>
      <c r="T150" s="1" t="s">
        <v>977</v>
      </c>
      <c r="U150" s="1" t="s">
        <v>978</v>
      </c>
      <c r="V150" s="1" t="s">
        <v>1006</v>
      </c>
    </row>
    <row r="151" s="1" customFormat="1" spans="1:22">
      <c r="A151" s="3">
        <v>999225462934251</v>
      </c>
      <c r="B151" s="1" t="s">
        <v>966</v>
      </c>
      <c r="C151" s="1" t="s">
        <v>1699</v>
      </c>
      <c r="D151" s="1" t="s">
        <v>1614</v>
      </c>
      <c r="E151" s="1" t="s">
        <v>1700</v>
      </c>
      <c r="F151" s="1" t="s">
        <v>990</v>
      </c>
      <c r="G151" s="1" t="s">
        <v>967</v>
      </c>
      <c r="H151" s="1" t="s">
        <v>968</v>
      </c>
      <c r="I151" s="1" t="s">
        <v>1701</v>
      </c>
      <c r="J151" s="1" t="s">
        <v>970</v>
      </c>
      <c r="K151" s="1" t="s">
        <v>1701</v>
      </c>
      <c r="L151" s="1" t="s">
        <v>1701</v>
      </c>
      <c r="M151" s="1" t="s">
        <v>971</v>
      </c>
      <c r="N151" s="1" t="s">
        <v>971</v>
      </c>
      <c r="O151" s="1" t="s">
        <v>972</v>
      </c>
      <c r="P151" s="1" t="s">
        <v>973</v>
      </c>
      <c r="Q151" s="1" t="s">
        <v>974</v>
      </c>
      <c r="R151" s="1" t="s">
        <v>1702</v>
      </c>
      <c r="S151" s="1" t="s">
        <v>976</v>
      </c>
      <c r="T151" s="1" t="s">
        <v>977</v>
      </c>
      <c r="U151" s="1" t="s">
        <v>978</v>
      </c>
      <c r="V151" s="1" t="s">
        <v>1006</v>
      </c>
    </row>
    <row r="152" s="1" customFormat="1" spans="1:22">
      <c r="A152" s="3">
        <v>999225464050384</v>
      </c>
      <c r="B152" s="1" t="s">
        <v>966</v>
      </c>
      <c r="C152" s="1" t="s">
        <v>1703</v>
      </c>
      <c r="D152" s="1" t="s">
        <v>1619</v>
      </c>
      <c r="E152" s="1" t="s">
        <v>1704</v>
      </c>
      <c r="F152" s="1" t="s">
        <v>990</v>
      </c>
      <c r="G152" s="1" t="s">
        <v>967</v>
      </c>
      <c r="H152" s="1" t="s">
        <v>968</v>
      </c>
      <c r="I152" s="1" t="s">
        <v>1705</v>
      </c>
      <c r="J152" s="1" t="s">
        <v>970</v>
      </c>
      <c r="K152" s="1" t="s">
        <v>1705</v>
      </c>
      <c r="L152" s="1" t="s">
        <v>1705</v>
      </c>
      <c r="M152" s="1" t="s">
        <v>971</v>
      </c>
      <c r="N152" s="1" t="s">
        <v>971</v>
      </c>
      <c r="O152" s="1" t="s">
        <v>972</v>
      </c>
      <c r="P152" s="1" t="s">
        <v>973</v>
      </c>
      <c r="Q152" s="1" t="s">
        <v>974</v>
      </c>
      <c r="R152" s="1" t="s">
        <v>1706</v>
      </c>
      <c r="S152" s="1" t="s">
        <v>976</v>
      </c>
      <c r="T152" s="1" t="s">
        <v>977</v>
      </c>
      <c r="U152" s="1" t="s">
        <v>978</v>
      </c>
      <c r="V152" s="1" t="s">
        <v>1006</v>
      </c>
    </row>
    <row r="153" s="1" customFormat="1" spans="1:22">
      <c r="A153" s="3">
        <v>999225465826512</v>
      </c>
      <c r="B153" s="1" t="s">
        <v>966</v>
      </c>
      <c r="C153" s="1" t="s">
        <v>1707</v>
      </c>
      <c r="D153" s="1" t="s">
        <v>1708</v>
      </c>
      <c r="E153" s="1" t="s">
        <v>1709</v>
      </c>
      <c r="F153" s="1" t="s">
        <v>966</v>
      </c>
      <c r="G153" s="1" t="s">
        <v>967</v>
      </c>
      <c r="H153" s="1" t="s">
        <v>968</v>
      </c>
      <c r="I153" s="1" t="s">
        <v>1710</v>
      </c>
      <c r="J153" s="1" t="s">
        <v>970</v>
      </c>
      <c r="K153" s="1" t="s">
        <v>1710</v>
      </c>
      <c r="L153" s="1" t="s">
        <v>1710</v>
      </c>
      <c r="M153" s="1" t="s">
        <v>971</v>
      </c>
      <c r="N153" s="1" t="s">
        <v>971</v>
      </c>
      <c r="O153" s="1" t="s">
        <v>972</v>
      </c>
      <c r="P153" s="1" t="s">
        <v>973</v>
      </c>
      <c r="Q153" s="1" t="s">
        <v>974</v>
      </c>
      <c r="R153" s="1" t="s">
        <v>1711</v>
      </c>
      <c r="S153" s="1" t="s">
        <v>976</v>
      </c>
      <c r="T153" s="1" t="s">
        <v>977</v>
      </c>
      <c r="U153" s="1" t="s">
        <v>978</v>
      </c>
      <c r="V153" s="1" t="s">
        <v>1006</v>
      </c>
    </row>
    <row r="154" s="1" customFormat="1" spans="1:22">
      <c r="A154" s="3">
        <v>999225466638405</v>
      </c>
      <c r="B154" s="1" t="s">
        <v>966</v>
      </c>
      <c r="C154" s="1" t="s">
        <v>1712</v>
      </c>
      <c r="D154" s="1" t="s">
        <v>1069</v>
      </c>
      <c r="E154" s="1" t="s">
        <v>1713</v>
      </c>
      <c r="F154" s="1" t="s">
        <v>966</v>
      </c>
      <c r="G154" s="1" t="s">
        <v>967</v>
      </c>
      <c r="H154" s="1" t="s">
        <v>968</v>
      </c>
      <c r="I154" s="1" t="s">
        <v>1714</v>
      </c>
      <c r="J154" s="1" t="s">
        <v>970</v>
      </c>
      <c r="K154" s="1" t="s">
        <v>1714</v>
      </c>
      <c r="L154" s="1" t="s">
        <v>1714</v>
      </c>
      <c r="M154" s="1" t="s">
        <v>971</v>
      </c>
      <c r="N154" s="1" t="s">
        <v>971</v>
      </c>
      <c r="O154" s="1" t="s">
        <v>972</v>
      </c>
      <c r="P154" s="1" t="s">
        <v>973</v>
      </c>
      <c r="Q154" s="1" t="s">
        <v>974</v>
      </c>
      <c r="R154" s="1" t="s">
        <v>1715</v>
      </c>
      <c r="S154" s="1" t="s">
        <v>976</v>
      </c>
      <c r="T154" s="1" t="s">
        <v>977</v>
      </c>
      <c r="U154" s="1" t="s">
        <v>978</v>
      </c>
      <c r="V154" s="1" t="s">
        <v>1006</v>
      </c>
    </row>
    <row r="155" s="1" customFormat="1" spans="1:22">
      <c r="A155" s="3">
        <v>25467531049</v>
      </c>
      <c r="B155" s="1" t="s">
        <v>966</v>
      </c>
      <c r="C155" s="1" t="s">
        <v>1716</v>
      </c>
      <c r="D155" s="1" t="s">
        <v>1584</v>
      </c>
      <c r="E155" s="1" t="s">
        <v>1717</v>
      </c>
      <c r="F155" s="1" t="s">
        <v>990</v>
      </c>
      <c r="G155" s="1" t="s">
        <v>967</v>
      </c>
      <c r="H155" s="1" t="s">
        <v>968</v>
      </c>
      <c r="I155" s="1" t="s">
        <v>1427</v>
      </c>
      <c r="J155" s="1" t="s">
        <v>970</v>
      </c>
      <c r="K155" s="1" t="s">
        <v>1427</v>
      </c>
      <c r="L155" s="1" t="s">
        <v>1427</v>
      </c>
      <c r="M155" s="1" t="s">
        <v>971</v>
      </c>
      <c r="N155" s="1" t="s">
        <v>971</v>
      </c>
      <c r="O155" s="1" t="s">
        <v>972</v>
      </c>
      <c r="P155" s="1" t="s">
        <v>973</v>
      </c>
      <c r="Q155" s="1" t="s">
        <v>974</v>
      </c>
      <c r="R155" s="1" t="s">
        <v>1718</v>
      </c>
      <c r="S155" s="1" t="s">
        <v>976</v>
      </c>
      <c r="T155" s="1" t="s">
        <v>977</v>
      </c>
      <c r="U155" s="1" t="s">
        <v>978</v>
      </c>
      <c r="V155" s="1" t="s">
        <v>1006</v>
      </c>
    </row>
    <row r="156" s="1" customFormat="1" spans="1:22">
      <c r="A156" s="3">
        <v>25467900969</v>
      </c>
      <c r="B156" s="1" t="s">
        <v>966</v>
      </c>
      <c r="C156" s="1" t="s">
        <v>1719</v>
      </c>
      <c r="D156" s="1" t="s">
        <v>1720</v>
      </c>
      <c r="E156" s="1" t="s">
        <v>1721</v>
      </c>
      <c r="F156" s="1" t="s">
        <v>990</v>
      </c>
      <c r="G156" s="1" t="s">
        <v>967</v>
      </c>
      <c r="H156" s="1" t="s">
        <v>968</v>
      </c>
      <c r="I156" s="1" t="s">
        <v>1722</v>
      </c>
      <c r="J156" s="1" t="s">
        <v>970</v>
      </c>
      <c r="K156" s="1" t="s">
        <v>1722</v>
      </c>
      <c r="L156" s="1" t="s">
        <v>1722</v>
      </c>
      <c r="M156" s="1" t="s">
        <v>971</v>
      </c>
      <c r="N156" s="1" t="s">
        <v>971</v>
      </c>
      <c r="O156" s="1" t="s">
        <v>972</v>
      </c>
      <c r="P156" s="1" t="s">
        <v>973</v>
      </c>
      <c r="Q156" s="1" t="s">
        <v>974</v>
      </c>
      <c r="R156" s="1" t="s">
        <v>1723</v>
      </c>
      <c r="S156" s="1" t="s">
        <v>976</v>
      </c>
      <c r="T156" s="1" t="s">
        <v>977</v>
      </c>
      <c r="U156" s="1" t="s">
        <v>978</v>
      </c>
      <c r="V156" s="1" t="s">
        <v>1006</v>
      </c>
    </row>
    <row r="157" s="1" customFormat="1" spans="1:22">
      <c r="A157" s="3">
        <v>999225472569713</v>
      </c>
      <c r="B157" s="1" t="s">
        <v>966</v>
      </c>
      <c r="C157" s="1" t="s">
        <v>1724</v>
      </c>
      <c r="D157" s="1" t="s">
        <v>1524</v>
      </c>
      <c r="E157" s="1" t="s">
        <v>1725</v>
      </c>
      <c r="F157" s="1" t="s">
        <v>990</v>
      </c>
      <c r="G157" s="1" t="s">
        <v>967</v>
      </c>
      <c r="H157" s="1" t="s">
        <v>968</v>
      </c>
      <c r="I157" s="1" t="s">
        <v>1526</v>
      </c>
      <c r="J157" s="1" t="s">
        <v>970</v>
      </c>
      <c r="K157" s="1" t="s">
        <v>1526</v>
      </c>
      <c r="L157" s="1" t="s">
        <v>1526</v>
      </c>
      <c r="M157" s="1" t="s">
        <v>971</v>
      </c>
      <c r="N157" s="1" t="s">
        <v>971</v>
      </c>
      <c r="O157" s="1" t="s">
        <v>972</v>
      </c>
      <c r="P157" s="1" t="s">
        <v>973</v>
      </c>
      <c r="Q157" s="1" t="s">
        <v>974</v>
      </c>
      <c r="R157" s="1" t="s">
        <v>1726</v>
      </c>
      <c r="S157" s="1" t="s">
        <v>976</v>
      </c>
      <c r="T157" s="1" t="s">
        <v>977</v>
      </c>
      <c r="U157" s="1" t="s">
        <v>978</v>
      </c>
      <c r="V157" s="1" t="s">
        <v>1172</v>
      </c>
    </row>
    <row r="158" s="1" customFormat="1" spans="1:22">
      <c r="A158" s="3">
        <v>25473667382</v>
      </c>
      <c r="B158" s="1" t="s">
        <v>990</v>
      </c>
      <c r="C158" s="1" t="s">
        <v>1727</v>
      </c>
      <c r="D158" s="1" t="s">
        <v>1589</v>
      </c>
      <c r="E158" s="1" t="s">
        <v>1728</v>
      </c>
      <c r="F158" s="1" t="s">
        <v>990</v>
      </c>
      <c r="G158" s="1" t="s">
        <v>967</v>
      </c>
      <c r="H158" s="1" t="s">
        <v>968</v>
      </c>
      <c r="I158" s="1" t="s">
        <v>1729</v>
      </c>
      <c r="J158" s="1" t="s">
        <v>970</v>
      </c>
      <c r="K158" s="1" t="s">
        <v>1729</v>
      </c>
      <c r="L158" s="1" t="s">
        <v>1729</v>
      </c>
      <c r="M158" s="1" t="s">
        <v>971</v>
      </c>
      <c r="N158" s="1" t="s">
        <v>971</v>
      </c>
      <c r="O158" s="1" t="s">
        <v>972</v>
      </c>
      <c r="P158" s="1" t="s">
        <v>973</v>
      </c>
      <c r="Q158" s="1" t="s">
        <v>974</v>
      </c>
      <c r="R158" s="1" t="s">
        <v>1730</v>
      </c>
      <c r="S158" s="1" t="s">
        <v>976</v>
      </c>
      <c r="T158" s="1" t="s">
        <v>977</v>
      </c>
      <c r="U158" s="1" t="s">
        <v>978</v>
      </c>
      <c r="V158" s="1" t="s">
        <v>1006</v>
      </c>
    </row>
    <row r="159" s="1" customFormat="1" spans="1:22">
      <c r="A159" s="3">
        <v>999225473788784</v>
      </c>
      <c r="B159" s="1" t="s">
        <v>990</v>
      </c>
      <c r="C159" s="1" t="s">
        <v>1731</v>
      </c>
      <c r="D159" s="1" t="s">
        <v>1464</v>
      </c>
      <c r="E159" s="1" t="s">
        <v>1732</v>
      </c>
      <c r="F159" s="1" t="s">
        <v>990</v>
      </c>
      <c r="G159" s="1" t="s">
        <v>967</v>
      </c>
      <c r="H159" s="1" t="s">
        <v>968</v>
      </c>
      <c r="I159" s="1" t="s">
        <v>1733</v>
      </c>
      <c r="J159" s="1" t="s">
        <v>970</v>
      </c>
      <c r="K159" s="1" t="s">
        <v>1733</v>
      </c>
      <c r="L159" s="1" t="s">
        <v>1733</v>
      </c>
      <c r="M159" s="1" t="s">
        <v>971</v>
      </c>
      <c r="N159" s="1" t="s">
        <v>971</v>
      </c>
      <c r="O159" s="1" t="s">
        <v>972</v>
      </c>
      <c r="P159" s="1" t="s">
        <v>973</v>
      </c>
      <c r="Q159" s="1" t="s">
        <v>974</v>
      </c>
      <c r="R159" s="1" t="s">
        <v>1734</v>
      </c>
      <c r="S159" s="1" t="s">
        <v>976</v>
      </c>
      <c r="T159" s="1" t="s">
        <v>977</v>
      </c>
      <c r="U159" s="1" t="s">
        <v>978</v>
      </c>
      <c r="V159" s="1" t="s">
        <v>1006</v>
      </c>
    </row>
    <row r="160" s="1" customFormat="1" spans="1:22">
      <c r="A160" s="3">
        <v>999225475911432</v>
      </c>
      <c r="B160" s="1" t="s">
        <v>990</v>
      </c>
      <c r="C160" s="1" t="s">
        <v>1735</v>
      </c>
      <c r="D160" s="1" t="s">
        <v>1464</v>
      </c>
      <c r="E160" s="1" t="s">
        <v>1736</v>
      </c>
      <c r="F160" s="1" t="s">
        <v>990</v>
      </c>
      <c r="G160" s="1" t="s">
        <v>967</v>
      </c>
      <c r="H160" s="1" t="s">
        <v>968</v>
      </c>
      <c r="I160" s="1" t="s">
        <v>1737</v>
      </c>
      <c r="J160" s="1" t="s">
        <v>970</v>
      </c>
      <c r="K160" s="1" t="s">
        <v>1737</v>
      </c>
      <c r="L160" s="1" t="s">
        <v>1737</v>
      </c>
      <c r="M160" s="1" t="s">
        <v>971</v>
      </c>
      <c r="N160" s="1" t="s">
        <v>971</v>
      </c>
      <c r="O160" s="1" t="s">
        <v>972</v>
      </c>
      <c r="P160" s="1" t="s">
        <v>973</v>
      </c>
      <c r="Q160" s="1" t="s">
        <v>974</v>
      </c>
      <c r="R160" s="1" t="s">
        <v>1738</v>
      </c>
      <c r="S160" s="1" t="s">
        <v>976</v>
      </c>
      <c r="T160" s="1" t="s">
        <v>977</v>
      </c>
      <c r="U160" s="1" t="s">
        <v>978</v>
      </c>
      <c r="V160" s="1" t="s">
        <v>1006</v>
      </c>
    </row>
    <row r="161" s="1" customFormat="1" spans="1:22">
      <c r="A161" s="3">
        <v>999225477964120</v>
      </c>
      <c r="B161" s="1" t="s">
        <v>990</v>
      </c>
      <c r="C161" s="1" t="s">
        <v>1739</v>
      </c>
      <c r="D161" s="1" t="s">
        <v>1464</v>
      </c>
      <c r="E161" s="1" t="s">
        <v>1740</v>
      </c>
      <c r="F161" s="1" t="s">
        <v>990</v>
      </c>
      <c r="G161" s="1" t="s">
        <v>967</v>
      </c>
      <c r="H161" s="1" t="s">
        <v>968</v>
      </c>
      <c r="I161" s="1" t="s">
        <v>1741</v>
      </c>
      <c r="J161" s="1" t="s">
        <v>970</v>
      </c>
      <c r="K161" s="1" t="s">
        <v>1741</v>
      </c>
      <c r="L161" s="1" t="s">
        <v>1741</v>
      </c>
      <c r="M161" s="1" t="s">
        <v>971</v>
      </c>
      <c r="N161" s="1" t="s">
        <v>971</v>
      </c>
      <c r="O161" s="1" t="s">
        <v>972</v>
      </c>
      <c r="P161" s="1" t="s">
        <v>973</v>
      </c>
      <c r="Q161" s="1" t="s">
        <v>974</v>
      </c>
      <c r="R161" s="1" t="s">
        <v>1742</v>
      </c>
      <c r="S161" s="1" t="s">
        <v>976</v>
      </c>
      <c r="T161" s="1" t="s">
        <v>977</v>
      </c>
      <c r="U161" s="1" t="s">
        <v>978</v>
      </c>
      <c r="V161" s="1" t="s">
        <v>1006</v>
      </c>
    </row>
    <row r="162" s="1" customFormat="1" spans="1:22">
      <c r="A162" s="3">
        <v>999225480692880</v>
      </c>
      <c r="B162" s="1" t="s">
        <v>990</v>
      </c>
      <c r="C162" s="1" t="s">
        <v>1743</v>
      </c>
      <c r="D162" s="1" t="s">
        <v>1744</v>
      </c>
      <c r="E162" s="1" t="s">
        <v>1745</v>
      </c>
      <c r="F162" s="1" t="s">
        <v>990</v>
      </c>
      <c r="G162" s="1" t="s">
        <v>967</v>
      </c>
      <c r="H162" s="1" t="s">
        <v>968</v>
      </c>
      <c r="I162" s="1" t="s">
        <v>1300</v>
      </c>
      <c r="J162" s="1" t="s">
        <v>970</v>
      </c>
      <c r="K162" s="1" t="s">
        <v>1300</v>
      </c>
      <c r="L162" s="1" t="s">
        <v>1300</v>
      </c>
      <c r="M162" s="1" t="s">
        <v>971</v>
      </c>
      <c r="N162" s="1" t="s">
        <v>971</v>
      </c>
      <c r="O162" s="1" t="s">
        <v>972</v>
      </c>
      <c r="P162" s="1" t="s">
        <v>973</v>
      </c>
      <c r="Q162" s="1" t="s">
        <v>974</v>
      </c>
      <c r="R162" s="1" t="s">
        <v>1746</v>
      </c>
      <c r="S162" s="1" t="s">
        <v>976</v>
      </c>
      <c r="T162" s="1" t="s">
        <v>977</v>
      </c>
      <c r="U162" s="1" t="s">
        <v>978</v>
      </c>
      <c r="V162" s="1" t="s">
        <v>1006</v>
      </c>
    </row>
    <row r="163" s="1" customFormat="1" spans="1:22">
      <c r="A163" s="3">
        <v>999225481118579</v>
      </c>
      <c r="B163" s="1" t="s">
        <v>990</v>
      </c>
      <c r="C163" s="1" t="s">
        <v>1747</v>
      </c>
      <c r="D163" s="1" t="s">
        <v>1748</v>
      </c>
      <c r="E163" s="1" t="s">
        <v>1749</v>
      </c>
      <c r="F163" s="1" t="s">
        <v>990</v>
      </c>
      <c r="G163" s="1" t="s">
        <v>967</v>
      </c>
      <c r="H163" s="1" t="s">
        <v>968</v>
      </c>
      <c r="I163" s="1" t="s">
        <v>1750</v>
      </c>
      <c r="J163" s="1" t="s">
        <v>970</v>
      </c>
      <c r="K163" s="1" t="s">
        <v>1750</v>
      </c>
      <c r="L163" s="1" t="s">
        <v>1750</v>
      </c>
      <c r="M163" s="1" t="s">
        <v>971</v>
      </c>
      <c r="N163" s="1" t="s">
        <v>971</v>
      </c>
      <c r="O163" s="1" t="s">
        <v>972</v>
      </c>
      <c r="P163" s="1" t="s">
        <v>973</v>
      </c>
      <c r="Q163" s="1" t="s">
        <v>974</v>
      </c>
      <c r="R163" s="1" t="s">
        <v>1751</v>
      </c>
      <c r="S163" s="1" t="s">
        <v>976</v>
      </c>
      <c r="T163" s="1" t="s">
        <v>977</v>
      </c>
      <c r="U163" s="1" t="s">
        <v>978</v>
      </c>
      <c r="V163" s="1" t="s">
        <v>979</v>
      </c>
    </row>
    <row r="164" s="1" customFormat="1" spans="1:22">
      <c r="A164" s="3">
        <v>999225481455151</v>
      </c>
      <c r="B164" s="1" t="s">
        <v>990</v>
      </c>
      <c r="C164" s="1" t="s">
        <v>1752</v>
      </c>
      <c r="D164" s="1" t="s">
        <v>1753</v>
      </c>
      <c r="E164" s="1" t="s">
        <v>1754</v>
      </c>
      <c r="F164" s="1" t="s">
        <v>990</v>
      </c>
      <c r="G164" s="1" t="s">
        <v>967</v>
      </c>
      <c r="H164" s="1" t="s">
        <v>968</v>
      </c>
      <c r="I164" s="1" t="s">
        <v>1755</v>
      </c>
      <c r="J164" s="1" t="s">
        <v>970</v>
      </c>
      <c r="K164" s="1" t="s">
        <v>1755</v>
      </c>
      <c r="L164" s="1" t="s">
        <v>1755</v>
      </c>
      <c r="M164" s="1" t="s">
        <v>971</v>
      </c>
      <c r="N164" s="1" t="s">
        <v>971</v>
      </c>
      <c r="O164" s="1" t="s">
        <v>972</v>
      </c>
      <c r="P164" s="1" t="s">
        <v>973</v>
      </c>
      <c r="Q164" s="1" t="s">
        <v>974</v>
      </c>
      <c r="R164" s="1" t="s">
        <v>1756</v>
      </c>
      <c r="S164" s="1" t="s">
        <v>976</v>
      </c>
      <c r="T164" s="1" t="s">
        <v>977</v>
      </c>
      <c r="U164" s="1" t="s">
        <v>978</v>
      </c>
      <c r="V164" s="1" t="s">
        <v>1006</v>
      </c>
    </row>
    <row r="165" s="1" customFormat="1" spans="1:22">
      <c r="A165" s="3">
        <v>999225482195742</v>
      </c>
      <c r="B165" s="1" t="s">
        <v>990</v>
      </c>
      <c r="C165" s="1" t="s">
        <v>1757</v>
      </c>
      <c r="D165" s="1" t="s">
        <v>1758</v>
      </c>
      <c r="E165" s="1" t="s">
        <v>1759</v>
      </c>
      <c r="F165" s="1" t="s">
        <v>990</v>
      </c>
      <c r="G165" s="1" t="s">
        <v>967</v>
      </c>
      <c r="H165" s="1" t="s">
        <v>968</v>
      </c>
      <c r="I165" s="1" t="s">
        <v>1760</v>
      </c>
      <c r="J165" s="1" t="s">
        <v>970</v>
      </c>
      <c r="K165" s="1" t="s">
        <v>1760</v>
      </c>
      <c r="L165" s="1" t="s">
        <v>1760</v>
      </c>
      <c r="M165" s="1" t="s">
        <v>971</v>
      </c>
      <c r="N165" s="1" t="s">
        <v>971</v>
      </c>
      <c r="O165" s="1" t="s">
        <v>972</v>
      </c>
      <c r="P165" s="1" t="s">
        <v>973</v>
      </c>
      <c r="Q165" s="1" t="s">
        <v>974</v>
      </c>
      <c r="R165" s="1" t="s">
        <v>1761</v>
      </c>
      <c r="S165" s="1" t="s">
        <v>976</v>
      </c>
      <c r="T165" s="1" t="s">
        <v>977</v>
      </c>
      <c r="U165" s="1" t="s">
        <v>978</v>
      </c>
      <c r="V165" s="1" t="s">
        <v>1006</v>
      </c>
    </row>
    <row r="166" s="1" customFormat="1" spans="1:22">
      <c r="A166" s="3">
        <v>999225483175020</v>
      </c>
      <c r="B166" s="1" t="s">
        <v>990</v>
      </c>
      <c r="C166" s="1" t="s">
        <v>1762</v>
      </c>
      <c r="D166" s="1" t="s">
        <v>1619</v>
      </c>
      <c r="E166" s="1" t="s">
        <v>1763</v>
      </c>
      <c r="F166" s="1" t="s">
        <v>990</v>
      </c>
      <c r="G166" s="1" t="s">
        <v>967</v>
      </c>
      <c r="H166" s="1" t="s">
        <v>968</v>
      </c>
      <c r="I166" s="1" t="s">
        <v>1764</v>
      </c>
      <c r="J166" s="1" t="s">
        <v>970</v>
      </c>
      <c r="K166" s="1" t="s">
        <v>1764</v>
      </c>
      <c r="L166" s="1" t="s">
        <v>1764</v>
      </c>
      <c r="M166" s="1" t="s">
        <v>971</v>
      </c>
      <c r="N166" s="1" t="s">
        <v>971</v>
      </c>
      <c r="O166" s="1" t="s">
        <v>972</v>
      </c>
      <c r="P166" s="1" t="s">
        <v>973</v>
      </c>
      <c r="Q166" s="1" t="s">
        <v>974</v>
      </c>
      <c r="R166" s="1" t="s">
        <v>1765</v>
      </c>
      <c r="S166" s="1" t="s">
        <v>976</v>
      </c>
      <c r="T166" s="1" t="s">
        <v>977</v>
      </c>
      <c r="U166" s="1" t="s">
        <v>978</v>
      </c>
      <c r="V166" s="1" t="s">
        <v>1006</v>
      </c>
    </row>
    <row r="167" s="1" customFormat="1" spans="1:22">
      <c r="A167" s="3">
        <v>999225483203989</v>
      </c>
      <c r="B167" s="1" t="s">
        <v>990</v>
      </c>
      <c r="C167" s="1" t="s">
        <v>1766</v>
      </c>
      <c r="D167" s="1" t="s">
        <v>1767</v>
      </c>
      <c r="E167" s="1" t="s">
        <v>1768</v>
      </c>
      <c r="F167" s="1" t="s">
        <v>990</v>
      </c>
      <c r="G167" s="1" t="s">
        <v>967</v>
      </c>
      <c r="H167" s="1" t="s">
        <v>968</v>
      </c>
      <c r="I167" s="1" t="s">
        <v>1653</v>
      </c>
      <c r="J167" s="1" t="s">
        <v>970</v>
      </c>
      <c r="K167" s="1" t="s">
        <v>1653</v>
      </c>
      <c r="L167" s="1" t="s">
        <v>1653</v>
      </c>
      <c r="M167" s="1" t="s">
        <v>971</v>
      </c>
      <c r="N167" s="1" t="s">
        <v>971</v>
      </c>
      <c r="O167" s="1" t="s">
        <v>972</v>
      </c>
      <c r="P167" s="1" t="s">
        <v>973</v>
      </c>
      <c r="Q167" s="1" t="s">
        <v>974</v>
      </c>
      <c r="R167" s="1" t="s">
        <v>1769</v>
      </c>
      <c r="S167" s="1" t="s">
        <v>976</v>
      </c>
      <c r="T167" s="1" t="s">
        <v>977</v>
      </c>
      <c r="U167" s="1" t="s">
        <v>978</v>
      </c>
      <c r="V167" s="1" t="s">
        <v>1006</v>
      </c>
    </row>
    <row r="168" s="1" customFormat="1" spans="1:22">
      <c r="A168" s="3">
        <v>999225483257385</v>
      </c>
      <c r="B168" s="1" t="s">
        <v>990</v>
      </c>
      <c r="C168" s="1" t="s">
        <v>1770</v>
      </c>
      <c r="D168" s="1" t="s">
        <v>1771</v>
      </c>
      <c r="E168" s="1" t="s">
        <v>1772</v>
      </c>
      <c r="F168" s="1" t="s">
        <v>990</v>
      </c>
      <c r="G168" s="1" t="s">
        <v>967</v>
      </c>
      <c r="H168" s="1" t="s">
        <v>968</v>
      </c>
      <c r="I168" s="1" t="s">
        <v>1773</v>
      </c>
      <c r="J168" s="1" t="s">
        <v>970</v>
      </c>
      <c r="K168" s="1" t="s">
        <v>1773</v>
      </c>
      <c r="L168" s="1" t="s">
        <v>1773</v>
      </c>
      <c r="M168" s="1" t="s">
        <v>971</v>
      </c>
      <c r="N168" s="1" t="s">
        <v>971</v>
      </c>
      <c r="O168" s="1" t="s">
        <v>972</v>
      </c>
      <c r="P168" s="1" t="s">
        <v>973</v>
      </c>
      <c r="Q168" s="1" t="s">
        <v>974</v>
      </c>
      <c r="R168" s="1" t="s">
        <v>1774</v>
      </c>
      <c r="S168" s="1" t="s">
        <v>976</v>
      </c>
      <c r="T168" s="1" t="s">
        <v>977</v>
      </c>
      <c r="U168" s="1" t="s">
        <v>978</v>
      </c>
      <c r="V168" s="1" t="s">
        <v>1006</v>
      </c>
    </row>
    <row r="169" s="1" customFormat="1" spans="1:22">
      <c r="A169" s="3">
        <v>999225484569862</v>
      </c>
      <c r="B169" s="1" t="s">
        <v>990</v>
      </c>
      <c r="C169" s="1" t="s">
        <v>1775</v>
      </c>
      <c r="D169" s="1" t="s">
        <v>1776</v>
      </c>
      <c r="E169" s="1" t="s">
        <v>1777</v>
      </c>
      <c r="F169" s="1" t="s">
        <v>990</v>
      </c>
      <c r="G169" s="1" t="s">
        <v>967</v>
      </c>
      <c r="H169" s="1" t="s">
        <v>968</v>
      </c>
      <c r="I169" s="1" t="s">
        <v>1778</v>
      </c>
      <c r="J169" s="1" t="s">
        <v>970</v>
      </c>
      <c r="K169" s="1" t="s">
        <v>1778</v>
      </c>
      <c r="L169" s="1" t="s">
        <v>1778</v>
      </c>
      <c r="M169" s="1" t="s">
        <v>971</v>
      </c>
      <c r="N169" s="1" t="s">
        <v>971</v>
      </c>
      <c r="O169" s="1" t="s">
        <v>972</v>
      </c>
      <c r="P169" s="1" t="s">
        <v>973</v>
      </c>
      <c r="Q169" s="1" t="s">
        <v>974</v>
      </c>
      <c r="R169" s="1" t="s">
        <v>1779</v>
      </c>
      <c r="S169" s="1" t="s">
        <v>976</v>
      </c>
      <c r="T169" s="1" t="s">
        <v>977</v>
      </c>
      <c r="U169" s="1" t="s">
        <v>978</v>
      </c>
      <c r="V169" s="1" t="s">
        <v>1006</v>
      </c>
    </row>
    <row r="170" s="1" customFormat="1" spans="1:22">
      <c r="A170" s="3">
        <v>999225486796705</v>
      </c>
      <c r="B170" s="1" t="s">
        <v>990</v>
      </c>
      <c r="C170" s="1" t="s">
        <v>1780</v>
      </c>
      <c r="D170" s="1" t="s">
        <v>1781</v>
      </c>
      <c r="E170" s="1" t="s">
        <v>1782</v>
      </c>
      <c r="F170" s="1" t="s">
        <v>990</v>
      </c>
      <c r="G170" s="1" t="s">
        <v>967</v>
      </c>
      <c r="H170" s="1" t="s">
        <v>968</v>
      </c>
      <c r="I170" s="1" t="s">
        <v>1783</v>
      </c>
      <c r="J170" s="1" t="s">
        <v>970</v>
      </c>
      <c r="K170" s="1" t="s">
        <v>1783</v>
      </c>
      <c r="L170" s="1" t="s">
        <v>1783</v>
      </c>
      <c r="M170" s="1" t="s">
        <v>971</v>
      </c>
      <c r="N170" s="1" t="s">
        <v>971</v>
      </c>
      <c r="O170" s="1" t="s">
        <v>972</v>
      </c>
      <c r="P170" s="1" t="s">
        <v>973</v>
      </c>
      <c r="Q170" s="1" t="s">
        <v>974</v>
      </c>
      <c r="R170" s="1" t="s">
        <v>1784</v>
      </c>
      <c r="S170" s="1" t="s">
        <v>976</v>
      </c>
      <c r="T170" s="1" t="s">
        <v>977</v>
      </c>
      <c r="U170" s="1" t="s">
        <v>978</v>
      </c>
      <c r="V170" s="1" t="s">
        <v>1006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2023-07-25T02:09:39Z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