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对账!$A$1:$W$293</definedName>
  </definedNames>
  <calcPr calcId="144525"/>
</workbook>
</file>

<file path=xl/sharedStrings.xml><?xml version="1.0" encoding="utf-8"?>
<sst xmlns="http://schemas.openxmlformats.org/spreadsheetml/2006/main" count="9491" uniqueCount="3155">
  <si>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</si>
  <si>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</si>
  <si>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</si>
  <si>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</si>
  <si>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</si>
  <si>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</si>
  <si>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</si>
  <si>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</si>
  <si>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</si>
  <si>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</si>
  <si>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</si>
  <si>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</si>
  <si>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</si>
  <si>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</si>
  <si>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</si>
  <si>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</si>
  <si>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</si>
  <si>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</si>
  <si>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</si>
  <si>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</si>
  <si>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</si>
  <si>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</si>
  <si>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</si>
  <si>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</si>
  <si>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</si>
  <si>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999222189031054	</t>
  </si>
  <si>
    <t>Ctrip</t>
  </si>
  <si>
    <t>正常</t>
  </si>
  <si>
    <t>[西好莱坞]日落塔酒店(Sunset Tower Hotel)(55547456)</t>
  </si>
  <si>
    <t>高级大床房&lt;2人入住&gt;</t>
  </si>
  <si>
    <t>HKD</t>
  </si>
  <si>
    <t>CAMPBELL/ELIZABETH</t>
  </si>
  <si>
    <t>CA13030230725HKD</t>
  </si>
  <si>
    <t>未提现</t>
  </si>
  <si>
    <t>携程开票</t>
  </si>
  <si>
    <t xml:space="preserve">2947317	</t>
  </si>
  <si>
    <t xml:space="preserve">123381821	</t>
  </si>
  <si>
    <t>取消</t>
  </si>
  <si>
    <t xml:space="preserve">999223637405738	</t>
  </si>
  <si>
    <t>[约克]皇后酒店(The Queens Hotel)(60514416)</t>
  </si>
  <si>
    <t>标准双人床房&lt;2人入住&gt;&lt;不退款&gt;&lt;早餐&gt;</t>
  </si>
  <si>
    <t>WANG/QIJIA,CUI/AIHUA</t>
  </si>
  <si>
    <t xml:space="preserve">3224545	</t>
  </si>
  <si>
    <t xml:space="preserve">SH15927719	</t>
  </si>
  <si>
    <t xml:space="preserve">999223903156204	</t>
  </si>
  <si>
    <t>[Sipson]宜必思尚品酒店，伦敦希思罗机场(Ibis Styles London Heathrow Airport)(55402784)</t>
  </si>
  <si>
    <t>大床房&lt;2人入住&gt;</t>
  </si>
  <si>
    <t>CHENG/CHING YAN,LO/KA CHUNG</t>
  </si>
  <si>
    <t xml:space="preserve">3303097	</t>
  </si>
  <si>
    <t xml:space="preserve">	</t>
  </si>
  <si>
    <t xml:space="preserve">999224030125306	</t>
  </si>
  <si>
    <t>[Ko Lanta Yai]碧玛莱温泉度假酒店(Pimalai Resort &amp; Spa)(55944488)</t>
  </si>
  <si>
    <t>豪华房&lt;2人入住&gt;&lt;不退款&gt;&lt;早餐&gt;</t>
  </si>
  <si>
    <t>SUN/LEI,DONG/YING</t>
  </si>
  <si>
    <t xml:space="preserve">3334594	</t>
  </si>
  <si>
    <t xml:space="preserve">362599	</t>
  </si>
  <si>
    <t xml:space="preserve">999224044225393	</t>
  </si>
  <si>
    <t>[新加坡]新加坡悦乐武吉士酒店(Village Hotel Bugis by Far East Hospitality)(55451678)</t>
  </si>
  <si>
    <t>高级客房&lt;2人入住&gt;</t>
  </si>
  <si>
    <t>chen/jie,gu/wenqun,chen/xiangbao,yan/jinfang</t>
  </si>
  <si>
    <t xml:space="preserve">277982288 and 277982369	</t>
  </si>
  <si>
    <t xml:space="preserve">999224122040509	</t>
  </si>
  <si>
    <t>[新加坡]新加坡史各士皇族酒店(Royal Plaza on Scotts)(56174646)</t>
  </si>
  <si>
    <t>豪华特大床房&lt;2人入住&gt;</t>
  </si>
  <si>
    <t>WIDJAJA/SRI SINIYATI</t>
  </si>
  <si>
    <t xml:space="preserve">3364478	</t>
  </si>
  <si>
    <t xml:space="preserve">3639128	</t>
  </si>
  <si>
    <t xml:space="preserve">999224140055473	</t>
  </si>
  <si>
    <t>[普吉岛]普吉岛卡塔坦尼海滩度假村(Katathani Phuket Beach Resort)(68545403)</t>
  </si>
  <si>
    <t>精致套房 坦尼楼&lt;2人入住&gt;&lt;早餐&gt;</t>
  </si>
  <si>
    <t>Liang/Shuang,Ma/Ran</t>
  </si>
  <si>
    <t xml:space="preserve">3370394	</t>
  </si>
  <si>
    <t xml:space="preserve">KB-300623	</t>
  </si>
  <si>
    <t xml:space="preserve">999224330959770	</t>
  </si>
  <si>
    <t>[岘港]玛席米朗岘港拉海滩酒店(Maximilan Danang Beach Hotel)(92030370)</t>
  </si>
  <si>
    <t>豪华家庭房&lt;2人入住&gt;&lt;早餐&gt;</t>
  </si>
  <si>
    <t>Wiersing/Thomas</t>
  </si>
  <si>
    <t xml:space="preserve">3402463	</t>
  </si>
  <si>
    <t xml:space="preserve">124424	</t>
  </si>
  <si>
    <t xml:space="preserve">999224332316442	</t>
  </si>
  <si>
    <t>[曼谷]曼谷暹罗智选假日酒店(Holiday Inn Express Bangkok Siam, an IHG Hotel)(55312484)</t>
  </si>
  <si>
    <t>Standard Room&lt;2人入住&gt;&lt;早餐&gt;</t>
  </si>
  <si>
    <t>QING/LIWEI,FENG/YINUO,WU/YALI,WANG/XI</t>
  </si>
  <si>
    <t xml:space="preserve">3402788	</t>
  </si>
  <si>
    <t xml:space="preserve">999224337952809	</t>
  </si>
  <si>
    <t>[维克]科里亚酒店(Hótel Kría)(55304408)</t>
  </si>
  <si>
    <t>标准双人房/双床房&lt;2人入住&gt;&lt;不退款&gt;&lt;早餐&gt;</t>
  </si>
  <si>
    <t>gong/river</t>
  </si>
  <si>
    <t xml:space="preserve">3404435	</t>
  </si>
  <si>
    <t xml:space="preserve">42289413	</t>
  </si>
  <si>
    <t xml:space="preserve">999224500071160	</t>
  </si>
  <si>
    <t>[拉斯维加斯]皇宫度假村娱乐场酒店(The Palazzo at The Venetian®)(55426442)</t>
  </si>
  <si>
    <t>奢华两大床套房&lt;2人入住&gt;</t>
  </si>
  <si>
    <t>SUN/HUILIN</t>
  </si>
  <si>
    <t xml:space="preserve">3441219	</t>
  </si>
  <si>
    <t xml:space="preserve">999224500080522	</t>
  </si>
  <si>
    <t>Luxury King Suite&lt;2人入住&gt;</t>
  </si>
  <si>
    <t>SUN/TAO</t>
  </si>
  <si>
    <t xml:space="preserve">3441223	</t>
  </si>
  <si>
    <t xml:space="preserve">999224518484601	</t>
  </si>
  <si>
    <t>[罗马]罗马蒙特马里奥 LH 酒店(LH Hotel Roma Montemario)(55491879)</t>
  </si>
  <si>
    <t>大床房&lt;2人入住&gt;&lt;早餐&gt;</t>
  </si>
  <si>
    <t>BAZZOCCHI/SARA,DONATI/ALESSANDRO</t>
  </si>
  <si>
    <t xml:space="preserve">3445895	</t>
  </si>
  <si>
    <t xml:space="preserve">999224522399378	</t>
  </si>
  <si>
    <t>[吉隆坡]吉隆坡武吉免登瑞士花园 酒店(Swiss-Garden Hotel Bukit Bintang Kuala Lumpur)(94360879)</t>
  </si>
  <si>
    <t>豪华特大床房&lt;2人入住&gt;&lt;不退款&gt;&lt;早餐&gt;</t>
  </si>
  <si>
    <t>LEE/WAI KWONG SIMON,LAU/YUEN FUN</t>
  </si>
  <si>
    <t xml:space="preserve">3447058	</t>
  </si>
  <si>
    <t xml:space="preserve">156937	</t>
  </si>
  <si>
    <t xml:space="preserve">999224604913193	</t>
  </si>
  <si>
    <t>[法里达巴德]苏拉杰昆德维凡塔酒店 - 国家首都辖区(Vivanta Surajkund, NCR)(55920207)</t>
  </si>
  <si>
    <t>池景豪华特大床房&lt;2人入住&gt;&lt;早餐&gt;</t>
  </si>
  <si>
    <t>Kumar/Ritesh</t>
  </si>
  <si>
    <t xml:space="preserve">3463060	</t>
  </si>
  <si>
    <t xml:space="preserve">999224606660698	</t>
  </si>
  <si>
    <t>[芽庄]芽庄阿米亚娜度假村(Amiana Resort Nha Trang)(55439349)</t>
  </si>
  <si>
    <t>山景豪华双床儿童主题房&lt;2人入住&gt;&lt;不退款&gt;&lt;早餐&gt;</t>
  </si>
  <si>
    <t>PARK/NAHYUN,KIM/HARIM</t>
  </si>
  <si>
    <t xml:space="preserve">3463523	</t>
  </si>
  <si>
    <t xml:space="preserve">472931	</t>
  </si>
  <si>
    <t xml:space="preserve">999224650260948	</t>
  </si>
  <si>
    <t>[曼彻斯特]曼彻斯特波特兰宜必思尚品酒店(Ibis Styles Manchester Portland)(55289891)</t>
  </si>
  <si>
    <t>标准大床房&lt;2人入住&gt;&lt;不退款&gt;</t>
  </si>
  <si>
    <t>HAGGERTY/RYAN,ZHANG/SONGMEI</t>
  </si>
  <si>
    <t xml:space="preserve">3474754	</t>
  </si>
  <si>
    <t xml:space="preserve">A0H5XGJ688	</t>
  </si>
  <si>
    <t xml:space="preserve">999224657676800	</t>
  </si>
  <si>
    <t>[曼谷]曼谷盛泰乐水门酒店(Centara Watergate Pavillion Hotel Bangkok)(55967850)</t>
  </si>
  <si>
    <t>Double room King bed - Superior - City View&lt;2人入住&gt;&lt;不退款&gt;</t>
  </si>
  <si>
    <t>ANDYTAN/WEI KIONG,TAN/YEE YING</t>
  </si>
  <si>
    <t xml:space="preserve">3475717	</t>
  </si>
  <si>
    <t xml:space="preserve">SH16505256	</t>
  </si>
  <si>
    <t xml:space="preserve">999224691421159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</si>
  <si>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</si>
  <si>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</si>
  <si>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PENG/SHUIHONG,WONG/MING YEUNG JIMMY KU,CHOW/YUN LIN,CANO/PINKY DE LARA</t>
  </si>
  <si>
    <t xml:space="preserve">3482451	</t>
  </si>
  <si>
    <t xml:space="preserve">352442.	</t>
  </si>
  <si>
    <t xml:space="preserve">999224713367871	</t>
  </si>
  <si>
    <t>[佐世保市]日航豪斯登堡酒店(Hotel Nikko Huis Ten Bosch)(55478263)</t>
  </si>
  <si>
    <t>Twin Bed Room&lt;2人入住&gt;&lt;早餐&gt;</t>
  </si>
  <si>
    <t>ZHANG/XIN,LI/LI</t>
  </si>
  <si>
    <t xml:space="preserve">3489523	</t>
  </si>
  <si>
    <t xml:space="preserve">20230611643366570	</t>
  </si>
  <si>
    <t xml:space="preserve">999224713735869	</t>
  </si>
  <si>
    <t>ZHANG/XIAOLE,DENG/QIAN</t>
  </si>
  <si>
    <t xml:space="preserve">3489662	</t>
  </si>
  <si>
    <t xml:space="preserve">28026563	</t>
  </si>
  <si>
    <t xml:space="preserve">999224771956992	</t>
  </si>
  <si>
    <t>[东京]ONE@Tokyo(55707476)</t>
  </si>
  <si>
    <t>标准小型大床客房&lt;2人入住&gt;</t>
  </si>
  <si>
    <t>CHENG/CHENG,ZHU/XIAOCHENG</t>
  </si>
  <si>
    <t xml:space="preserve">3504484	</t>
  </si>
  <si>
    <t xml:space="preserve">999224796266444	</t>
  </si>
  <si>
    <t>[雪邦]国际机场 KLIA-KLIA2途恩酒店(Tune Hotel KLIA-KLIA2)(60514018)</t>
  </si>
  <si>
    <t>双床房&lt;2人入住&gt;&lt;不退款&gt;&lt;早餐&gt;</t>
  </si>
  <si>
    <t>MOK/WAI WENG</t>
  </si>
  <si>
    <t xml:space="preserve">3509772	</t>
  </si>
  <si>
    <t xml:space="preserve">270104102	</t>
  </si>
  <si>
    <t xml:space="preserve">999224798036411	</t>
  </si>
  <si>
    <t>CHAN/WAI LENG</t>
  </si>
  <si>
    <t xml:space="preserve">3510220	</t>
  </si>
  <si>
    <t xml:space="preserve">SH16600524	</t>
  </si>
  <si>
    <t xml:space="preserve">999224800181517	</t>
  </si>
  <si>
    <t>[芭堤雅]芭堤雅温馨酒店(Intimate Hotel Pattaya)(55639598)</t>
  </si>
  <si>
    <t>豪华房带按摩浴缸&lt;2人入住&gt;</t>
  </si>
  <si>
    <t>MATTAR/SHEIKH MUHAMMAD RIZAL B JAFFAR</t>
  </si>
  <si>
    <t xml:space="preserve">3510756	</t>
  </si>
  <si>
    <t xml:space="preserve">225685	</t>
  </si>
  <si>
    <t xml:space="preserve">999224853574556	</t>
  </si>
  <si>
    <t>[曼谷]曼谷素坤逸奥克伍德华庭工作室酒店(Oakwood Studios Sukhumvit Bangkok)(103956658)</t>
  </si>
  <si>
    <t>高级特大床房&lt;2人入住&gt;&lt;早餐&gt;</t>
  </si>
  <si>
    <t>JANG/YOONSOOK</t>
  </si>
  <si>
    <t xml:space="preserve">3525197	</t>
  </si>
  <si>
    <t xml:space="preserve">9424672	</t>
  </si>
  <si>
    <t xml:space="preserve">999224873854750	</t>
  </si>
  <si>
    <t>[卡珀累]奥拉尼迪士尼度假酒店(Aulani, A Disney Resort &amp; Spa)(55680567)</t>
  </si>
  <si>
    <t>园景岛屿房&lt;2人入住&gt;</t>
  </si>
  <si>
    <t>Tan/Jing</t>
  </si>
  <si>
    <t xml:space="preserve">3531070	</t>
  </si>
  <si>
    <t xml:space="preserve">153171182959	</t>
  </si>
  <si>
    <t xml:space="preserve">999224882676658	</t>
  </si>
  <si>
    <t>[卡尔达诺阿尔坎波]马尔彭萨卡达诺酒店(Cardano Hotel Malpensa)(55290566)</t>
  </si>
  <si>
    <t>双人床房&lt;2人入住&gt;&lt;早餐&gt;</t>
  </si>
  <si>
    <t>Bu/Carolyn</t>
  </si>
  <si>
    <t xml:space="preserve">3532410	</t>
  </si>
  <si>
    <t xml:space="preserve">999224885025923	</t>
  </si>
  <si>
    <t>大床房&lt;1人入住&gt;&lt;不退款&gt;&lt;早餐&gt;</t>
  </si>
  <si>
    <t>Cu/Yujie</t>
  </si>
  <si>
    <t xml:space="preserve">3532931	</t>
  </si>
  <si>
    <t xml:space="preserve">270653194	</t>
  </si>
  <si>
    <t xml:space="preserve">999224885044368	</t>
  </si>
  <si>
    <t>大床房&lt;2人入住&gt;&lt;不退款&gt;&lt;早餐&gt;</t>
  </si>
  <si>
    <t>Cu/Deming,Geng/Liqin</t>
  </si>
  <si>
    <t xml:space="preserve">3532936	</t>
  </si>
  <si>
    <t xml:space="preserve">270653380	</t>
  </si>
  <si>
    <t xml:space="preserve">999224896415951	</t>
  </si>
  <si>
    <t>[新加坡]81酒店(优质星)(Hotel 81 Premier Star)(78129526)</t>
  </si>
  <si>
    <t>高级双床房&lt;2人入住&gt;</t>
  </si>
  <si>
    <t>TONGTAMSIRI/CHAYAPA</t>
  </si>
  <si>
    <t xml:space="preserve">3535579	</t>
  </si>
  <si>
    <t xml:space="preserve">999224917540652	</t>
  </si>
  <si>
    <t>城景高级双床房&lt;2人入住&gt;&lt;不退款&gt;</t>
  </si>
  <si>
    <t>TEO/ADELYN</t>
  </si>
  <si>
    <t xml:space="preserve">3540762	</t>
  </si>
  <si>
    <t xml:space="preserve">SH16680120	</t>
  </si>
  <si>
    <t xml:space="preserve">999224929800423	</t>
  </si>
  <si>
    <t>[南旧金山]旧金山机场北旅客之家酒店(Travelodge by Wyndham San Francisco Airport North)(70792150)</t>
  </si>
  <si>
    <t>1 King Bed Non-Smoking&lt;2人入住&gt;</t>
  </si>
  <si>
    <t>CHOI/EUNSU</t>
  </si>
  <si>
    <t xml:space="preserve">3544343	</t>
  </si>
  <si>
    <t xml:space="preserve">999224930133022	</t>
  </si>
  <si>
    <t>高级特大床房&lt;2人入住&gt;</t>
  </si>
  <si>
    <t>HU/YUE,YU/JIANGQI</t>
  </si>
  <si>
    <t xml:space="preserve">3544486	</t>
  </si>
  <si>
    <t xml:space="preserve">9472087	</t>
  </si>
  <si>
    <t xml:space="preserve">999224945946876	</t>
  </si>
  <si>
    <t>[巴厘岛]唯一勒吉安酒店(The One Legian)(55598944)</t>
  </si>
  <si>
    <t>高级房&lt;2人入住&gt;</t>
  </si>
  <si>
    <t>Azim bin Abdul Alim/Azreel,Azim bin Abdul Alim/Azreel,Azim bin Abdul Alim/Azreel,Azim bin Abdul Alim/Azreel</t>
  </si>
  <si>
    <t xml:space="preserve">3548901	</t>
  </si>
  <si>
    <t xml:space="preserve">999224977940781	</t>
  </si>
  <si>
    <t>[新加坡]新加坡81酒店 - 黄金(Hotel 81 Gold)(55694743)</t>
  </si>
  <si>
    <t>Superior Queen&lt;2人入住&gt;</t>
  </si>
  <si>
    <t>zhu/qifu</t>
  </si>
  <si>
    <t xml:space="preserve">3556696	</t>
  </si>
  <si>
    <t xml:space="preserve">999224977942778	</t>
  </si>
  <si>
    <t xml:space="preserve">3556697	</t>
  </si>
  <si>
    <t xml:space="preserve">999225040541975	</t>
  </si>
  <si>
    <t>[东京]赤阪觉醒酒店(Hotel Risveglio Akasaka)(55585883)</t>
  </si>
  <si>
    <t>小型大床房&lt;2人入住&gt;&lt;不退款&gt;</t>
  </si>
  <si>
    <t>Luo/Yifan,Wu/Siyao</t>
  </si>
  <si>
    <t xml:space="preserve">3572507	</t>
  </si>
  <si>
    <t xml:space="preserve">20230630652275531	</t>
  </si>
  <si>
    <t xml:space="preserve">999225048858503	</t>
  </si>
  <si>
    <t>[函馆]北海道函馆站前柔婕阁酒店(La'Gent Stay Hakodate Ekimae)(90402362)</t>
  </si>
  <si>
    <t>高级双人房（2 张单人床）, 无烟房 (for 2 people)&lt;2人入住&gt;</t>
  </si>
  <si>
    <t>LU/YU,SI/HUI</t>
  </si>
  <si>
    <t xml:space="preserve">3575170	</t>
  </si>
  <si>
    <t xml:space="preserve">20230630652535154	</t>
  </si>
  <si>
    <t xml:space="preserve">999225063562499	</t>
  </si>
  <si>
    <t>[曼谷]曼谷林布兰套房酒店(Rembrandt Hotel and Suites Bangkok)(55452251)</t>
  </si>
  <si>
    <t>高级房&lt;2人入住&gt;&lt;不退款&gt;</t>
  </si>
  <si>
    <t>Kumar/Ankit,Kumar/Ankit</t>
  </si>
  <si>
    <t xml:space="preserve">3578813	</t>
  </si>
  <si>
    <t xml:space="preserve">127362756	</t>
  </si>
  <si>
    <t xml:space="preserve">999225073077981	</t>
  </si>
  <si>
    <t>[罗马]巴瑟罗阿伦玛堤娜酒店(Barceló Aran Mantegna)(55478358)</t>
  </si>
  <si>
    <t>Marchese/Giuseppe</t>
  </si>
  <si>
    <t xml:space="preserve">3579918	</t>
  </si>
  <si>
    <t xml:space="preserve">7317SE077007-14	</t>
  </si>
  <si>
    <t xml:space="preserve">999225074327965	</t>
  </si>
  <si>
    <t>WU/YINGXUAN,Chu/Min</t>
  </si>
  <si>
    <t xml:space="preserve">3580327	</t>
  </si>
  <si>
    <t xml:space="preserve">999225076826391	</t>
  </si>
  <si>
    <t>[民丹岛]珊夏亚度假村(The Sanchaya)(55861894)</t>
  </si>
  <si>
    <t>泰国拉万别墅&lt;2人入住&gt;&lt;不退款&gt;&lt;早餐&gt;</t>
  </si>
  <si>
    <t>CHEN/MING</t>
  </si>
  <si>
    <t xml:space="preserve">5085SE010247	</t>
  </si>
  <si>
    <t xml:space="preserve">999225082180471	</t>
  </si>
  <si>
    <t>[格拉纳达]华盛顿欧文欧洲之星酒店(Áurea Washington Irving by Eurostars Hotel Company)(55280719)</t>
  </si>
  <si>
    <t>双人房&lt;2人入住&gt;</t>
  </si>
  <si>
    <t>LIU/YI,LIU/MING</t>
  </si>
  <si>
    <t xml:space="preserve">3582511	</t>
  </si>
  <si>
    <t xml:space="preserve">111916	</t>
  </si>
  <si>
    <t xml:space="preserve">999225085937418	</t>
  </si>
  <si>
    <t>[南雅加达]雅加达太贝特哈里斯酒店(Harris Hotel Tebet Jakarta)(55299719)</t>
  </si>
  <si>
    <t>哈里斯房&lt;2人入住&gt;&lt;不退款&gt;</t>
  </si>
  <si>
    <t>Zufir/Ardila</t>
  </si>
  <si>
    <t xml:space="preserve">3583167	</t>
  </si>
  <si>
    <t xml:space="preserve">999225105819382	</t>
  </si>
  <si>
    <t>LIAO/JINYU,Liao/YuChun</t>
  </si>
  <si>
    <t xml:space="preserve">3588145	</t>
  </si>
  <si>
    <t xml:space="preserve">999225117735616	</t>
  </si>
  <si>
    <t>[曼谷]曼谷力狮套房酒店(Legacy Suites Hotel)(55345874)</t>
  </si>
  <si>
    <t>豪华一室双床房&lt;2人入住&gt;&lt;不退款&gt;&lt;早餐&gt;</t>
  </si>
  <si>
    <t>LAN/JIE</t>
  </si>
  <si>
    <t xml:space="preserve">3590845	</t>
  </si>
  <si>
    <t xml:space="preserve">-40984450	</t>
  </si>
  <si>
    <t xml:space="preserve">999225122034226	</t>
  </si>
  <si>
    <t>[布鲁塞尔]布鲁塞尔欧洲索菲特酒店(Sofitel Brussels Europe)(55402652)</t>
  </si>
  <si>
    <t>经典双人间&lt;2人入住&gt;&lt;不退款&gt;&lt;早餐&gt;</t>
  </si>
  <si>
    <t>CHERNUKHA/KATERYNA,CHERNUKHA/NATALIIA</t>
  </si>
  <si>
    <t xml:space="preserve">3591984	</t>
  </si>
  <si>
    <t xml:space="preserve">999225129930407	</t>
  </si>
  <si>
    <t>WANG/JUN,ZHANG/HANQING,GONG/WEN,WANG/JIACHEN,ZHANG/YUWEN</t>
  </si>
  <si>
    <t xml:space="preserve">3594236	</t>
  </si>
  <si>
    <t xml:space="preserve">272180839	</t>
  </si>
  <si>
    <t xml:space="preserve">999225147603790	</t>
  </si>
  <si>
    <t>[旌善郡]主塔楼 High1 大度假村(High1 Grand Hotel Main Tower)(78128937)</t>
  </si>
  <si>
    <t>标准双床房&lt;2人入住&gt;</t>
  </si>
  <si>
    <t>SI/IL MOON,WEN/JUAN</t>
  </si>
  <si>
    <t xml:space="preserve">3598128	</t>
  </si>
  <si>
    <t xml:space="preserve">4987343	</t>
  </si>
  <si>
    <t xml:space="preserve">999225160815040	</t>
  </si>
  <si>
    <t>[巴塞罗那]圣保罗酒店(Hotel Sant Pau)(55831913)</t>
  </si>
  <si>
    <t>标准房&lt;2人入住&gt;&lt;早餐&gt;</t>
  </si>
  <si>
    <t>Miguel Remiro/Luis,Miguel Remiro/Luis</t>
  </si>
  <si>
    <t xml:space="preserve">3600720	</t>
  </si>
  <si>
    <t xml:space="preserve">999225167555524	</t>
  </si>
  <si>
    <t>[普吉岛]普吉岛椰子乡村度假酒店(Coconut Village Resort Phuket)(55653118)</t>
  </si>
  <si>
    <t>豪华客房 (Pool Wing)&lt;2人入住&gt;&lt;不退款&gt;&lt;早餐&gt;</t>
  </si>
  <si>
    <t>LAU/WAI MAN</t>
  </si>
  <si>
    <t xml:space="preserve">3602583	</t>
  </si>
  <si>
    <t xml:space="preserve">999225176012652	</t>
  </si>
  <si>
    <t>[塔吉格]塞达博尼法西奥全球城市酒店(Seda Bonifacio Global City)(56140460)</t>
  </si>
  <si>
    <t>行政豪华房&lt;2人入住&gt;&lt;早餐&gt;</t>
  </si>
  <si>
    <t>IGNACIO/JANE</t>
  </si>
  <si>
    <t xml:space="preserve">3603858	</t>
  </si>
  <si>
    <t xml:space="preserve">999225193084169	</t>
  </si>
  <si>
    <t>[新加坡]新加坡悦乐樟宜酒店(Village Hotel Changi by Far East Hospitality)(54503353)</t>
  </si>
  <si>
    <t>ZHANG/XUE</t>
  </si>
  <si>
    <t xml:space="preserve">3607328	</t>
  </si>
  <si>
    <t xml:space="preserve">295922147	</t>
  </si>
  <si>
    <t xml:space="preserve">999225196069233	</t>
  </si>
  <si>
    <t>[巴厘岛]巴厘岛机场希尔顿花园酒店(Hilton Garden Inn Bali Ngurah Rai Airport)(55290459)</t>
  </si>
  <si>
    <t>客房, 1 张特大床&lt;2人入住&gt;&lt;不退款&gt;</t>
  </si>
  <si>
    <t>ZHAN/ZHIQING</t>
  </si>
  <si>
    <t xml:space="preserve">3607893	</t>
  </si>
  <si>
    <t xml:space="preserve">HID-6P3Q754C+GC-E00	</t>
  </si>
  <si>
    <t xml:space="preserve">999225197207130	</t>
  </si>
  <si>
    <t>[蒙特利尔]蒙特利尔圣劳伦酒店(Hôtel Saint-Laurent Montréal)(55367654)</t>
  </si>
  <si>
    <t>大号床一室公寓带厨房&lt;2人入住&gt;</t>
  </si>
  <si>
    <t>Zhang/Ke</t>
  </si>
  <si>
    <t xml:space="preserve">3608157	</t>
  </si>
  <si>
    <t xml:space="preserve">999225204135777	</t>
  </si>
  <si>
    <t>dayanidhi/Dhanush,dayanidhi/Dhanush</t>
  </si>
  <si>
    <t xml:space="preserve">3610118	</t>
  </si>
  <si>
    <t xml:space="preserve">127860256	</t>
  </si>
  <si>
    <t xml:space="preserve">999225219991979	</t>
  </si>
  <si>
    <t>WU/WEI,Liu/Chenyang</t>
  </si>
  <si>
    <t xml:space="preserve">3612576	</t>
  </si>
  <si>
    <t xml:space="preserve">272683372	</t>
  </si>
  <si>
    <t xml:space="preserve">999225220142043	</t>
  </si>
  <si>
    <t>XU/GUANGHAI,Sho/Lina</t>
  </si>
  <si>
    <t xml:space="preserve">3612605	</t>
  </si>
  <si>
    <t xml:space="preserve">999225221299454	</t>
  </si>
  <si>
    <t>Kumar/Manish,Kumar/Manish</t>
  </si>
  <si>
    <t xml:space="preserve">3613105	</t>
  </si>
  <si>
    <t xml:space="preserve">127904756	</t>
  </si>
  <si>
    <t xml:space="preserve">999225229081446	</t>
  </si>
  <si>
    <t>[卡姆登]伦敦圣吉尔斯酒店(St Giles London – A St Giles Hotel)(55270048)</t>
  </si>
  <si>
    <t>经典大床房&lt;2人入住&gt;&lt;不退款&gt;</t>
  </si>
  <si>
    <t>Shaw/Mike</t>
  </si>
  <si>
    <t xml:space="preserve">3614381	</t>
  </si>
  <si>
    <t xml:space="preserve">79688SE446038-14	</t>
  </si>
  <si>
    <t xml:space="preserve">999225230186594	</t>
  </si>
  <si>
    <t>[格伦科夫]格伦科夫宅邸酒店(The Mansion at Glen Cove)(96748185)</t>
  </si>
  <si>
    <t>尊荣双人房（1 张双人床）, 2 张双人床&lt;2人入住&gt;&lt;早餐&gt;</t>
  </si>
  <si>
    <t>Ganssley/Corey</t>
  </si>
  <si>
    <t xml:space="preserve">3614566	</t>
  </si>
  <si>
    <t xml:space="preserve">50723	</t>
  </si>
  <si>
    <t xml:space="preserve">999225231059113	</t>
  </si>
  <si>
    <t>双床房&lt;1人入住&gt;&lt;不退款&gt;&lt;早餐&gt;</t>
  </si>
  <si>
    <t>CHEN/JIHONG</t>
  </si>
  <si>
    <t xml:space="preserve">3614841	</t>
  </si>
  <si>
    <t xml:space="preserve">272729547	</t>
  </si>
  <si>
    <t xml:space="preserve">999225234959059	</t>
  </si>
  <si>
    <t>LIM/DEANNA YIE GIN</t>
  </si>
  <si>
    <t xml:space="preserve">3615622	</t>
  </si>
  <si>
    <t xml:space="preserve">272758354	</t>
  </si>
  <si>
    <t xml:space="preserve">999225240311275	</t>
  </si>
  <si>
    <t>JIANG/YI</t>
  </si>
  <si>
    <t xml:space="preserve">3617176	</t>
  </si>
  <si>
    <t xml:space="preserve">272804767	</t>
  </si>
  <si>
    <t xml:space="preserve">999225240331850	</t>
  </si>
  <si>
    <t>QIAN/GUOYING,ZHENG/ZIYI</t>
  </si>
  <si>
    <t xml:space="preserve">3617182	</t>
  </si>
  <si>
    <t xml:space="preserve">272804849	</t>
  </si>
  <si>
    <t xml:space="preserve">999225251229558	</t>
  </si>
  <si>
    <t>[曼谷]曼谷帕那空盛泰乐中心酒店(Centra by Centara Hotel Bangkok Phra Nakhon)(109174758)</t>
  </si>
  <si>
    <t>高级房（特大床）&lt;2人入住&gt;&lt;不退款&gt;</t>
  </si>
  <si>
    <t>Kwon/Junseok</t>
  </si>
  <si>
    <t xml:space="preserve">3619446	</t>
  </si>
  <si>
    <t xml:space="preserve">38374SE027028	</t>
  </si>
  <si>
    <t xml:space="preserve">999225252188439	</t>
  </si>
  <si>
    <t>[芭堤雅]太阳 XCLUSIVE 酒店(The Sun Xclusive)(94358362)</t>
  </si>
  <si>
    <t>高级房&lt;2人入住&gt;&lt;早餐&gt;</t>
  </si>
  <si>
    <t>ZHANG/HE,DU/HAOYANG,QIN/YUYANG</t>
  </si>
  <si>
    <t xml:space="preserve">3619643	</t>
  </si>
  <si>
    <t xml:space="preserve">8199748	</t>
  </si>
  <si>
    <t xml:space="preserve">999225254397195	</t>
  </si>
  <si>
    <t>[普吉岛]普吉翡翠海滩度假村(Phuket Emerald Beach Resort)(110043077)</t>
  </si>
  <si>
    <t>池景家庭房&lt;2人入住&gt;&lt;早餐&gt;</t>
  </si>
  <si>
    <t>ZHANG/JUAN,XIANG/HONGYU,ZHANG/SHAOTING</t>
  </si>
  <si>
    <t xml:space="preserve">3620161	</t>
  </si>
  <si>
    <t xml:space="preserve">2563	</t>
  </si>
  <si>
    <t xml:space="preserve">25257263561	</t>
  </si>
  <si>
    <t>[拉斯维加斯]云霄塔娱乐场酒店(The STRAT Hotel, Casino &amp; Tower)(54503342)</t>
  </si>
  <si>
    <t>精选特大床房&lt;2人入住&gt;</t>
  </si>
  <si>
    <t>Liu/Frank</t>
  </si>
  <si>
    <t xml:space="preserve">3621123	</t>
  </si>
  <si>
    <t xml:space="preserve">25257263562	</t>
  </si>
  <si>
    <t>Select2张大号床房&lt;2人入住&gt;</t>
  </si>
  <si>
    <t>XU/Jeffery,Jiang/Steven</t>
  </si>
  <si>
    <t xml:space="preserve">3621124	</t>
  </si>
  <si>
    <t xml:space="preserve">999225257386364	</t>
  </si>
  <si>
    <t>PATIL/PARTH NITESHKUMAR,PATIL/PARTH NITESHKUMAR</t>
  </si>
  <si>
    <t xml:space="preserve">3621158	</t>
  </si>
  <si>
    <t xml:space="preserve">127991506	</t>
  </si>
  <si>
    <t xml:space="preserve">999225268000079	</t>
  </si>
  <si>
    <t>[岘港]岘港莫纳科酒店(Monarque Hotel Danang)(109299483)</t>
  </si>
  <si>
    <t>豪华大床房&lt;2人入住&gt;&lt;不退款&gt;&lt;早餐&gt;</t>
  </si>
  <si>
    <t>NGUYEN/ANHLINH</t>
  </si>
  <si>
    <t xml:space="preserve">3623076	</t>
  </si>
  <si>
    <t xml:space="preserve">999225269475435	</t>
  </si>
  <si>
    <t>[阿姆斯特丹]阿姆斯特丹缪斯精品酒店(The Muse Amsterdam - Boutique Hotel)(55573092)</t>
  </si>
  <si>
    <t>标准间（小）&lt;2人入住&gt;&lt;不退款&gt;</t>
  </si>
  <si>
    <t>Remy/Aline,Goossens/Benjamin</t>
  </si>
  <si>
    <t xml:space="preserve">3623447	</t>
  </si>
  <si>
    <t xml:space="preserve">-45880190	</t>
  </si>
  <si>
    <t xml:space="preserve">999225269620565	</t>
  </si>
  <si>
    <t>[穆盖尔]巴约讷阿多尼斯酒店(Adonis Hotel Bayonne)(70793557)</t>
  </si>
  <si>
    <t>双床间&lt;2人入住&gt;&lt;不退款&gt;&lt;早餐&gt;</t>
  </si>
  <si>
    <t>Marques da Cruz/Fernando Joel</t>
  </si>
  <si>
    <t xml:space="preserve">3623476	</t>
  </si>
  <si>
    <t xml:space="preserve">999225270167428	</t>
  </si>
  <si>
    <t>[瓦伦西亚]中央公园理事酒店(Senator Parque Central Hotel)(55289999)</t>
  </si>
  <si>
    <t>标准房&lt;2人入住&gt;&lt;不退款&gt;</t>
  </si>
  <si>
    <t>BIAGI/ROBERTO</t>
  </si>
  <si>
    <t xml:space="preserve">3623626	</t>
  </si>
  <si>
    <t xml:space="preserve">23J9JK	</t>
  </si>
  <si>
    <t xml:space="preserve">999225273203087	</t>
  </si>
  <si>
    <t>[首尔]明洞托马斯酒店(Hotel Thomas Myeongdong)(55299555)</t>
  </si>
  <si>
    <t>家庭房(双床)&lt;3人入住&gt;</t>
  </si>
  <si>
    <t>Ye/Chao</t>
  </si>
  <si>
    <t xml:space="preserve">3624778	</t>
  </si>
  <si>
    <t xml:space="preserve">999225273688172	</t>
  </si>
  <si>
    <t>[巴淡岛]阿斯顿·吉迪恩·巴淡酒店(Aston Inn Gideon Batam)(55337050)</t>
  </si>
  <si>
    <t>尊贵房&lt;2人入住&gt;&lt;不退款&gt;&lt;早餐&gt;</t>
  </si>
  <si>
    <t>PAKI/DINO ASMARA</t>
  </si>
  <si>
    <t xml:space="preserve">3624895	</t>
  </si>
  <si>
    <t xml:space="preserve">35936	</t>
  </si>
  <si>
    <t xml:space="preserve">999225089253089	</t>
  </si>
  <si>
    <t>[札幌]札幌三位神大酒店(Hotel Resol Trinity Sapporo)(55439162)</t>
  </si>
  <si>
    <t>园景双床房A&lt;2人入住&gt;</t>
  </si>
  <si>
    <t>MA/ZIJIE,Xu/SONGLIN</t>
  </si>
  <si>
    <t xml:space="preserve">3584038	</t>
  </si>
  <si>
    <t xml:space="preserve">20230703653497554	</t>
  </si>
  <si>
    <t xml:space="preserve">999225289548011	</t>
  </si>
  <si>
    <t>[曼谷]沙吞伊斯汀大酒店(Eastin Grand Hotel Sathorn)(68545414)</t>
  </si>
  <si>
    <t>高级天空房&lt;2人入住&gt;&lt;不退款&gt;&lt;早餐&gt;</t>
  </si>
  <si>
    <t>CHEN/DANYANG</t>
  </si>
  <si>
    <t xml:space="preserve">3627688	</t>
  </si>
  <si>
    <t xml:space="preserve">475107	</t>
  </si>
  <si>
    <t xml:space="preserve">999225290483437	</t>
  </si>
  <si>
    <t>[吉隆坡]铂尔曼吉隆坡城市中心大酒店(Pullman Kuala Lumpur City Centre Hotel &amp; Residences)(56185634)</t>
  </si>
  <si>
    <t>尊享豪华房&lt;2人入住&gt;&lt;不退款&gt;&lt;早餐&gt;</t>
  </si>
  <si>
    <t>MO/ZIYANG,Ma/Haiping,MA/Haiyan,Shen/Kuikui</t>
  </si>
  <si>
    <t xml:space="preserve">3627924	</t>
  </si>
  <si>
    <t xml:space="preserve">960604 / 605	</t>
  </si>
  <si>
    <t xml:space="preserve">999225291356271	</t>
  </si>
  <si>
    <t>Wang/lun,WANG/MAO,WANG/YUJUE,WU/LI</t>
  </si>
  <si>
    <t xml:space="preserve">3628423	</t>
  </si>
  <si>
    <t xml:space="preserve">273092554	</t>
  </si>
  <si>
    <t xml:space="preserve">999225298755566	</t>
  </si>
  <si>
    <t>花园双床房&lt;1人入住&gt;&lt;不退款&gt;&lt;早餐&gt;</t>
  </si>
  <si>
    <t>MA/YINGTONG</t>
  </si>
  <si>
    <t xml:space="preserve">3629175	</t>
  </si>
  <si>
    <t xml:space="preserve">273119998	</t>
  </si>
  <si>
    <t xml:space="preserve">999225300121086	</t>
  </si>
  <si>
    <t>NAVASER/SAEID,ALAVI NIA/SEYEDEH SAHEREH</t>
  </si>
  <si>
    <t xml:space="preserve">3629451	</t>
  </si>
  <si>
    <t xml:space="preserve">999225302652867	</t>
  </si>
  <si>
    <t>[Simpang Empat]北干巴鲁KHAS酒店(KHAS Pekanbaru Hotel)(110133395)</t>
  </si>
  <si>
    <t>豪华大床房&lt;2人入住&gt;&lt;早餐&gt;</t>
  </si>
  <si>
    <t>AB MAJID/RAZEMAN</t>
  </si>
  <si>
    <t xml:space="preserve">3630029	</t>
  </si>
  <si>
    <t xml:space="preserve">999225303215254	</t>
  </si>
  <si>
    <t>[斯特拉斯堡]让塞巴斯蒂安巴驰酒店(Le Jean-Sébastien Bach)(80330523)</t>
  </si>
  <si>
    <t>标准双人房, 阳台&lt;2人入住&gt;&lt;不退款&gt;&lt;早餐&gt;</t>
  </si>
  <si>
    <t>Caird/Ryan</t>
  </si>
  <si>
    <t xml:space="preserve">3630212	</t>
  </si>
  <si>
    <t xml:space="preserve">47083841	</t>
  </si>
  <si>
    <t xml:space="preserve">999225306086457	</t>
  </si>
  <si>
    <t>[新加坡]新加坡滨海湾金沙度假区(Marina Bay Sands Singapore)(55439468)</t>
  </si>
  <si>
    <t>豪华滨海湾花园景观双床房&lt;2人入住&gt;&lt;早餐&gt;</t>
  </si>
  <si>
    <t>WANG/DIANWEN,YAN/NI</t>
  </si>
  <si>
    <t xml:space="preserve">3630749	</t>
  </si>
  <si>
    <t xml:space="preserve">224rLhfNTN	</t>
  </si>
  <si>
    <t xml:space="preserve">999225307501632	</t>
  </si>
  <si>
    <t>[布鲁塞尔]昂比奥里克斯B公寓式酒店(B-Aparthotel Ambiorix)(92029214)</t>
  </si>
  <si>
    <t>双人床房&lt;2人入住&gt;&lt;不退款&gt;</t>
  </si>
  <si>
    <t>Danon/Nadine,Nyssen/Frederic,Baiwir/Julie,Gonay/Frederic</t>
  </si>
  <si>
    <t xml:space="preserve">3631310	</t>
  </si>
  <si>
    <t xml:space="preserve">SH16915368	</t>
  </si>
  <si>
    <t xml:space="preserve">999225309058562	</t>
  </si>
  <si>
    <t>[维尔茨堡]玛丽蒂姆伍兹堡酒店(Maritim Hotel Würzburg)(55270582)</t>
  </si>
  <si>
    <t>经典双床房&lt;2人入住&gt;&lt;不退款&gt;&lt;早餐&gt;</t>
  </si>
  <si>
    <t>Heidenreich/Matthias,Hochsprung/Michael</t>
  </si>
  <si>
    <t xml:space="preserve">3631882	</t>
  </si>
  <si>
    <t xml:space="preserve">134139692	</t>
  </si>
  <si>
    <t xml:space="preserve">999225330654361	</t>
  </si>
  <si>
    <t>[佛罗伦萨]法兰奇酒店(Hotel Franchi)(55626299)</t>
  </si>
  <si>
    <t>客房&lt;2人入住&gt;</t>
  </si>
  <si>
    <t>Cornu/Franck</t>
  </si>
  <si>
    <t xml:space="preserve">3636467	</t>
  </si>
  <si>
    <t xml:space="preserve">47918790	</t>
  </si>
  <si>
    <t xml:space="preserve">999225335409585	</t>
  </si>
  <si>
    <t>KOH/IAN WILL</t>
  </si>
  <si>
    <t xml:space="preserve">3636679	</t>
  </si>
  <si>
    <t xml:space="preserve">8223903	</t>
  </si>
  <si>
    <t xml:space="preserve">999225337976405	</t>
  </si>
  <si>
    <t>[旧金山]帕克55旧金山联合广场希尔顿公园酒店(Hilton Parc 55 San Francisco Union Square)(70393702)</t>
  </si>
  <si>
    <t>豪华景观两张双人床房&lt;2人入住&gt;&lt;不退款&gt;</t>
  </si>
  <si>
    <t>RAMIREZ TAMAYO/ULYSSES</t>
  </si>
  <si>
    <t xml:space="preserve">3637036	</t>
  </si>
  <si>
    <t xml:space="preserve">3401185495	</t>
  </si>
  <si>
    <t xml:space="preserve">999225338114988	</t>
  </si>
  <si>
    <t>[里约热内卢]OK酒店(Hotel OK)(55328914)</t>
  </si>
  <si>
    <t>标准双人房&lt;2人入住&gt;&lt;早餐&gt;</t>
  </si>
  <si>
    <t>AFFONSO/PAULO QUEIROZ</t>
  </si>
  <si>
    <t xml:space="preserve">3637087	</t>
  </si>
  <si>
    <t xml:space="preserve">|48173711	</t>
  </si>
  <si>
    <t xml:space="preserve">999225338337217	</t>
  </si>
  <si>
    <t>[埃斯普卢加·德·隆布雷格]拉米酒店(Hostal Lami)(55822096)</t>
  </si>
  <si>
    <t>双人间或双床间&lt;2人入住&gt;</t>
  </si>
  <si>
    <t>Kakkar/Akershit,Kakkar/Akershit</t>
  </si>
  <si>
    <t xml:space="preserve">3637156	</t>
  </si>
  <si>
    <t xml:space="preserve">235299	</t>
  </si>
  <si>
    <t xml:space="preserve">999225341775521	</t>
  </si>
  <si>
    <t>[Improvement District No. 9]杜松子酒店(The Juniper Hotel &amp; Bistro)(55733448)</t>
  </si>
  <si>
    <t>标准林地特大床房&lt;2人入住&gt;&lt;不退款&gt;</t>
  </si>
  <si>
    <t>Dasgupta/Dipak</t>
  </si>
  <si>
    <t xml:space="preserve">3637847	</t>
  </si>
  <si>
    <t xml:space="preserve">-48349771	</t>
  </si>
  <si>
    <t xml:space="preserve">999225343757955	</t>
  </si>
  <si>
    <t>[新加坡]新加坡圣淘沙索菲特度假村及水疗中心(Sofitel Singapore Sentosa Resort &amp; Spa)(55439300)</t>
  </si>
  <si>
    <t>奢华双床房&lt;2人入住&gt;&lt;不退款&gt;&lt;早餐&gt;</t>
  </si>
  <si>
    <t>WU/MUDAN</t>
  </si>
  <si>
    <t xml:space="preserve">3638340	</t>
  </si>
  <si>
    <t xml:space="preserve">87215864	</t>
  </si>
  <si>
    <t xml:space="preserve">999225344547370	</t>
  </si>
  <si>
    <t>[普吉岛]普吉岛芭东英迪格酒店 - IHG 旗下酒店(Hotel Indigo Phuket Patong, an IHG Hotel)(91810341)</t>
  </si>
  <si>
    <t>城景标准双床房&lt;2人入住&gt;&lt;不退款&gt;&lt;早餐&gt;</t>
  </si>
  <si>
    <t>XU/GENSHUI,BI/DONGMEI,CHEN/TING,FANG/MINJIE</t>
  </si>
  <si>
    <t xml:space="preserve">3638553	</t>
  </si>
  <si>
    <t xml:space="preserve">166650	</t>
  </si>
  <si>
    <t xml:space="preserve">25347031204	</t>
  </si>
  <si>
    <t>[巴厘岛]库塔海滨酒店(Kutabex Beachfront Hotel)(55666121)</t>
  </si>
  <si>
    <t>高级房&lt;2人入住&gt;&lt;不退款&gt;&lt;早餐&gt;</t>
  </si>
  <si>
    <t>FENG/YANG,Zhou/Le,Zhu/Yiyu,Wang/Wenchao</t>
  </si>
  <si>
    <t xml:space="preserve">3639102	</t>
  </si>
  <si>
    <t xml:space="preserve">#71896/ e	</t>
  </si>
  <si>
    <t xml:space="preserve">999225359653347	</t>
  </si>
  <si>
    <t>[罗马]贝斯特韦斯特格洛巴斯酒店(Best Western Hotel Globus)(55290390)</t>
  </si>
  <si>
    <t>标准特大床房&lt;2人入住&gt;&lt;不退款&gt;</t>
  </si>
  <si>
    <t>SCOTT/JESSICA GRACE,BUECHNER/CHARLOTTE AMY</t>
  </si>
  <si>
    <t xml:space="preserve">3641202	</t>
  </si>
  <si>
    <t xml:space="preserve">999225359751464	</t>
  </si>
  <si>
    <t>[曼谷]曼谷橡树套房酒店(Oakwood Suites Bangkok)(90402503)</t>
  </si>
  <si>
    <t>一卧室豪华房&lt;2人入住&gt;</t>
  </si>
  <si>
    <t>NING/FEI</t>
  </si>
  <si>
    <t xml:space="preserve">3641220	</t>
  </si>
  <si>
    <t xml:space="preserve">41410SE004989	</t>
  </si>
  <si>
    <t xml:space="preserve">999225359885532	</t>
  </si>
  <si>
    <t>[巴厘岛]帕提威贝斯马1号酒店(Pertiwi Bisma 1)(55280848)</t>
  </si>
  <si>
    <t>豪华房&lt;1人入住&gt;&lt;不退款&gt;&lt;早餐&gt;</t>
  </si>
  <si>
    <t>WANG/RUDONG</t>
  </si>
  <si>
    <t xml:space="preserve">3641263	</t>
  </si>
  <si>
    <t xml:space="preserve">999225359976966	</t>
  </si>
  <si>
    <t>[卡尔加里]机场北舒适套房酒店(Comfort Inn &amp; Suites Airport North)(55280364)</t>
  </si>
  <si>
    <t>特大床房(无烟)&lt;2人入住&gt;&lt;早餐&gt;</t>
  </si>
  <si>
    <t>ROSS/MEGAN DEJANA GRACE</t>
  </si>
  <si>
    <t xml:space="preserve">3641277	</t>
  </si>
  <si>
    <t xml:space="preserve">HCA-95374XWC+JV-E00	</t>
  </si>
  <si>
    <t xml:space="preserve">999225360252591	</t>
  </si>
  <si>
    <t>[McKean Township]锦绣品质套房酒店(Quality Inn &amp; Suites Fairview)(89919764)</t>
  </si>
  <si>
    <t>特大号床间 - 吸烟&lt;2人入住&gt;&lt;不退款&gt;&lt;早餐&gt;</t>
  </si>
  <si>
    <t>Kroll/Adam Joesph</t>
  </si>
  <si>
    <t xml:space="preserve">3641349	</t>
  </si>
  <si>
    <t xml:space="preserve">999225360601272	</t>
  </si>
  <si>
    <t>[沃特福德]斐兹威尔顿酒店(The Fitzwilton Hotel)(110035478)</t>
  </si>
  <si>
    <t>双人或双床房&lt;2人入住&gt;&lt;早餐&gt;</t>
  </si>
  <si>
    <t>MA/HO HON</t>
  </si>
  <si>
    <t xml:space="preserve">3641424	</t>
  </si>
  <si>
    <t xml:space="preserve">999225360638570	</t>
  </si>
  <si>
    <t>MA/HO HON,CHIN/YU HENG</t>
  </si>
  <si>
    <t xml:space="preserve">3641427	</t>
  </si>
  <si>
    <t xml:space="preserve">I8PF9R	</t>
  </si>
  <si>
    <t xml:space="preserve">999225363963032	</t>
  </si>
  <si>
    <t>IRAWAN/DADAN</t>
  </si>
  <si>
    <t xml:space="preserve">3642180	</t>
  </si>
  <si>
    <t xml:space="preserve">#71892/ e	</t>
  </si>
  <si>
    <t xml:space="preserve">999225365205967	</t>
  </si>
  <si>
    <t>LIU/ZHIJIA,Yang/Xiaofen</t>
  </si>
  <si>
    <t xml:space="preserve">3642604	</t>
  </si>
  <si>
    <t xml:space="preserve">273479587 / 273479588	</t>
  </si>
  <si>
    <t xml:space="preserve">999225367476146	</t>
  </si>
  <si>
    <t>[吉隆坡]吉隆坡 EQ 酒店(EQ Kuala Lumpur)(68031232)</t>
  </si>
  <si>
    <t>豪华房&lt;2人入住&gt;&lt;不退款&gt;</t>
  </si>
  <si>
    <t>CHIA/JINGTSAIR</t>
  </si>
  <si>
    <t xml:space="preserve">3643300	</t>
  </si>
  <si>
    <t xml:space="preserve">6257SE172380	</t>
  </si>
  <si>
    <t xml:space="preserve">999225368845612	</t>
  </si>
  <si>
    <t>[釜山]釜山阿瓦尼中央酒店(Avani Central Busan)(69451979)</t>
  </si>
  <si>
    <t>山景豪华特大床房&lt;2人入住&gt;&lt;不退款&gt;&lt;早餐&gt;</t>
  </si>
  <si>
    <t>GWAK/HYEONSUK</t>
  </si>
  <si>
    <t xml:space="preserve">3643693	</t>
  </si>
  <si>
    <t xml:space="preserve">432287755 - 1689501158066274	</t>
  </si>
  <si>
    <t xml:space="preserve">999225373996763	</t>
  </si>
  <si>
    <t>[北雅加达]雅加达东荟城智选假日酒店(Holiday Inn Express Jakarta Pluit Citygate, an IHG Hotel)(55426409)</t>
  </si>
  <si>
    <t>GUNAIDI/GUNAIDI</t>
  </si>
  <si>
    <t xml:space="preserve">3644648	</t>
  </si>
  <si>
    <t xml:space="preserve">42811765	</t>
  </si>
  <si>
    <t xml:space="preserve">999225375194737	</t>
  </si>
  <si>
    <t>[牛汝莪]槟城优酒店(U Hotel Penang)(55812448)</t>
  </si>
  <si>
    <t>LIU/XIAOLIN,Liu/Xiaolin</t>
  </si>
  <si>
    <t xml:space="preserve">3644782	</t>
  </si>
  <si>
    <t xml:space="preserve">Jin Tao Reservation Team	</t>
  </si>
  <si>
    <t xml:space="preserve">999225376518994	</t>
  </si>
  <si>
    <t>XIE/MIN</t>
  </si>
  <si>
    <t xml:space="preserve">3645234	</t>
  </si>
  <si>
    <t xml:space="preserve">29431480	</t>
  </si>
  <si>
    <t xml:space="preserve">999225376657529	</t>
  </si>
  <si>
    <t>[雅典]雅典之A酒店(A for Athens)(55707856)</t>
  </si>
  <si>
    <t>三人房&lt;2人入住&gt;&lt;不退款&gt;</t>
  </si>
  <si>
    <t>Yang/Danni</t>
  </si>
  <si>
    <t xml:space="preserve">3645260	</t>
  </si>
  <si>
    <t xml:space="preserve">999225377790215	</t>
  </si>
  <si>
    <t>[普吉岛]现代生活酒店(Modern Living Hotel)(55299766)</t>
  </si>
  <si>
    <t>SARIC/MARKO</t>
  </si>
  <si>
    <t xml:space="preserve">3645456	</t>
  </si>
  <si>
    <t xml:space="preserve">-49137989	</t>
  </si>
  <si>
    <t xml:space="preserve">999225378545563	</t>
  </si>
  <si>
    <t>[华盛顿]DC市区舒适酒店与会议中心(Comfort Inn Downtown DC/Convention Center)(91547147)</t>
  </si>
  <si>
    <t>标准房, 1 张特大床, 无烟房&lt;2人入住&gt;&lt;早餐&gt;</t>
  </si>
  <si>
    <t>SHEN/JINGWEN</t>
  </si>
  <si>
    <t xml:space="preserve">3645625	</t>
  </si>
  <si>
    <t xml:space="preserve">HUS-87C4WX4C+98-E00	</t>
  </si>
  <si>
    <t xml:space="preserve">999225378602421	</t>
  </si>
  <si>
    <t>[黑鹰]美洲之星黑鹰娱乐场度假屋(Ameristar Casino Black Hawk)(77366252)</t>
  </si>
  <si>
    <t>豪华双人大床房&lt;2人入住&gt;</t>
  </si>
  <si>
    <t>CARAVELLO/JONATHAN</t>
  </si>
  <si>
    <t xml:space="preserve">3645650	</t>
  </si>
  <si>
    <t xml:space="preserve">134336197	</t>
  </si>
  <si>
    <t xml:space="preserve">999225378631524	</t>
  </si>
  <si>
    <t>[阿尔法法]阿尔布费拉酒店(Hotel Albufera)(95688229)</t>
  </si>
  <si>
    <t>双人间或双床间&lt;2人入住&gt;&lt;不退款&gt;&lt;早餐&gt;</t>
  </si>
  <si>
    <t>Meda Avila/Astrid Mishel</t>
  </si>
  <si>
    <t xml:space="preserve">3645662	</t>
  </si>
  <si>
    <t xml:space="preserve">999225380914882	</t>
  </si>
  <si>
    <t>[南旺]南旺波略斯画廊酒店(Pollos Hotel &amp; Gallery Rembang)(104397304)</t>
  </si>
  <si>
    <t>SUNARTEJO/BAYU</t>
  </si>
  <si>
    <t xml:space="preserve">3646231	</t>
  </si>
  <si>
    <t xml:space="preserve">25192 by Ms.Putri/rcp	</t>
  </si>
  <si>
    <t xml:space="preserve">999225382487032	</t>
  </si>
  <si>
    <t>[博伟湖]奥兰多希尔顿博伟湖酒店 - 迪斯尼泉™区(Hilton Orlando Lake Buena Vista - Disney Springs™ Area)(55733184)</t>
  </si>
  <si>
    <t>1 King Bed&lt;2人入住&gt;&lt;不退款&gt;</t>
  </si>
  <si>
    <t>Waters/Shanon,Fraser/Brittney</t>
  </si>
  <si>
    <t xml:space="preserve">3646535	</t>
  </si>
  <si>
    <t xml:space="preserve">3400042355	</t>
  </si>
  <si>
    <t xml:space="preserve">999225383066430	</t>
  </si>
  <si>
    <t>SAY/KWEE JIN</t>
  </si>
  <si>
    <t xml:space="preserve">3646726	</t>
  </si>
  <si>
    <t xml:space="preserve">273582514	</t>
  </si>
  <si>
    <t xml:space="preserve">999225383387087	</t>
  </si>
  <si>
    <t>[斯德哥尔摩]斯德哥尔摩大酒店(Grand Hôtel Stockholm)(55944736)</t>
  </si>
  <si>
    <t>小型套房享有庭院的景致。&lt;2人入住&gt;</t>
  </si>
  <si>
    <t>LAU/KA LING CARINA</t>
  </si>
  <si>
    <t xml:space="preserve">3646943	</t>
  </si>
  <si>
    <t xml:space="preserve">6833SE201618	</t>
  </si>
  <si>
    <t xml:space="preserve">999225394497357	</t>
  </si>
  <si>
    <t>[日惹]泽斯特日惹酒店(Zest Hotel Yogyakarta)(89918164)</t>
  </si>
  <si>
    <t>泽斯特双床房&lt;2人入住&gt;&lt;不退款&gt;&lt;早餐&gt;</t>
  </si>
  <si>
    <t>CC PT REJEKI SUKSES SANTOSO PRIBADI/HARDJO WIBOWO</t>
  </si>
  <si>
    <t xml:space="preserve">3648800	</t>
  </si>
  <si>
    <t xml:space="preserve">999225394794380	</t>
  </si>
  <si>
    <t>[普吉岛]普吉岛快递之旅奥克伍德酒店(Oakwood Hotel Journeyhub Phuket)(55304141)</t>
  </si>
  <si>
    <t>豪华双床房&lt;2人入住&gt;&lt;不退款&gt;</t>
  </si>
  <si>
    <t>RATTANATHAM/SUNISA</t>
  </si>
  <si>
    <t xml:space="preserve">3648840	</t>
  </si>
  <si>
    <t xml:space="preserve">-49662745	</t>
  </si>
  <si>
    <t xml:space="preserve">999225395196917	</t>
  </si>
  <si>
    <t>[巴厘岛]登巴萨金色郁金香基本酒店(Golden Tulip Essential Denpasar)(70792604)</t>
  </si>
  <si>
    <t>SUPYARTINI/LISA</t>
  </si>
  <si>
    <t xml:space="preserve">3648896	</t>
  </si>
  <si>
    <t xml:space="preserve">999225395321358	</t>
  </si>
  <si>
    <t>[曼谷]曼谷素坤逸卡尔顿酒店(Carlton Hotel Bangkok Sukhumvit)(68545237)</t>
  </si>
  <si>
    <t>行政套房&lt;2人入住&gt;&lt;不退款&gt;</t>
  </si>
  <si>
    <t>he/nanni</t>
  </si>
  <si>
    <t xml:space="preserve">3648917	</t>
  </si>
  <si>
    <t xml:space="preserve">-49674946	</t>
  </si>
  <si>
    <t xml:space="preserve">999225395535315	</t>
  </si>
  <si>
    <t>[哥打京那巴鲁]亚庇凯城酒店(Promenade Hotel Kota Kinabalu)(55465041)</t>
  </si>
  <si>
    <t>Superior&lt;2人入住&gt;&lt;不退款&gt;&lt;早餐&gt;</t>
  </si>
  <si>
    <t>MOHAMAD/ROS IRYANI</t>
  </si>
  <si>
    <t xml:space="preserve">3649048	</t>
  </si>
  <si>
    <t xml:space="preserve">999225399197052	</t>
  </si>
  <si>
    <t>[瓦伦西亚]图里亚酒店(Hotel Turia)(92027449)</t>
  </si>
  <si>
    <t>双床间&lt;2人入住&gt;&lt;不退款&gt;</t>
  </si>
  <si>
    <t>RAMOS DIAZ/LUIS TOSHIHIRO</t>
  </si>
  <si>
    <t xml:space="preserve">3649860	</t>
  </si>
  <si>
    <t xml:space="preserve">-49805517	</t>
  </si>
  <si>
    <t xml:space="preserve">999225400399476	</t>
  </si>
  <si>
    <t>[阿纳海姆]喜来登阿纳海姆度假公园酒店(Sheraton Park Hotel at The Anaheim Resort)(55299098)</t>
  </si>
  <si>
    <t>Standard&lt;2人入住&gt;&lt;不退款&gt;</t>
  </si>
  <si>
    <t>Zhang/Yuqin,Zhang/Jing nan,Zhu/Lina,Sun/Zhenhao</t>
  </si>
  <si>
    <t xml:space="preserve">3650145	</t>
  </si>
  <si>
    <t xml:space="preserve">9G9P4Y	</t>
  </si>
  <si>
    <t xml:space="preserve">999225400798264	</t>
  </si>
  <si>
    <t>[仁川]仁川君悦大酒店(Grand Hyatt Incheon)(89918362)</t>
  </si>
  <si>
    <t>豪华特大床房&lt;2人入住&gt;&lt;不退款&gt;</t>
  </si>
  <si>
    <t>yin/Qinyi,Zhou/Yuhang</t>
  </si>
  <si>
    <t xml:space="preserve">3650244	</t>
  </si>
  <si>
    <t xml:space="preserve">HKR-8Q98CFQ4+XF-E00	</t>
  </si>
  <si>
    <t xml:space="preserve">999225399912470	</t>
  </si>
  <si>
    <t>TANG/TONGMING,ZHOU/XIAOYE</t>
  </si>
  <si>
    <t xml:space="preserve">3649989	</t>
  </si>
  <si>
    <t xml:space="preserve">-50089707	</t>
  </si>
  <si>
    <t xml:space="preserve">999225401111399	</t>
  </si>
  <si>
    <t>[乔治市]槟城长荣桂冠酒店(Evergreen Laurel Hotel Penang)(55451685)</t>
  </si>
  <si>
    <t>城景高级房&lt;2人入住&gt;&lt;不退款&gt;</t>
  </si>
  <si>
    <t>CHI KONG/TAI</t>
  </si>
  <si>
    <t xml:space="preserve">3650337	</t>
  </si>
  <si>
    <t xml:space="preserve">23071810683	</t>
  </si>
  <si>
    <t xml:space="preserve">999225399720918	</t>
  </si>
  <si>
    <t>[民都鲁]民都鲁园市艾佛利酒店(Parkcity Everly Hotel Bintulu)(55801133)</t>
  </si>
  <si>
    <t>标准房(特大床)&lt;1人入住&gt;&lt;不退款&gt;&lt;早餐&gt;</t>
  </si>
  <si>
    <t>SIM/JASON TA WEI</t>
  </si>
  <si>
    <t xml:space="preserve">3649947	</t>
  </si>
  <si>
    <t xml:space="preserve">bk-061537	</t>
  </si>
  <si>
    <t xml:space="preserve">25401519007	</t>
  </si>
  <si>
    <t>[芭堤雅]芭堤雅发现海滩酒店(Pattaya Discovery Beach Hotel)(55451694)</t>
  </si>
  <si>
    <t>Deluxe Suite&lt;2人入住&gt;&lt;不退款&gt;</t>
  </si>
  <si>
    <t>ZENG/XUAN,HE/MINPING</t>
  </si>
  <si>
    <t xml:space="preserve">3650439	</t>
  </si>
  <si>
    <t xml:space="preserve">报客人姓名办理入住	</t>
  </si>
  <si>
    <t xml:space="preserve">999225404134726	</t>
  </si>
  <si>
    <t>MOHD ARIF/IZZATY JAMILAH</t>
  </si>
  <si>
    <t xml:space="preserve">3651187	</t>
  </si>
  <si>
    <t xml:space="preserve">999225410963234	</t>
  </si>
  <si>
    <t>[Dul]三提卡邦加酒店(Hotel Santika Bangka)(91810597)</t>
  </si>
  <si>
    <t>豪华特大号床间&lt;2人入住&gt;&lt;不退款&gt;&lt;早餐&gt;</t>
  </si>
  <si>
    <t>YOUNG/VIVIEN</t>
  </si>
  <si>
    <t xml:space="preserve">3651905	</t>
  </si>
  <si>
    <t xml:space="preserve">195925	</t>
  </si>
  <si>
    <t xml:space="preserve">999225413238647	</t>
  </si>
  <si>
    <t>[Maguwoharjo]日惹嘉雅卡塔酒店及水疗中心(The Jayakarta Yogyakarta Hotel &amp; Spa)(90400628)</t>
  </si>
  <si>
    <t>豪华花园双床间&lt;2人入住&gt;&lt;不退款&gt;&lt;早餐&gt;</t>
  </si>
  <si>
    <t>KARLIANTO/YUDI</t>
  </si>
  <si>
    <t xml:space="preserve">3652229	</t>
  </si>
  <si>
    <t xml:space="preserve">999225413355699	</t>
  </si>
  <si>
    <t>豪华花园双人间&lt;2人入住&gt;&lt;不退款&gt;&lt;早餐&gt;</t>
  </si>
  <si>
    <t>PURWANTO/HERI</t>
  </si>
  <si>
    <t xml:space="preserve">3652240	</t>
  </si>
  <si>
    <t xml:space="preserve">999225414036511	</t>
  </si>
  <si>
    <t>[首尔]蒂罗尔酒店(Hotel Tirol)(55586151)</t>
  </si>
  <si>
    <t>大床房&lt;2人入住&gt;&lt;不退款&gt;</t>
  </si>
  <si>
    <t>KIM/MINJIN</t>
  </si>
  <si>
    <t xml:space="preserve">3652458	</t>
  </si>
  <si>
    <t xml:space="preserve">999225415025811	</t>
  </si>
  <si>
    <t>[普吉岛]普吉岛骄傲酒店(Proud Phuket Hotel)(55280387)</t>
  </si>
  <si>
    <t>高级池景房&lt;2人入住&gt;&lt;不退款&gt;</t>
  </si>
  <si>
    <t>AVRAMENKO/SERGEY</t>
  </si>
  <si>
    <t xml:space="preserve">3652676	</t>
  </si>
  <si>
    <t xml:space="preserve">47225	</t>
  </si>
  <si>
    <t xml:space="preserve">999225417534248	</t>
  </si>
  <si>
    <t>[希什利]穆尔顿希斯里 MLS 酒店(Sisli Mls Hotel)(96312941)</t>
  </si>
  <si>
    <t>标准双人或双床间&lt;2人入住&gt;&lt;不退款&gt;</t>
  </si>
  <si>
    <t>ZHAO/YANG,DENG/YULING</t>
  </si>
  <si>
    <t xml:space="preserve">3653149	</t>
  </si>
  <si>
    <t xml:space="preserve">999225418143906	</t>
  </si>
  <si>
    <t>[曼谷]娜娜爱入住酒店(ICheck Inn Nana)(55666069)</t>
  </si>
  <si>
    <t>ZHU/TAO</t>
  </si>
  <si>
    <t xml:space="preserve">3653225	</t>
  </si>
  <si>
    <t xml:space="preserve">999225419070058	</t>
  </si>
  <si>
    <t>[巴黎]卡洛琳公主酒店(Princesse Caroline)(55639771)</t>
  </si>
  <si>
    <t>Nahari/Atif</t>
  </si>
  <si>
    <t xml:space="preserve">3653567	</t>
  </si>
  <si>
    <t xml:space="preserve">999225419720003	</t>
  </si>
  <si>
    <t>[曼谷]曼谷康文特公园酒店(Convenient Park Bangkok)(55451692)</t>
  </si>
  <si>
    <t>SIRISOMBAT/YAOWARET</t>
  </si>
  <si>
    <t xml:space="preserve">3653684	</t>
  </si>
  <si>
    <t xml:space="preserve">432942	</t>
  </si>
  <si>
    <t xml:space="preserve">999225419962344	</t>
  </si>
  <si>
    <t>[巴厘岛]巴厘岛爱玛瑞丝日落酒店(Amaris Hotel Sunset Road Bali)(110039583)</t>
  </si>
  <si>
    <t>双人房&lt;2人入住&gt;&lt;不退款&gt;&lt;早餐&gt;</t>
  </si>
  <si>
    <t>KARTINI/RISKA</t>
  </si>
  <si>
    <t xml:space="preserve">3653915	</t>
  </si>
  <si>
    <t xml:space="preserve">999225420640189	</t>
  </si>
  <si>
    <t>[莎阿南]i城艺术酒店(Hotel de Art @ I-City)(90391966)</t>
  </si>
  <si>
    <t>艺术大床房(无窗)&lt;2人入住&gt;&lt;不退款&gt;</t>
  </si>
  <si>
    <t>ISMAIL/MOHAMAD ISMAIL</t>
  </si>
  <si>
    <t xml:space="preserve">3654011	</t>
  </si>
  <si>
    <t xml:space="preserve">999225422578293	</t>
  </si>
  <si>
    <t>[泗水]泗水明古连管理乡村文化遗产酒店(Country Heritage Resort Hotel Surabaya)(104397303)</t>
  </si>
  <si>
    <t>Hendri/Yuli</t>
  </si>
  <si>
    <t xml:space="preserve">3654538	</t>
  </si>
  <si>
    <t xml:space="preserve">999225423074603	</t>
  </si>
  <si>
    <t>[伊丽莎白]纽华克机场伊莉莎白欢朋套房酒店(Hampton Inn &amp; Suites by Hilton- Newark Airport Elizabeth)(91595566)</t>
  </si>
  <si>
    <t>2张大床房&lt;2人入住&gt;&lt;不退款&gt;&lt;早餐&gt;</t>
  </si>
  <si>
    <t>Ramos/Alejandra</t>
  </si>
  <si>
    <t xml:space="preserve">3654624	</t>
  </si>
  <si>
    <t xml:space="preserve">87018006	</t>
  </si>
  <si>
    <t xml:space="preserve">999225423266213	</t>
  </si>
  <si>
    <t>[迪拜]迪拜千禧机场酒店(Millennium Airport Hotel Dubai)(68545510)</t>
  </si>
  <si>
    <t>QADERI/IHAB</t>
  </si>
  <si>
    <t xml:space="preserve">3654671	</t>
  </si>
  <si>
    <t xml:space="preserve">16127268	</t>
  </si>
  <si>
    <t xml:space="preserve">999225425230983	</t>
  </si>
  <si>
    <t>[Ulu Kinta]双威失落的世界大酒店(Sunway Lost World Hotel)(55944780)</t>
  </si>
  <si>
    <t>异域风情特大床房&lt;2人入住&gt;&lt;不退款&gt;&lt;早餐&gt;</t>
  </si>
  <si>
    <t>TENG/JANE</t>
  </si>
  <si>
    <t xml:space="preserve">3655153	</t>
  </si>
  <si>
    <t xml:space="preserve">999225425319181	</t>
  </si>
  <si>
    <t>[吉隆坡]奥克伍德酒店及公寓吉隆坡(Oakwood Hotel and Residence Kuala Lumpur)(55851894)</t>
  </si>
  <si>
    <t>豪华一卧室公寓&lt;2人入住&gt;&lt;不退款&gt;&lt;早餐&gt;</t>
  </si>
  <si>
    <t>SABRI/SABRINA</t>
  </si>
  <si>
    <t xml:space="preserve">3655165	</t>
  </si>
  <si>
    <t xml:space="preserve">315661	</t>
  </si>
  <si>
    <t xml:space="preserve">999225431831390	</t>
  </si>
  <si>
    <t>标准双床房&lt;2人入住&gt;&lt;不退款&gt;&lt;早餐&gt;</t>
  </si>
  <si>
    <t>KANESIA/LINAWATY</t>
  </si>
  <si>
    <t xml:space="preserve">3655720	</t>
  </si>
  <si>
    <t xml:space="preserve">999225432039839	</t>
  </si>
  <si>
    <t>[纳空沙旺]P.A.广场酒店(P.A. Place Hotel)(89918821)</t>
  </si>
  <si>
    <t>标准房(双人床)&lt;2人入住&gt;&lt;不退款&gt;</t>
  </si>
  <si>
    <t>NOK/CHID</t>
  </si>
  <si>
    <t xml:space="preserve">3655733	</t>
  </si>
  <si>
    <t xml:space="preserve">50932008	</t>
  </si>
  <si>
    <t xml:space="preserve">999225432887672	</t>
  </si>
  <si>
    <t>[曼谷]中庭精品酒店(Atrium Boutique Hotel)(55542772)</t>
  </si>
  <si>
    <t>家庭房&lt;3人入住&gt;&lt;不退款&gt;</t>
  </si>
  <si>
    <t>ZHANG/YUCHEN,HU/QIAOLI,ZHANG/LUN</t>
  </si>
  <si>
    <t xml:space="preserve">3655770	</t>
  </si>
  <si>
    <t xml:space="preserve">|50938824	</t>
  </si>
  <si>
    <t xml:space="preserve">999225435494451	</t>
  </si>
  <si>
    <t>[北悉尼]悉尼景观(View Sydney)(55680336)</t>
  </si>
  <si>
    <t>湾景大桥双床房&lt;2人入住&gt;&lt;不退款&gt;</t>
  </si>
  <si>
    <t>XIE/ZONGPING,WU/QIZHENG</t>
  </si>
  <si>
    <t xml:space="preserve">3656063	</t>
  </si>
  <si>
    <t xml:space="preserve">-50961403	</t>
  </si>
  <si>
    <t xml:space="preserve">999225436564050	</t>
  </si>
  <si>
    <t>[吉隆坡]吉隆坡唐人街旅客酒店(Travelodge Chinatown Kuala Lumpur)(56163236)</t>
  </si>
  <si>
    <t>高级大号床房&lt;2人入住&gt;&lt;不退款&gt;</t>
  </si>
  <si>
    <t>WOLFE/TRAVIS</t>
  </si>
  <si>
    <t xml:space="preserve">3656290	</t>
  </si>
  <si>
    <t xml:space="preserve">999225437086214	</t>
  </si>
  <si>
    <t>[Racha Thewa]德维拉素万那普酒店(Dwella Suvarnabhumi)(55465025)</t>
  </si>
  <si>
    <t>Superior Double Bed No Airport Transfer&lt;2人入住&gt;&lt;不退款&gt;</t>
  </si>
  <si>
    <t>SINGSOPHA/PAPHATCHAYA</t>
  </si>
  <si>
    <t xml:space="preserve">3656432	</t>
  </si>
  <si>
    <t xml:space="preserve">HGUConf50984383	</t>
  </si>
  <si>
    <t xml:space="preserve">999225437519002	</t>
  </si>
  <si>
    <t>[吉隆坡]吉隆坡嘉登斯圣吉尔斯签名酒店及公寓(The Gardens – A St Giles Signature Hotel &amp; Residences, Kuala Lumpur)(55478344)</t>
  </si>
  <si>
    <t>WONG/AIKLOUNG,WONG/AIKLOUNG</t>
  </si>
  <si>
    <t xml:space="preserve">3656485	</t>
  </si>
  <si>
    <t xml:space="preserve">51399902	</t>
  </si>
  <si>
    <t xml:space="preserve">999225440246260	</t>
  </si>
  <si>
    <t>[布拉登]北伯恩曼特拉酒店(Mantra on Northbourne)(55451689)</t>
  </si>
  <si>
    <t>酒店房&lt;2人入住&gt;&lt;不退款&gt;</t>
  </si>
  <si>
    <t>yuan/zihan,liu/meitong</t>
  </si>
  <si>
    <t xml:space="preserve">3657055	</t>
  </si>
  <si>
    <t xml:space="preserve">-51031101	</t>
  </si>
  <si>
    <t xml:space="preserve">999225440840302	</t>
  </si>
  <si>
    <t>[里昂]里昂中心蒙普莱斯尔民宿酒店(B&amp;B Hotel Lyon Centre Monplaisir)(80331885)</t>
  </si>
  <si>
    <t>Cardenas/Diego</t>
  </si>
  <si>
    <t xml:space="preserve">3657234	</t>
  </si>
  <si>
    <t xml:space="preserve">999225445571652	</t>
  </si>
  <si>
    <t>[曼谷]曼谷京华大酒店(Hotel Royal Bangkok@Chinatown)(55932568)</t>
  </si>
  <si>
    <t>高级房(无窗)&lt;2人入住&gt;&lt;不退款&gt;</t>
  </si>
  <si>
    <t>HE/WEIZHONG</t>
  </si>
  <si>
    <t xml:space="preserve">3658255	</t>
  </si>
  <si>
    <t xml:space="preserve">999225448059306	</t>
  </si>
  <si>
    <t>[达尼亚滩]罗德岱堡机场游轮港口舒适全套房酒店(Comfort Suites Fort Lauderdale Airport &amp; Cruise Port)(90362871)</t>
  </si>
  <si>
    <t>套房1特大床（无烟）&lt;2人入住&gt;&lt;不退款&gt;&lt;早餐&gt;</t>
  </si>
  <si>
    <t>Boatfield/Robert</t>
  </si>
  <si>
    <t xml:space="preserve">3658955	</t>
  </si>
  <si>
    <t xml:space="preserve">81958409	</t>
  </si>
  <si>
    <t xml:space="preserve">999225448705486	</t>
  </si>
  <si>
    <t>[丹吉尔]丹吉尔安达卢西亚高尔夫酒店及Spa(Hotel Andalucia Golf &amp; Spa Tanger)(110036433)</t>
  </si>
  <si>
    <t>豪华双人床房&lt;2人入住&gt;&lt;不退款&gt;</t>
  </si>
  <si>
    <t>OUALOUCH/KHALID</t>
  </si>
  <si>
    <t xml:space="preserve">3659055	</t>
  </si>
  <si>
    <t xml:space="preserve">70845	</t>
  </si>
  <si>
    <t xml:space="preserve">25448821041	</t>
  </si>
  <si>
    <t>[利文斯通]阿维尼维多利亚瀑布度假村(Avani Victoria Falls Resort)(55967882)</t>
  </si>
  <si>
    <t>阿瓦尼花园房&lt;2人入住&gt;&lt;不退款&gt;&lt;早餐&gt;</t>
  </si>
  <si>
    <t>SHU/GUANG</t>
  </si>
  <si>
    <t xml:space="preserve">3659076	</t>
  </si>
  <si>
    <t xml:space="preserve">999225449163084	</t>
  </si>
  <si>
    <t>[普吉岛]纳玛卡度假卡马拉酒店(Namaka Resort Kamala)(60514230)</t>
  </si>
  <si>
    <t>海景豪华房&lt;2人入住&gt;&lt;不退款&gt;&lt;早餐&gt;</t>
  </si>
  <si>
    <t>Xie/Jiaqian,ZENG/WEISAN,Xie/Jiahuan,Xie/Xiaorui,Cheng/Shiying</t>
  </si>
  <si>
    <t xml:space="preserve">3659135	</t>
  </si>
  <si>
    <t xml:space="preserve">999225449239187	</t>
  </si>
  <si>
    <t>[曼谷]曼谷大仓新颐酒店(The Okura Prestige Bangkok)(55289790)</t>
  </si>
  <si>
    <t>Okura Club, 1 King Bed&lt;2人入住&gt;&lt;不退款&gt;&lt;早餐&gt;</t>
  </si>
  <si>
    <t>HU/HONGJIA</t>
  </si>
  <si>
    <t xml:space="preserve">3659160	</t>
  </si>
  <si>
    <t xml:space="preserve">999225449438036	</t>
  </si>
  <si>
    <t>[坦佩雷]斯堪迪克坦佩雷科斯基普斯托酒店(Scandic Tampere Koskipuisto)(55733553)</t>
  </si>
  <si>
    <t>标准房 2张单人床&lt;2人入住&gt;&lt;不退款&gt;&lt;早餐&gt;</t>
  </si>
  <si>
    <t>Kulin/Emmi</t>
  </si>
  <si>
    <t xml:space="preserve">3659215	</t>
  </si>
  <si>
    <t xml:space="preserve">999225449506630	</t>
  </si>
  <si>
    <t>[奥兰多]奥兰多海洋世界希尔顿逸林酒店(DoubleTree by Hilton Hotel Orlando at SeaWorld)(70391349)</t>
  </si>
  <si>
    <t>特大床房禁烟&lt;2人入住&gt;&lt;不退款&gt;</t>
  </si>
  <si>
    <t>LEWIS/ANDREW</t>
  </si>
  <si>
    <t xml:space="preserve">3659237	</t>
  </si>
  <si>
    <t xml:space="preserve">999225449634704	</t>
  </si>
  <si>
    <t>[哥本哈根]卡宾城市酒店(Cabinn City)(55720488)</t>
  </si>
  <si>
    <t>准将房 2张单人床&lt;2人入住&gt;&lt;不退款&gt;</t>
  </si>
  <si>
    <t>Zadeh/Mehrnaz,Zadeh/Mehrnaz</t>
  </si>
  <si>
    <t xml:space="preserve">3659277	</t>
  </si>
  <si>
    <t xml:space="preserve">999225449685689	</t>
  </si>
  <si>
    <t>[阿尔梅里亚]茵戴洛阿尔梅里亚顶点酒店(Vértice Indalo Almería)(109174825)</t>
  </si>
  <si>
    <t>健身间&lt;2人入住&gt;&lt;不退款&gt;</t>
  </si>
  <si>
    <t>SOUIDI/AMINA</t>
  </si>
  <si>
    <t xml:space="preserve">3659299	</t>
  </si>
  <si>
    <t xml:space="preserve">999225450020445	</t>
  </si>
  <si>
    <t>[曼谷]考山当登酒店(Dang Derm Khaosan)(55328992)</t>
  </si>
  <si>
    <t>GAO/JIAWEN</t>
  </si>
  <si>
    <t xml:space="preserve">3659415	</t>
  </si>
  <si>
    <t xml:space="preserve">999225450127992	</t>
  </si>
  <si>
    <t>[北海]芬芳酒店(Aroma Hotel)(90402224)</t>
  </si>
  <si>
    <t>ZHENG/FEI</t>
  </si>
  <si>
    <t xml:space="preserve">3659435	</t>
  </si>
  <si>
    <t xml:space="preserve">999225458151861	</t>
  </si>
  <si>
    <t>[绍姆堡]绍姆堡 - 芝加哥凯艺酒店 - 近购物中心(Quality Inn Schaumburg - Chicago Near the Mall)(89920650)</t>
  </si>
  <si>
    <t>标准间1特大床（无烟）&lt;2人入住&gt;&lt;不退款&gt;&lt;早餐&gt;</t>
  </si>
  <si>
    <t>ZHOU/JING</t>
  </si>
  <si>
    <t xml:space="preserve">3659803	</t>
  </si>
  <si>
    <t xml:space="preserve">999225460424938	</t>
  </si>
  <si>
    <t>[曼谷]曼谷沙吞路耐拉提瓦斯公寓酒店(The Narathiwas Hotel &amp; Residence Sathorn Bangkok)(55720075)</t>
  </si>
  <si>
    <t>两卧室套房&lt;2人入住&gt;&lt;不退款&gt;</t>
  </si>
  <si>
    <t>ZHU/WEIWEI</t>
  </si>
  <si>
    <t xml:space="preserve">3660107	</t>
  </si>
  <si>
    <t xml:space="preserve">999225461204418	</t>
  </si>
  <si>
    <t>WANG/YINZHONG</t>
  </si>
  <si>
    <t xml:space="preserve">3660289	</t>
  </si>
  <si>
    <t xml:space="preserve">999225461424372	</t>
  </si>
  <si>
    <t>[拉合尔]阿瓦里拉合尔酒店(Avari Lahore Hotel)(91812170)</t>
  </si>
  <si>
    <t>客房 (avari world traveller)&lt;2人入住&gt;&lt;不退款&gt;&lt;早餐&gt;</t>
  </si>
  <si>
    <t>WANG/KE,SUN/YONGHAO,CHEN/ENYE</t>
  </si>
  <si>
    <t xml:space="preserve">3660327	</t>
  </si>
  <si>
    <t xml:space="preserve">134560128（客房1）134560129（客房2）	</t>
  </si>
  <si>
    <t xml:space="preserve">999225464278955	</t>
  </si>
  <si>
    <t>[怡保]M精品酒店(M Boutique Hotel)(68545152)</t>
  </si>
  <si>
    <t>KHOO/KIAT ING MADELINE</t>
  </si>
  <si>
    <t xml:space="preserve">3660959	</t>
  </si>
  <si>
    <t xml:space="preserve">99077	</t>
  </si>
  <si>
    <t xml:space="preserve">999225464413592	</t>
  </si>
  <si>
    <t>[马卡蒂]马卡蒂U酒店(U Hotels Makati)(55586064)</t>
  </si>
  <si>
    <t>标准间&lt;2人入住&gt;&lt;不退款&gt;</t>
  </si>
  <si>
    <t>WIJAYA/DIXON ALWI</t>
  </si>
  <si>
    <t xml:space="preserve">3660976	</t>
  </si>
  <si>
    <t xml:space="preserve">999225465333721	</t>
  </si>
  <si>
    <t>[麦加]罗塔纳酒店(Al Marwa Rayhaan by Rotana - Makkah)(104397086)</t>
  </si>
  <si>
    <t>卡巴部分景观双床房&lt;2人入住&gt;&lt;不退款&gt;&lt;早餐&gt;</t>
  </si>
  <si>
    <t>Abdul Malik/Meheroon Nisa</t>
  </si>
  <si>
    <t xml:space="preserve">3661081	</t>
  </si>
  <si>
    <t xml:space="preserve">139289174539	</t>
  </si>
  <si>
    <t xml:space="preserve">999225465597569	</t>
  </si>
  <si>
    <t>[哥打京那巴鲁]哥打京那巴鲁伊纳姆宜必思尚品酒店(Ibis Styles Kota Kinabalu Inanam)(70391794)</t>
  </si>
  <si>
    <t>高级双床房&lt;2人入住&gt;&lt;不退款&gt;&lt;早餐&gt;</t>
  </si>
  <si>
    <t>YAO/MENG HUA</t>
  </si>
  <si>
    <t xml:space="preserve">MNCSGDLS	</t>
  </si>
  <si>
    <t xml:space="preserve">25466099447	</t>
  </si>
  <si>
    <t>高级双床房&lt;2人入住&gt;&lt;不退款&gt;</t>
  </si>
  <si>
    <t>WANG/SIGANG</t>
  </si>
  <si>
    <t xml:space="preserve">3661218	</t>
  </si>
  <si>
    <t xml:space="preserve">999225466748043	</t>
  </si>
  <si>
    <t>[曼谷]56 曼谷苏拉翁酒店(56 Surawong Hotel Bangkok)(95084114)</t>
  </si>
  <si>
    <t>标准双床房&lt;2人入住&gt;&lt;不退款&gt;</t>
  </si>
  <si>
    <t>TSUI/KING TAK,TSUI/JOSEPH KING TAI</t>
  </si>
  <si>
    <t xml:space="preserve">3661401	</t>
  </si>
  <si>
    <t xml:space="preserve">999225467588328	</t>
  </si>
  <si>
    <t>ANG/Chee WEE</t>
  </si>
  <si>
    <t xml:space="preserve">3661513	</t>
  </si>
  <si>
    <t xml:space="preserve">999225468291232	</t>
  </si>
  <si>
    <t>[Dickson]北博恩凉亭酒店(Pavilion On Northbourne)(70391873)</t>
  </si>
  <si>
    <t>水疗套房&lt;2人入住&gt;&lt;不退款&gt;</t>
  </si>
  <si>
    <t>FLANAGAN/ISABELLE</t>
  </si>
  <si>
    <t xml:space="preserve">3661722	</t>
  </si>
  <si>
    <t xml:space="preserve">51721962	</t>
  </si>
  <si>
    <t xml:space="preserve">999225468567889	</t>
  </si>
  <si>
    <t>[曼谷]兰花度假酒店(Orchid Resort)(55585974)</t>
  </si>
  <si>
    <t>豪华间&lt;2人入住&gt;&lt;不退款&gt;</t>
  </si>
  <si>
    <t>Yuan/Yuan,Cui/Ran</t>
  </si>
  <si>
    <t xml:space="preserve">3661748	</t>
  </si>
  <si>
    <t xml:space="preserve">51729763	</t>
  </si>
  <si>
    <t xml:space="preserve">999225468746838	</t>
  </si>
  <si>
    <t>[七岩]华欣盛泰查安海滩度假酒店(Centra by Centara Cha Am Beach Resort Hua Hin)(55426595)</t>
  </si>
  <si>
    <t>Double room - Superior&lt;2人入住&gt;&lt;不退款&gt;</t>
  </si>
  <si>
    <t>HIRUNTANAKIJJAKUL/THANAPHAT,PRASANNATRA/MASLIN</t>
  </si>
  <si>
    <t xml:space="preserve">3661777	</t>
  </si>
  <si>
    <t xml:space="preserve">999225468892075	</t>
  </si>
  <si>
    <t>1 Bedroom Deluxe&lt;2人入住&gt;&lt;不退款&gt;&lt;早餐&gt;</t>
  </si>
  <si>
    <t>MAIDIN KOTY/MOHAMMAD ASSRAF</t>
  </si>
  <si>
    <t xml:space="preserve">3661798	</t>
  </si>
  <si>
    <t xml:space="preserve">315930	</t>
  </si>
  <si>
    <t xml:space="preserve">999225469224804	</t>
  </si>
  <si>
    <t>特大床房&lt;2人入住&gt;&lt;不退款&gt;</t>
  </si>
  <si>
    <t>QUAN/GRACE</t>
  </si>
  <si>
    <t xml:space="preserve">3661970	</t>
  </si>
  <si>
    <t xml:space="preserve">999225469389014	</t>
  </si>
  <si>
    <t>[米里]超级 OYO 985 努尔酒店(Super OYO 985 Hotel Nur)(68545438)</t>
  </si>
  <si>
    <t>标准大床房(无窗)&lt;2人入住&gt;&lt;不退款&gt;</t>
  </si>
  <si>
    <t>MOKHTAR/AHMAD DZULFIKAR</t>
  </si>
  <si>
    <t xml:space="preserve">3661992	</t>
  </si>
  <si>
    <t xml:space="preserve">999225469422854	</t>
  </si>
  <si>
    <t>[吉隆坡]吉隆坡希尔顿花园酒店南店(Hilton Garden Inn Kuala Lumpur Jalan Tuanku Abdul Rahman South)(69338078)</t>
  </si>
  <si>
    <t>ZHANG/HAOKUN,SHANG/TINGYU</t>
  </si>
  <si>
    <t xml:space="preserve">3661999	</t>
  </si>
  <si>
    <t xml:space="preserve">HMY-6PM35M7X+H8-E00	</t>
  </si>
  <si>
    <t xml:space="preserve">999225469685901	</t>
  </si>
  <si>
    <t>[哥打巴鲁]大宏酒店(Grand Riverview Hotel)(55254373)</t>
  </si>
  <si>
    <t>尊贵双人房/双床房, 无烟房, 河景&lt;2人入住&gt;&lt;不退款&gt;&lt;早餐&gt;</t>
  </si>
  <si>
    <t>Adnan/Mohamad adnan</t>
  </si>
  <si>
    <t xml:space="preserve">3662034	</t>
  </si>
  <si>
    <t xml:space="preserve">|51751048	</t>
  </si>
  <si>
    <t xml:space="preserve">999225469848012	</t>
  </si>
  <si>
    <t>[约巴林达]约巴林达/阿纳海姆山艾瑞斯套房酒店(Ayres Suites Yorba Linda/Anaheim Hills)(55299840)</t>
  </si>
  <si>
    <t>特大床一室套房&lt;2人入住&gt;&lt;不退款&gt;&lt;早餐&gt;</t>
  </si>
  <si>
    <t>KIM/MICHAEL</t>
  </si>
  <si>
    <t xml:space="preserve">3662210	</t>
  </si>
  <si>
    <t xml:space="preserve">134576055	</t>
  </si>
  <si>
    <t xml:space="preserve">999225469999799	</t>
  </si>
  <si>
    <t>[泗水]爱玛瑞丝泗水马格雷酒店(Amaris Hotel Margorejo Surabaya)(102880151)</t>
  </si>
  <si>
    <t>智能机房双人房&lt;2人入住&gt;&lt;不退款&gt;&lt;早餐&gt;</t>
  </si>
  <si>
    <t>WIJAYA/HARI</t>
  </si>
  <si>
    <t xml:space="preserve">3662237	</t>
  </si>
  <si>
    <t xml:space="preserve">II8X43	</t>
  </si>
  <si>
    <t xml:space="preserve">999225470402834	</t>
  </si>
  <si>
    <t>SALVATIERRA/KATHERINE</t>
  </si>
  <si>
    <t xml:space="preserve">3662304	</t>
  </si>
  <si>
    <t xml:space="preserve">51769804	</t>
  </si>
  <si>
    <t xml:space="preserve">999225470450069	</t>
  </si>
  <si>
    <t>[沙莫尼蒙勃朗]小鹰保护区酒店(Hôtel le Refuge des Aiglons)(56206439)</t>
  </si>
  <si>
    <t>庇护房&lt;2人入住&gt;&lt;不退款&gt;</t>
  </si>
  <si>
    <t>Jorgensen/Petter</t>
  </si>
  <si>
    <t xml:space="preserve">3662308	</t>
  </si>
  <si>
    <t xml:space="preserve">134577878（客房1）134577864（客房2）	</t>
  </si>
  <si>
    <t xml:space="preserve">999225470842745	</t>
  </si>
  <si>
    <t>BINMOHAMEDAZAM/MOHAMED ABAS AZAM</t>
  </si>
  <si>
    <t xml:space="preserve">3662528	</t>
  </si>
  <si>
    <t>41249SE007155</t>
  </si>
  <si>
    <t xml:space="preserve">41249SE007156	</t>
  </si>
  <si>
    <t xml:space="preserve">999225471296008	</t>
  </si>
  <si>
    <t>[南雅加达]雅加达太贝特POP!酒店(Pop! Hotel Tebet Jakarta)(69451920)</t>
  </si>
  <si>
    <t>客房&lt;2人入住&gt;&lt;不退款&gt;</t>
  </si>
  <si>
    <t>DEVINA/THERESIA</t>
  </si>
  <si>
    <t xml:space="preserve">3662619	</t>
  </si>
  <si>
    <t xml:space="preserve">999225471386848	</t>
  </si>
  <si>
    <t>[普吉岛]R马尔温泉度假酒店(R-Mar Resort and Spa)(70165327)</t>
  </si>
  <si>
    <t>DUAN/LIDAN</t>
  </si>
  <si>
    <t xml:space="preserve">3662632	</t>
  </si>
  <si>
    <t xml:space="preserve">999225471464333	</t>
  </si>
  <si>
    <t>[曼谷]曼谷班达拉西隆套房酒店(Bandara Suites Silom, Bangkok)(55320752)</t>
  </si>
  <si>
    <t>一卧室套房&lt;2人入住&gt;&lt;不退款&gt;</t>
  </si>
  <si>
    <t>KONG/XIANGDONG</t>
  </si>
  <si>
    <t xml:space="preserve">3662642	</t>
  </si>
  <si>
    <t xml:space="preserve">999225471843561	</t>
  </si>
  <si>
    <t>[巴厘巴板]巴里巴班伽特拉大酒店(Grand Jatra Hotel Balikpapan)(55626278)</t>
  </si>
  <si>
    <t>高级双人床房&lt;2人入住&gt;&lt;不退款&gt;&lt;早餐&gt;</t>
  </si>
  <si>
    <t>Budidananto/Nurtjahjo</t>
  </si>
  <si>
    <t xml:space="preserve">3662821	</t>
  </si>
  <si>
    <t xml:space="preserve">999225472060298	</t>
  </si>
  <si>
    <t>[拉科鲁尼亚]克鲁尼亚阿提卡 21 号酒店(Attica21 Coruña)(56140502)</t>
  </si>
  <si>
    <t>舒适房&lt;2人入住&gt;&lt;不退款&gt;</t>
  </si>
  <si>
    <t>Pantoja Delgado/Fernando</t>
  </si>
  <si>
    <t xml:space="preserve">3662862	</t>
  </si>
  <si>
    <t xml:space="preserve">999225472133712	</t>
  </si>
  <si>
    <t>[曼谷]宜必思曼谷素坤逸24店(Ibis Bangkok Sukhumvit 24)(90402528)</t>
  </si>
  <si>
    <t>标准房 1张大床&lt;2人入住&gt;&lt;不退款&gt;</t>
  </si>
  <si>
    <t>YEUNG/KAI LOK</t>
  </si>
  <si>
    <t xml:space="preserve">3662875	</t>
  </si>
  <si>
    <t xml:space="preserve">999225472144991	</t>
  </si>
  <si>
    <t>[迪拜]迪拜朱美拉皇冠假日酒店(Crowne Plaza - Dubai Jumeirah, an IHG Hotel)(56185567)</t>
  </si>
  <si>
    <t>标准房&lt;2人入住&gt;&lt;不退款&gt;&lt;早餐&gt;</t>
  </si>
  <si>
    <t>WANG/ZHIWEN</t>
  </si>
  <si>
    <t xml:space="preserve">3662876	</t>
  </si>
  <si>
    <t xml:space="preserve">999225472252540	</t>
  </si>
  <si>
    <t>[首尔]首尔新罗酒店(The Shilla Seoul)(90400016)</t>
  </si>
  <si>
    <t>豪华双人房(仅可使用室内游泳池）&lt;2人入住&gt;&lt;不退款&gt;</t>
  </si>
  <si>
    <t>JUN/JIWOO</t>
  </si>
  <si>
    <t xml:space="preserve">3662896	</t>
  </si>
  <si>
    <t xml:space="preserve">999225472470590	</t>
  </si>
  <si>
    <t>[吉隆坡]国际大酒店(Hotel Grand Continental Kuala Lumpur)(55312062)</t>
  </si>
  <si>
    <t>尊贵三人房&lt;2人入住&gt;&lt;不退款&gt;</t>
  </si>
  <si>
    <t>SYAFIQ/MUHAMMAD</t>
  </si>
  <si>
    <t xml:space="preserve">3662946	</t>
  </si>
  <si>
    <t xml:space="preserve">999225472890137	</t>
  </si>
  <si>
    <t>[勒谢奈]巴黎凡尔赛住宿加早餐酒店(B&amp;B Hotel Paris Versailles)(110035289)</t>
  </si>
  <si>
    <t>标准双人房&lt;2人入住&gt;&lt;不退款&gt;</t>
  </si>
  <si>
    <t>KOUOMO Domkam/Kevine</t>
  </si>
  <si>
    <t xml:space="preserve">3663145	</t>
  </si>
  <si>
    <t xml:space="preserve">999225473397244	</t>
  </si>
  <si>
    <t>[迪拜]迪拜阿尔库利因布尔酒店(Al Khoory Inn Bur Dubai)(68545238)</t>
  </si>
  <si>
    <t>高级大床房&lt;2人入住&gt;&lt;不退款&gt;</t>
  </si>
  <si>
    <t>Hu/Xiaobo</t>
  </si>
  <si>
    <t xml:space="preserve">3663257	</t>
  </si>
  <si>
    <t xml:space="preserve">999225473768297	</t>
  </si>
  <si>
    <t>[南雅加达]佩亚腾谷公寓(Pejaten Valley Residence)(90359852)</t>
  </si>
  <si>
    <t>Double room - De Luxe&lt;2人入住&gt;&lt;不退款&gt;&lt;早餐&gt;</t>
  </si>
  <si>
    <t>YUSDIANTO/IRVAN DWI</t>
  </si>
  <si>
    <t xml:space="preserve">3663426	</t>
  </si>
  <si>
    <t xml:space="preserve">999225474771002	</t>
  </si>
  <si>
    <t>[曼谷]曼谷贵都酒店(S Ratchada Hotel Bangkok)(100679738)</t>
  </si>
  <si>
    <t>池景房&lt;2人入住&gt;&lt;不退款&gt;&lt;早餐&gt;</t>
  </si>
  <si>
    <t>Wang/Rui</t>
  </si>
  <si>
    <t xml:space="preserve">3663540	</t>
  </si>
  <si>
    <t xml:space="preserve">1078036473	</t>
  </si>
  <si>
    <t xml:space="preserve">999225474924028	</t>
  </si>
  <si>
    <t>[芭堤雅]芭达雅 J 酒店(Hotel J Pattaya)(55745148)</t>
  </si>
  <si>
    <t>Triple Deluxe&lt;3人入住&gt;&lt;不退款&gt;</t>
  </si>
  <si>
    <t>JIANG/ZHIYUAN,JIANG/LI,XIONG/DONGLI</t>
  </si>
  <si>
    <t xml:space="preserve">3663546	</t>
  </si>
  <si>
    <t xml:space="preserve">51909642	</t>
  </si>
  <si>
    <t xml:space="preserve">999225476060169	</t>
  </si>
  <si>
    <t>ZHANG/YI,DAI/XIAO</t>
  </si>
  <si>
    <t xml:space="preserve">3663658	</t>
  </si>
  <si>
    <t xml:space="preserve">999225476395385	</t>
  </si>
  <si>
    <t>[帕赛市]马尼拉萨沃伊酒店(Savoy Hotel Manila)(56140523)</t>
  </si>
  <si>
    <t>基本双床房2&lt;2人入住&gt;&lt;不退款&gt;&lt;早餐&gt;</t>
  </si>
  <si>
    <t>Sun/Yunzhao</t>
  </si>
  <si>
    <t xml:space="preserve">3663709	</t>
  </si>
  <si>
    <t xml:space="preserve">331897	</t>
  </si>
  <si>
    <t xml:space="preserve">999225476587210	</t>
  </si>
  <si>
    <t>[鸽子谷]阿伯斯登岛酒店及套房(Arbors at Island Landing Hotel &amp; Suites)(103759706)</t>
  </si>
  <si>
    <t>高级开间套房, 按摩浴缸, 山景 (No Pets)&lt;2人入住&gt;&lt;不退款&gt;</t>
  </si>
  <si>
    <t>WICKENHEISER/ANDREA LYNN</t>
  </si>
  <si>
    <t xml:space="preserve">3663736	</t>
  </si>
  <si>
    <t xml:space="preserve">22359012	</t>
  </si>
  <si>
    <t xml:space="preserve">999225476877413	</t>
  </si>
  <si>
    <t>[普吉岛]萨瓦蒂芭东渡假村酒店(Sawaddi Patong Resort &amp; Spa)(55380773)</t>
  </si>
  <si>
    <t>池景一室房&lt;2人入住&gt;&lt;不退款&gt;</t>
  </si>
  <si>
    <t>Zhang/Jieru</t>
  </si>
  <si>
    <t xml:space="preserve">3663798	</t>
  </si>
  <si>
    <t xml:space="preserve">999225477136286	</t>
  </si>
  <si>
    <t>[曼谷]拉亚苏拉翁曼谷酒店(The Raya Surawong Bangkok)(55932562)</t>
  </si>
  <si>
    <t>JIANG/MIAO</t>
  </si>
  <si>
    <t xml:space="preserve">3663846	</t>
  </si>
  <si>
    <t xml:space="preserve">52083374	</t>
  </si>
  <si>
    <t xml:space="preserve">999225477175110	</t>
  </si>
  <si>
    <t>[迪拜]时间玛瑙酒店公寓(Time Onyx Hotel Apartments)(97965486)</t>
  </si>
  <si>
    <t>一卧公寓&lt;2人入住&gt;&lt;不退款&gt;</t>
  </si>
  <si>
    <t>Alshahry/Marey</t>
  </si>
  <si>
    <t xml:space="preserve">3663859	</t>
  </si>
  <si>
    <t xml:space="preserve">396471	</t>
  </si>
  <si>
    <t xml:space="preserve">999225477240846	</t>
  </si>
  <si>
    <t>[棉兰]巴提克酒店(The Batik Hotel)(92027844)</t>
  </si>
  <si>
    <t>商务舱&lt;2人入住&gt;&lt;不退款&gt;&lt;早餐&gt;</t>
  </si>
  <si>
    <t>nasrul/AminNasrul</t>
  </si>
  <si>
    <t xml:space="preserve">3663869	</t>
  </si>
  <si>
    <t xml:space="preserve">|52099410	</t>
  </si>
  <si>
    <t xml:space="preserve">999225477278662	</t>
  </si>
  <si>
    <t>[舍维伊拉吕]巴黎南阿多尼斯公寓式酒店(Adonis Paris Sud)(55598814)</t>
  </si>
  <si>
    <t>开放式客房, 1 张双人床, 开放式厨房&lt;2人入住&gt;&lt;不退款&gt;&lt;早餐&gt;</t>
  </si>
  <si>
    <t>Bocquet-Bertho/Laure</t>
  </si>
  <si>
    <t xml:space="preserve">3663876	</t>
  </si>
  <si>
    <t xml:space="preserve">999225477389685	</t>
  </si>
  <si>
    <t>[多伦多]多伦多泛太平洋酒店(Pan Pacific Toronto)(60480531)</t>
  </si>
  <si>
    <t>豪华两张大床房&lt;2人入住&gt;&lt;不退款&gt;</t>
  </si>
  <si>
    <t>shao/Zihang</t>
  </si>
  <si>
    <t xml:space="preserve">3663900	</t>
  </si>
  <si>
    <t xml:space="preserve">999225477424706	</t>
  </si>
  <si>
    <t>[佛罗伦萨]尼尔酒店(NilHotel Florence)(55346027)</t>
  </si>
  <si>
    <t>Twin/Double room&lt;2人入住&gt;&lt;不退款&gt;&lt;早餐&gt;</t>
  </si>
  <si>
    <t>WANG/PENG</t>
  </si>
  <si>
    <t xml:space="preserve">3663924	</t>
  </si>
  <si>
    <t xml:space="preserve">999225477779650	</t>
  </si>
  <si>
    <t>[吉隆坡]富丽华国际管理大酒店(Furama Bukit Bintang, Kuala Lumpur)(55478192)</t>
  </si>
  <si>
    <t>WAN HASSAN/WAN NOR FARHANI</t>
  </si>
  <si>
    <t xml:space="preserve">3663964	</t>
  </si>
  <si>
    <t xml:space="preserve">999225477924895	</t>
  </si>
  <si>
    <t>中庭酒店房&lt;2人入住&gt;&lt;不退款&gt;</t>
  </si>
  <si>
    <t>LYU/JIACHENG</t>
  </si>
  <si>
    <t xml:space="preserve">3664013	</t>
  </si>
  <si>
    <t xml:space="preserve">52156470	</t>
  </si>
  <si>
    <t xml:space="preserve">999225478710639	</t>
  </si>
  <si>
    <t>Essential客房(双床)&lt;2人入住&gt;&lt;不退款&gt;</t>
  </si>
  <si>
    <t>OBAOB/RYNREN</t>
  </si>
  <si>
    <t xml:space="preserve">3664144	</t>
  </si>
  <si>
    <t xml:space="preserve">331952	</t>
  </si>
  <si>
    <t xml:space="preserve">999225478982806	</t>
  </si>
  <si>
    <t>[巴厘岛]格朗德娜库塔旅馆(Grand Inna Kuta)(55451901)</t>
  </si>
  <si>
    <t>至尊豪华房&lt;2人入住&gt;&lt;不退款&gt;&lt;早餐&gt;</t>
  </si>
  <si>
    <t>KANG/CHANG SUNG</t>
  </si>
  <si>
    <t xml:space="preserve">3664182	</t>
  </si>
  <si>
    <t xml:space="preserve">8263895	</t>
  </si>
  <si>
    <t xml:space="preserve">999225479323077	</t>
  </si>
  <si>
    <t>[中雅加达]希弗酒店(Heef Hotel)(89918716)</t>
  </si>
  <si>
    <t>YANG/GAOBO</t>
  </si>
  <si>
    <t xml:space="preserve">3664219	</t>
  </si>
  <si>
    <t xml:space="preserve">10094897	</t>
  </si>
  <si>
    <t xml:space="preserve">999225480090310	</t>
  </si>
  <si>
    <t>[陈厝港]超级 OYO 494 EG 酒店(Super OYO 494 EG Hotel)(90401819)</t>
  </si>
  <si>
    <t>SHAH/RAJA HAZIQ</t>
  </si>
  <si>
    <t xml:space="preserve">3664388	</t>
  </si>
  <si>
    <t xml:space="preserve">999225480102990	</t>
  </si>
  <si>
    <t>[首尔]明洞大使宜必思酒店(Ibis Ambassador Myeongdong)(54503350)</t>
  </si>
  <si>
    <t>标准双人床房&lt;2人入住&gt;&lt;不退款&gt;</t>
  </si>
  <si>
    <t>HU/GUANGXU</t>
  </si>
  <si>
    <t xml:space="preserve">3664391	</t>
  </si>
  <si>
    <t xml:space="preserve">999225480341355	</t>
  </si>
  <si>
    <t>[是拉差]太平洋公园酒店(Pacific Park Hotel)(90400795)</t>
  </si>
  <si>
    <t>Business Studio - Included Breakfast&lt;2人入住&gt;&lt;不退款&gt;&lt;早餐&gt;</t>
  </si>
  <si>
    <t>CHEN/HAO</t>
  </si>
  <si>
    <t xml:space="preserve">3664430	</t>
  </si>
  <si>
    <t xml:space="preserve">999225480948958	</t>
  </si>
  <si>
    <t>[奥隆阿波]YBC格兰德酒店(Ybc Grand Hotel)(55320934)</t>
  </si>
  <si>
    <t>luo/qiang</t>
  </si>
  <si>
    <t xml:space="preserve">3664590	</t>
  </si>
  <si>
    <t xml:space="preserve">|52265790	</t>
  </si>
  <si>
    <t xml:space="preserve">999225480950811	</t>
  </si>
  <si>
    <t>[南雅加达]滕德安居住酒店(Amaris Hotel Tendean)(68545348)</t>
  </si>
  <si>
    <t>智能双床间&lt;2人入住&gt;&lt;不退款&gt;&lt;早餐&gt;</t>
  </si>
  <si>
    <t>AFRIYANI/NUR</t>
  </si>
  <si>
    <t xml:space="preserve">3664592	</t>
  </si>
  <si>
    <t xml:space="preserve">IIS7MK	</t>
  </si>
  <si>
    <t xml:space="preserve">999225481267724	</t>
  </si>
  <si>
    <t>[丹戎本雅]槟城火烈鸟海滩酒店(Flamingo Hotel by The Beach, Penang)(55439295)</t>
  </si>
  <si>
    <t>豪华海景双床房&lt;2人入住&gt;&lt;不退款&gt;&lt;早餐&gt;</t>
  </si>
  <si>
    <t>ZUL/ALIF</t>
  </si>
  <si>
    <t xml:space="preserve">3664631	</t>
  </si>
  <si>
    <t xml:space="preserve">999225481279875	</t>
  </si>
  <si>
    <t>[巴厘岛]巴厘岛库塔索尔沙滩别墅美利亚酒店(Sol by Meliá Kuta Bali)(90353719)</t>
  </si>
  <si>
    <t>索尔房&lt;2人入住&gt;&lt;不退款&gt;&lt;早餐&gt;</t>
  </si>
  <si>
    <t>LYU/NA</t>
  </si>
  <si>
    <t xml:space="preserve">3664635	</t>
  </si>
  <si>
    <t xml:space="preserve">28718	</t>
  </si>
  <si>
    <t xml:space="preserve">999225481722072	</t>
  </si>
  <si>
    <t>ZHOU/LIANG HAN</t>
  </si>
  <si>
    <t xml:space="preserve">3664788	</t>
  </si>
  <si>
    <t xml:space="preserve">25481783013	</t>
  </si>
  <si>
    <t>一室房&lt;2人入住&gt;&lt;不退款&gt;</t>
  </si>
  <si>
    <t>YAN/HONG</t>
  </si>
  <si>
    <t xml:space="preserve">3664798	</t>
  </si>
  <si>
    <t xml:space="preserve">999225482920534	</t>
  </si>
  <si>
    <t>[曼谷]自我风格酒店(MeStyle Place)(55465108)</t>
  </si>
  <si>
    <t>豪华特大床房带阳台&lt;2人入住&gt;&lt;不退款&gt;</t>
  </si>
  <si>
    <t>CHANG/QINGHUA</t>
  </si>
  <si>
    <t xml:space="preserve">3665025	</t>
  </si>
  <si>
    <t xml:space="preserve">52301501	</t>
  </si>
  <si>
    <t xml:space="preserve">999225482708939	</t>
  </si>
  <si>
    <t>[林茂县]瑟里拉姆堡酒店(Hotel Seri Rembau)(89918241)</t>
  </si>
  <si>
    <t>MUHAMMAD/NOOR AIDIL</t>
  </si>
  <si>
    <t xml:space="preserve">3664895	</t>
  </si>
  <si>
    <t xml:space="preserve">|52301264	</t>
  </si>
  <si>
    <t xml:space="preserve">999225482983226	</t>
  </si>
  <si>
    <t>[Srisa Chorakhe Noi]曼谷迪瓦鲁斯度假酒店(Divalux Resort and Spa Bangkok)(102880729)</t>
  </si>
  <si>
    <t>运河景至尊豪华房&lt;2人入住&gt;&lt;不退款&gt;</t>
  </si>
  <si>
    <t>THANATATPHIWAT/CHALINTIP</t>
  </si>
  <si>
    <t xml:space="preserve">3665031	</t>
  </si>
  <si>
    <t xml:space="preserve">2059164ba12c144c38	</t>
  </si>
  <si>
    <t xml:space="preserve">999225483051991	</t>
  </si>
  <si>
    <t>池景尊宏豪华房&lt;2人入住&gt;&lt;不退款&gt;</t>
  </si>
  <si>
    <t>KAKANDEE/WACHIRAPORN</t>
  </si>
  <si>
    <t xml:space="preserve">3665034	</t>
  </si>
  <si>
    <t xml:space="preserve">2059164ba1368eef38（客房1）2059164ba136cd59b8（客房2）	</t>
  </si>
  <si>
    <t xml:space="preserve">999225483146257	</t>
  </si>
  <si>
    <t>NABILAH/SALMA</t>
  </si>
  <si>
    <t xml:space="preserve">3665042	</t>
  </si>
  <si>
    <t xml:space="preserve">999225483170476	</t>
  </si>
  <si>
    <t>[布加勒斯特]Aparthotel Sir Fundeni Tower(110040671)</t>
  </si>
  <si>
    <t>双人房（两张床） 豪华&lt;2人入住&gt;&lt;不退款&gt;</t>
  </si>
  <si>
    <t>AKHMETKHANOV/ARTEM</t>
  </si>
  <si>
    <t xml:space="preserve">3665044	</t>
  </si>
  <si>
    <t xml:space="preserve">999225483301341	</t>
  </si>
  <si>
    <t>[曼谷]廊曼霍普尔斯普利斯青年旅舍(Hoppers Place Donmuang)(55270077)</t>
  </si>
  <si>
    <t>标准大床房带私人浴室&lt;2人入住&gt;&lt;不退款&gt;</t>
  </si>
  <si>
    <t>NONTHING/JIRAPORN,SURIYAPAK/VISANU</t>
  </si>
  <si>
    <t xml:space="preserve">3665062	</t>
  </si>
  <si>
    <t xml:space="preserve">999225483111457	</t>
  </si>
  <si>
    <t>HAMDAN/HAZWAN</t>
  </si>
  <si>
    <t xml:space="preserve">3665040	</t>
  </si>
  <si>
    <t>|52307863</t>
  </si>
  <si>
    <t xml:space="preserve">52307865	</t>
  </si>
  <si>
    <t xml:space="preserve">999225483364330	</t>
  </si>
  <si>
    <t>SURESH/SURESH KUMAR</t>
  </si>
  <si>
    <t xml:space="preserve">3665070	</t>
  </si>
  <si>
    <t xml:space="preserve">999225483767279	</t>
  </si>
  <si>
    <t>DAI/QINGYU</t>
  </si>
  <si>
    <t xml:space="preserve">3665110	</t>
  </si>
  <si>
    <t xml:space="preserve">52315211	</t>
  </si>
  <si>
    <t xml:space="preserve">999225484030258	</t>
  </si>
  <si>
    <t>[孔敬]马莫斯度假村(Mammoth Resort)(90387528)</t>
  </si>
  <si>
    <t>SRIKONGPAN/RACHANOK</t>
  </si>
  <si>
    <t xml:space="preserve">3665143	</t>
  </si>
  <si>
    <t xml:space="preserve">|52321914	</t>
  </si>
  <si>
    <t xml:space="preserve">999225484059546	</t>
  </si>
  <si>
    <t>[马格德堡]玛丽蒂姆马格德堡酒店(Maritim Hotel Magdeburg)(55547138)</t>
  </si>
  <si>
    <t>经典家庭房&lt;2人入住&gt;&lt;不退款&gt;</t>
  </si>
  <si>
    <t>MERVE/AYAR</t>
  </si>
  <si>
    <t xml:space="preserve">3665146	</t>
  </si>
  <si>
    <t xml:space="preserve">134626880	</t>
  </si>
  <si>
    <t xml:space="preserve">999225484093782	</t>
  </si>
  <si>
    <t>一卧室豪华房&lt;2人入住&gt;&lt;不退款&gt;</t>
  </si>
  <si>
    <t>ZENG/JIE</t>
  </si>
  <si>
    <t xml:space="preserve">3665243	</t>
  </si>
  <si>
    <t xml:space="preserve">41410SE005247	</t>
  </si>
  <si>
    <t xml:space="preserve">999225484765131	</t>
  </si>
  <si>
    <t>[八打灵再也]八打灵再也希尔顿酒店(Hilton Petaling Jaya)(55299216)</t>
  </si>
  <si>
    <t>豪华客房&lt;2人入住&gt;&lt;不退款&gt;</t>
  </si>
  <si>
    <t>Sreekaran/Darshini</t>
  </si>
  <si>
    <t xml:space="preserve">3665347	</t>
  </si>
  <si>
    <t xml:space="preserve">999225484809572	</t>
  </si>
  <si>
    <t>[Pajang]阿丽拉梭罗酒店(Alila Solo)(55329127)</t>
  </si>
  <si>
    <t>客房, 1 张特大床&lt;2人入住&gt;&lt;不退款&gt;&lt;早餐&gt;</t>
  </si>
  <si>
    <t>SISKA/SISKA</t>
  </si>
  <si>
    <t xml:space="preserve">3665357	</t>
  </si>
  <si>
    <t xml:space="preserve">999225484812315	</t>
  </si>
  <si>
    <t>一室房&lt;2人入住&gt;&lt;不退款&gt;&lt;早餐&gt;</t>
  </si>
  <si>
    <t>NIKALJE/HARSHAL</t>
  </si>
  <si>
    <t xml:space="preserve">3665358	</t>
  </si>
  <si>
    <t xml:space="preserve">396499	</t>
  </si>
  <si>
    <t xml:space="preserve">999225484952972	</t>
  </si>
  <si>
    <t>[迪拜]迪拜城市漫步罗弗酒店(Rove City Walk)(96746840)</t>
  </si>
  <si>
    <t>罗弗房&lt;2人入住&gt;&lt;不退款&gt;</t>
  </si>
  <si>
    <t>FARAJZADEH/AKBAR,SADATDARAKE/SEYEDEH MARYAM</t>
  </si>
  <si>
    <t xml:space="preserve">3665381	</t>
  </si>
  <si>
    <t xml:space="preserve">999225485260315	</t>
  </si>
  <si>
    <t>豪华客房&lt;2人入住&gt;&lt;不退款&gt;&lt;早餐&gt;</t>
  </si>
  <si>
    <t>MUQRIS/AHMAD</t>
  </si>
  <si>
    <t xml:space="preserve">3665493	</t>
  </si>
  <si>
    <t xml:space="preserve">999225485471080	</t>
  </si>
  <si>
    <t>[雅典]阿克琉斯酒店(Achillion Hotel)(55505180)</t>
  </si>
  <si>
    <t>HE/XIAOYU</t>
  </si>
  <si>
    <t xml:space="preserve">3665522	</t>
  </si>
  <si>
    <t xml:space="preserve">999225485828689	</t>
  </si>
  <si>
    <t>[巴库]巴库高加索海岸酒店(Sahil Hotel Baku)(110037363)</t>
  </si>
  <si>
    <t>高级双人房&lt;2人入住&gt;&lt;不退款&gt;&lt;早餐&gt;</t>
  </si>
  <si>
    <t>Nina/Nina</t>
  </si>
  <si>
    <t xml:space="preserve">3665558	</t>
  </si>
  <si>
    <t xml:space="preserve">58195	</t>
  </si>
  <si>
    <t xml:space="preserve">999225485936295	</t>
  </si>
  <si>
    <t>[曼谷]察殿曼谷沙吞酒店式公寓(Chatrium Residence Sathon Bangkok)(56206435)</t>
  </si>
  <si>
    <t>豪华特大床工作室&lt;2人入住&gt;&lt;不退款&gt;&lt;早餐&gt;</t>
  </si>
  <si>
    <t>XIAO/MINQI</t>
  </si>
  <si>
    <t xml:space="preserve">3665572	</t>
  </si>
  <si>
    <t xml:space="preserve">999225486112733	</t>
  </si>
  <si>
    <t>[迪拜]财富德拉酒店(Fortune Deira Hotel)(94360501)</t>
  </si>
  <si>
    <t>MAHMUD/ADIB</t>
  </si>
  <si>
    <t xml:space="preserve">3665598	</t>
  </si>
  <si>
    <t xml:space="preserve">From Allocation	</t>
  </si>
  <si>
    <t xml:space="preserve">999225486255563	</t>
  </si>
  <si>
    <t>[洛杉矶]洛杉矶国际机场索内斯塔酒店(Sonesta Los Angeles Airport LAX)(55299106)</t>
  </si>
  <si>
    <t>YU/PEIHAN</t>
  </si>
  <si>
    <t xml:space="preserve">3665614	</t>
  </si>
  <si>
    <t xml:space="preserve">31849SE427718	</t>
  </si>
  <si>
    <t xml:space="preserve">999225486432461	</t>
  </si>
  <si>
    <t>[迪拜]阿尔贾达夫金斯盖特酒店(Kingsgate Al Jadaf - by Millennium, Dubai)(110133378)</t>
  </si>
  <si>
    <t>SHEHADEH/FADI</t>
  </si>
  <si>
    <t xml:space="preserve">3665726	</t>
  </si>
  <si>
    <t xml:space="preserve">10008069	</t>
  </si>
  <si>
    <t xml:space="preserve">999225486734734	</t>
  </si>
  <si>
    <t>[乌隆他尼]昆考乌东酒店(Kumkaew Udon)(92030847)</t>
  </si>
  <si>
    <t>CHINABUT/RUCHANEEGON</t>
  </si>
  <si>
    <t xml:space="preserve">3665780	</t>
  </si>
  <si>
    <t xml:space="preserve">|52366179	</t>
  </si>
  <si>
    <t xml:space="preserve">999225486876068	</t>
  </si>
  <si>
    <t>[甲米]甲米艾娃海洋度假村(AVA SEA Resort Krabi)(55439278)</t>
  </si>
  <si>
    <t>wang/Kang,Xie/Guichi,Pan/Xingyu</t>
  </si>
  <si>
    <t xml:space="preserve">3665812	</t>
  </si>
  <si>
    <t xml:space="preserve">11137	</t>
  </si>
  <si>
    <t xml:space="preserve">999225486887437	</t>
  </si>
  <si>
    <t>Majeed/Shareen</t>
  </si>
  <si>
    <t xml:space="preserve">3665814	</t>
  </si>
  <si>
    <t xml:space="preserve">602661	</t>
  </si>
  <si>
    <t xml:space="preserve">999225486438413	</t>
  </si>
  <si>
    <t>开放式客房, 1 张双人床, 开放式厨房&lt;2人入住&gt;&lt;不退款&gt;</t>
  </si>
  <si>
    <t>Savilia/Meloe</t>
  </si>
  <si>
    <t xml:space="preserve">3665728	</t>
  </si>
  <si>
    <t xml:space="preserve">-52358587	</t>
  </si>
  <si>
    <t xml:space="preserve">999225487073599	</t>
  </si>
  <si>
    <t>[芭堤雅]帕亚酒店(Payaa Hotel)(102880715)</t>
  </si>
  <si>
    <t>Deluxe Twin Room&lt;2人入住&gt;&lt;不退款&gt;&lt;早餐&gt;</t>
  </si>
  <si>
    <t>LIU/XIN,Shen/Qiang</t>
  </si>
  <si>
    <t xml:space="preserve">3665848	</t>
  </si>
  <si>
    <t xml:space="preserve">350400000009156	</t>
  </si>
  <si>
    <t xml:space="preserve">999225487097064	</t>
  </si>
  <si>
    <t>[波德申]迪克森海中天港口(Avillion Port Dickson)(55851984)</t>
  </si>
  <si>
    <t>水上小屋&lt;2人入住&gt;&lt;不退款&gt;&lt;早餐&gt;</t>
  </si>
  <si>
    <t>SHINDE/VIJAYSINH</t>
  </si>
  <si>
    <t xml:space="preserve">3665853	</t>
  </si>
  <si>
    <t xml:space="preserve">999225487134612	</t>
  </si>
  <si>
    <t>AHMAD/SHAMSAH</t>
  </si>
  <si>
    <t xml:space="preserve">3665865	</t>
  </si>
  <si>
    <t xml:space="preserve">29243408	</t>
  </si>
  <si>
    <t xml:space="preserve">999225487163421	</t>
  </si>
  <si>
    <t>WANG/CHONG FEI</t>
  </si>
  <si>
    <t xml:space="preserve">3665872	</t>
  </si>
  <si>
    <t xml:space="preserve">999225487523800	</t>
  </si>
  <si>
    <t>[怡保]S精品酒店(S Boutique Hotel)(100677923)</t>
  </si>
  <si>
    <t>至尊豪华三人房&lt;2人入住&gt;&lt;不退款&gt;</t>
  </si>
  <si>
    <t>ABDUL HAIYI/NUR HADIRAH</t>
  </si>
  <si>
    <t xml:space="preserve">3666035	</t>
  </si>
  <si>
    <t xml:space="preserve">|52382505	</t>
  </si>
  <si>
    <t xml:space="preserve">999225487557982	</t>
  </si>
  <si>
    <t>[伊斯坦布尔]圣索菲亚大教堂酒店 - 特级(Ayasofya Hotel)(110037145)</t>
  </si>
  <si>
    <t>SIDDIQUI/MOHD</t>
  </si>
  <si>
    <t xml:space="preserve">3666044	</t>
  </si>
  <si>
    <t xml:space="preserve">999225487667981	</t>
  </si>
  <si>
    <t>[芭堤雅]特罗皮卡纳酒店(Hotel Tropicana Pattaya)(55745204)</t>
  </si>
  <si>
    <t>Superior Cabana&lt;2人入住&gt;&lt;不退款&gt;</t>
  </si>
  <si>
    <t>LEE/KA LUN</t>
  </si>
  <si>
    <t xml:space="preserve">3666067	</t>
  </si>
  <si>
    <t xml:space="preserve">999225487731251	</t>
  </si>
  <si>
    <t>[泗水]泗水宾托罗阿马里斯酒店(Amaris Hotel Darmo Surabaya)(90358003)</t>
  </si>
  <si>
    <t>好莱坞智能客房&lt;2人入住&gt;&lt;不退款&gt;&lt;早餐&gt;</t>
  </si>
  <si>
    <t>SURENDRA/ARDIAT</t>
  </si>
  <si>
    <t xml:space="preserve">3666083	</t>
  </si>
  <si>
    <t xml:space="preserve">999225488004157	</t>
  </si>
  <si>
    <t>Kabeer/Shabnas</t>
  </si>
  <si>
    <t xml:space="preserve">3666146	</t>
  </si>
  <si>
    <t xml:space="preserve">999225487943090	</t>
  </si>
  <si>
    <t>[普吉岛]卡塔蓝珍珠酒店(The Blue Pearl Kata Hotel)(56174694)</t>
  </si>
  <si>
    <t>YAKOH/SAIFUDING</t>
  </si>
  <si>
    <t xml:space="preserve">3666135	</t>
  </si>
  <si>
    <t xml:space="preserve">47880	</t>
  </si>
  <si>
    <t xml:space="preserve">999225488108726	</t>
  </si>
  <si>
    <t>Double room - Superior&lt;2人入住&gt;&lt;不退款&gt;&lt;早餐&gt;</t>
  </si>
  <si>
    <t>SINTUSUWAN/KITTIMA</t>
  </si>
  <si>
    <t xml:space="preserve">3666158	</t>
  </si>
  <si>
    <t xml:space="preserve">999225488166945	</t>
  </si>
  <si>
    <t>[迪拜]棕榈岛亚特兰蒂斯酒店(Atlantis, the Palm)(55465490)</t>
  </si>
  <si>
    <t>露台2卧室套房&lt;2人入住&gt;&lt;不退款&gt;&lt;早餐&gt;</t>
  </si>
  <si>
    <t>Yang/Xiao</t>
  </si>
  <si>
    <t xml:space="preserve">3666165	</t>
  </si>
  <si>
    <t xml:space="preserve">999225488986640	</t>
  </si>
  <si>
    <t>[中雅加达]丹那阿邦至爱酒店 - 赛德恩格(Favehotel Tanah Abang - Cideng)(55611732)</t>
  </si>
  <si>
    <t>致爱房&lt;2人入住&gt;&lt;不退款&gt;&lt;早餐&gt;</t>
  </si>
  <si>
    <t>AYU FITRIA/SEKAR</t>
  </si>
  <si>
    <t xml:space="preserve">3666401	</t>
  </si>
  <si>
    <t xml:space="preserve">RZ-52409172	</t>
  </si>
  <si>
    <t xml:space="preserve">999225489045309	</t>
  </si>
  <si>
    <t>[Mae Rai]南发迷你酒店(Nangfa Mini Hotel)(95390133)</t>
  </si>
  <si>
    <t>PHOOMPROM/PHOOMRET</t>
  </si>
  <si>
    <t xml:space="preserve">3666412	</t>
  </si>
  <si>
    <t xml:space="preserve">|52413041	</t>
  </si>
  <si>
    <t xml:space="preserve">999225489080575	</t>
  </si>
  <si>
    <t>[七岩]华欣丽笙水疗度假村(Radisson Resort &amp; Spa HuaHin)(55414494)</t>
  </si>
  <si>
    <t>海景高级特大床房&lt;2人入住&gt;&lt;不退款&gt;&lt;早餐&gt;</t>
  </si>
  <si>
    <t>CHEAWKUL/NONGLAK</t>
  </si>
  <si>
    <t xml:space="preserve">3666417	</t>
  </si>
  <si>
    <t xml:space="preserve">999225489171500	</t>
  </si>
  <si>
    <t>[曼谷]曼谷NRC公寓素旺纳普酒店(Nrc Residence Suvarnabhumi Bangkok)(95083839)</t>
  </si>
  <si>
    <t>PIMRUN/SAWATCHAI</t>
  </si>
  <si>
    <t xml:space="preserve">3666577	</t>
  </si>
  <si>
    <t xml:space="preserve">434561605	</t>
  </si>
  <si>
    <t xml:space="preserve">999225489272143	</t>
  </si>
  <si>
    <t>[芭堤雅]第五宗滴恩芭堤雅酒店(Fifth Jomtien Pattaya)(55304391)</t>
  </si>
  <si>
    <t>高级工作室房&lt;2人入住&gt;&lt;不退款&gt;</t>
  </si>
  <si>
    <t>KHUMWOUN/ORATHAI</t>
  </si>
  <si>
    <t xml:space="preserve">3666600	</t>
  </si>
  <si>
    <t xml:space="preserve">52415211	</t>
  </si>
  <si>
    <t xml:space="preserve">999225489384610	</t>
  </si>
  <si>
    <t>[巴彦勒巴]槟城橄榄树酒店(Olive Tree Hotel Penang)(55694372)</t>
  </si>
  <si>
    <t>Deluxe Room (bedding subject to availability)&lt;2人入住&gt;&lt;不退款&gt;</t>
  </si>
  <si>
    <t>BASARA/MICHAEL</t>
  </si>
  <si>
    <t xml:space="preserve">3666620	</t>
  </si>
  <si>
    <t xml:space="preserve">52420166	</t>
  </si>
  <si>
    <t xml:space="preserve">999225489276182	</t>
  </si>
  <si>
    <t>[芭堤雅]康帕斯酒店集团芭堤雅诺华快捷酒店(De Mandarin Nova Express Hotel)(55862159)</t>
  </si>
  <si>
    <t>经典客房, 2 张单人床&lt;2人入住&gt;&lt;不退款&gt;</t>
  </si>
  <si>
    <t>NAKORNWONG/NARISSARA</t>
  </si>
  <si>
    <t xml:space="preserve">3666601	</t>
  </si>
  <si>
    <t xml:space="preserve">8266515	</t>
  </si>
  <si>
    <t xml:space="preserve">999225489643329	</t>
  </si>
  <si>
    <t>[威斯敏斯特城]时尚酒店(Stylotel)(91808105)</t>
  </si>
  <si>
    <t>客房 (Double Styloroom)&lt;2人入住&gt;&lt;不退款&gt;&lt;早餐&gt;</t>
  </si>
  <si>
    <t>BOONPROM/MAYA</t>
  </si>
  <si>
    <t xml:space="preserve">3666662	</t>
  </si>
  <si>
    <t xml:space="preserve">RL32498804	</t>
  </si>
  <si>
    <t xml:space="preserve">999225490042522	</t>
  </si>
  <si>
    <t>[迪拜]德拉城市中心罗弗酒店(Rove City Centre, Deira)(68545365)</t>
  </si>
  <si>
    <t>罗夫房&lt;2人入住&gt;&lt;不退款&gt;</t>
  </si>
  <si>
    <t>Dahmani/Bouamama</t>
  </si>
  <si>
    <t xml:space="preserve">3666729	</t>
  </si>
  <si>
    <t xml:space="preserve">29243413	</t>
  </si>
  <si>
    <t xml:space="preserve">999225490267165	</t>
  </si>
  <si>
    <t>WATCHARIKUL/NAPAPON</t>
  </si>
  <si>
    <t xml:space="preserve">3666766	</t>
  </si>
  <si>
    <t xml:space="preserve">|52440085	</t>
  </si>
  <si>
    <t xml:space="preserve">999225490276180	</t>
  </si>
  <si>
    <t>[迪拜]美仑大酒店(Royalton Hotel)(55328798)</t>
  </si>
  <si>
    <t>标准双床间&lt;2人入住&gt;&lt;不退款&gt;</t>
  </si>
  <si>
    <t>AMBE/RENE AKOBINGWA</t>
  </si>
  <si>
    <t xml:space="preserve">3666768	</t>
  </si>
  <si>
    <t xml:space="preserve">999225490774341	</t>
  </si>
  <si>
    <t>[沙迦]水晶广场酒店(Crystal Plaza Hotel)(77364272)</t>
  </si>
  <si>
    <t>Mayo/Bunny</t>
  </si>
  <si>
    <t xml:space="preserve">3666833	</t>
  </si>
  <si>
    <t xml:space="preserve">105473	</t>
  </si>
  <si>
    <t xml:space="preserve">999225493535973	</t>
  </si>
  <si>
    <t>[曼谷]皇家总统酒店(Royal President Bangkok)(55680412)</t>
  </si>
  <si>
    <t>CHAN/TINGHIN</t>
  </si>
  <si>
    <t xml:space="preserve">3667053	</t>
  </si>
  <si>
    <t xml:space="preserve">321-6350820	</t>
  </si>
  <si>
    <t xml:space="preserve">999225495115195	</t>
  </si>
  <si>
    <t>[丹戎槟榔]岛阿斯顿丹戎槟榔酒店&amp;会议中心(ASTON Tanjung Pinang Hotel &amp; Conference Center)(55944581)</t>
  </si>
  <si>
    <t>标准开放式客房&lt;2人入住&gt;&lt;不退款&gt;</t>
  </si>
  <si>
    <t>WIJAYA/CHIPTA</t>
  </si>
  <si>
    <t xml:space="preserve">3667320	</t>
  </si>
  <si>
    <t xml:space="preserve">999225495720315	</t>
  </si>
  <si>
    <t>[芭堤雅]芭达雅布莱顿大酒店(Brighton Grand Hotel Pattaya)(55451821)</t>
  </si>
  <si>
    <t>豪华海景房&lt;2人入住&gt;&lt;不退款&gt;</t>
  </si>
  <si>
    <t>ZHAO/HANWEN</t>
  </si>
  <si>
    <t xml:space="preserve">3667400	</t>
  </si>
  <si>
    <t xml:space="preserve">999225495847579	</t>
  </si>
  <si>
    <t>[墨西哥城]格拉瑞亚瑞福玛广场酒店(Galeria Plaza Reforma)(55439192)</t>
  </si>
  <si>
    <t>JIA/HAO</t>
  </si>
  <si>
    <t xml:space="preserve">3667415	</t>
  </si>
  <si>
    <t xml:space="preserve">999225496238292	</t>
  </si>
  <si>
    <t>[穆罕默迪耶]穆罕默迪耶宜必思酒店(Ibis Mohammedia)(80333246)</t>
  </si>
  <si>
    <t>标准双人房&lt;2人入住&gt;&lt;不退款&gt;&lt;早餐&gt;</t>
  </si>
  <si>
    <t>Slighoua /Abderrazak</t>
  </si>
  <si>
    <t xml:space="preserve">3667462	</t>
  </si>
  <si>
    <t xml:space="preserve">999225400914892	</t>
  </si>
  <si>
    <t>退单</t>
  </si>
  <si>
    <t>[Latimer]德维尔拉蒂默酒店(De Vere Latimer Estate)(109175451)</t>
  </si>
  <si>
    <t>高级双人房&lt;2人入住&gt;&lt;不退款&gt;</t>
  </si>
  <si>
    <t>PANAHI/WAHID</t>
  </si>
  <si>
    <t xml:space="preserve">3650303	</t>
  </si>
  <si>
    <t xml:space="preserve">-50092744	</t>
  </si>
  <si>
    <t xml:space="preserve">999225179886714	</t>
  </si>
  <si>
    <t>经典房&lt;2人入住&gt;&lt;不退款&gt;</t>
  </si>
  <si>
    <t>KIATWORASRIKUL/JUTHAMAS</t>
  </si>
  <si>
    <t xml:space="preserve">3604850	</t>
  </si>
  <si>
    <t>,</t>
  </si>
  <si>
    <t>3650303-999225400914892此单多收1104.49元退回</t>
  </si>
  <si>
    <t>3604850-999225179886714此单多收163.49元退回</t>
  </si>
  <si>
    <t>HKD 373839.34</t>
  </si>
  <si>
    <t>A230725092351911</t>
  </si>
  <si>
    <t>A230725092507911</t>
  </si>
  <si>
    <t>A230725092621925</t>
  </si>
  <si>
    <t>退回</t>
  </si>
  <si>
    <t>总计：HKD 373839.34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</si>
  <si>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</si>
  <si>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</si>
  <si>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</si>
  <si>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</si>
  <si>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</si>
  <si>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</si>
  <si>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</si>
  <si>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</si>
  <si>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</si>
  <si>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</si>
  <si>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</si>
  <si>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</si>
  <si>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</si>
  <si>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</si>
  <si>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</si>
  <si>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</si>
  <si>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</si>
  <si>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</si>
  <si>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</si>
  <si>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2023-04-13</t>
  </si>
  <si>
    <t>3224545</t>
  </si>
  <si>
    <t>皇后酒店</t>
  </si>
  <si>
    <t>WANG QIJIA,CUI AIHUA</t>
  </si>
  <si>
    <t>2023-07-20</t>
  </si>
  <si>
    <t>2023-07-22</t>
  </si>
  <si>
    <t>退房日周结</t>
  </si>
  <si>
    <t>1580.40</t>
  </si>
  <si>
    <t>1800.00</t>
  </si>
  <si>
    <t>0</t>
  </si>
  <si>
    <t>0.00</t>
  </si>
  <si>
    <t>携程汇智国际直连</t>
  </si>
  <si>
    <t>925</t>
  </si>
  <si>
    <t>2023-04-13 22:31:56</t>
  </si>
  <si>
    <t>否</t>
  </si>
  <si>
    <t>汇智国际旅游发展有限公司</t>
  </si>
  <si>
    <t>直连</t>
  </si>
  <si>
    <t>英国</t>
  </si>
  <si>
    <t>2023-05-06</t>
  </si>
  <si>
    <t>3334594</t>
  </si>
  <si>
    <t>碧玛莱温泉度假酒店</t>
  </si>
  <si>
    <t>SUN LEI,DONG YING</t>
  </si>
  <si>
    <t>2023-07-18</t>
  </si>
  <si>
    <t>3845.04</t>
  </si>
  <si>
    <t>4356.00</t>
  </si>
  <si>
    <t>2023-05-07 11:07:11</t>
  </si>
  <si>
    <t>直采</t>
  </si>
  <si>
    <t>泰国</t>
  </si>
  <si>
    <t>2023-05-07</t>
  </si>
  <si>
    <t>3336535</t>
  </si>
  <si>
    <t>萨格布小巢酒店</t>
  </si>
  <si>
    <t>Sheng Yanjun,Zhou Yu</t>
  </si>
  <si>
    <t>2023-07-15</t>
  </si>
  <si>
    <t>4464.40</t>
  </si>
  <si>
    <t>5068.00</t>
  </si>
  <si>
    <t>-5067</t>
  </si>
  <si>
    <t>-4464</t>
  </si>
  <si>
    <t>2023-05-07 11:11:00</t>
  </si>
  <si>
    <t>3336542</t>
  </si>
  <si>
    <t>Xu Zixian</t>
  </si>
  <si>
    <t>2232.20</t>
  </si>
  <si>
    <t>2534.00</t>
  </si>
  <si>
    <t>-2533</t>
  </si>
  <si>
    <t>-2232</t>
  </si>
  <si>
    <t>2023-05-07 11:18:57</t>
  </si>
  <si>
    <t>3338478</t>
  </si>
  <si>
    <t>新加坡悦乐武吉士酒店</t>
  </si>
  <si>
    <t>chen jie,gu wenqun,chen xiangbao,yan jinfang</t>
  </si>
  <si>
    <t>2023-07-19</t>
  </si>
  <si>
    <t>4624.73</t>
  </si>
  <si>
    <t>5250.00</t>
  </si>
  <si>
    <t>2023-05-07 19:56:51</t>
  </si>
  <si>
    <t>新加坡</t>
  </si>
  <si>
    <t>2023-05-13</t>
  </si>
  <si>
    <t>3364478</t>
  </si>
  <si>
    <t>新加坡史各士皇族酒店</t>
  </si>
  <si>
    <t>WIDJAJA SRI SINIYATI</t>
  </si>
  <si>
    <t>2023-07-17</t>
  </si>
  <si>
    <t>6832.73</t>
  </si>
  <si>
    <t>7685.00</t>
  </si>
  <si>
    <t>2023-05-16 15:33:47</t>
  </si>
  <si>
    <t>2023-05-14</t>
  </si>
  <si>
    <t>3370394</t>
  </si>
  <si>
    <t>普吉岛卡塔坦尼海滩度假村(SHA Extra Plus)</t>
  </si>
  <si>
    <t>Liang Shuang,Ma Ran</t>
  </si>
  <si>
    <t>2023-07-16</t>
  </si>
  <si>
    <t>13182.39</t>
  </si>
  <si>
    <t>14820.00</t>
  </si>
  <si>
    <t>2023-05-14 16:29:32</t>
  </si>
  <si>
    <t>2023-05-21</t>
  </si>
  <si>
    <t>3402463</t>
  </si>
  <si>
    <t>马西米兰岘港海滩酒店</t>
  </si>
  <si>
    <t>Wiersing Thomas</t>
  </si>
  <si>
    <t>4597.22</t>
  </si>
  <si>
    <t>5112.00</t>
  </si>
  <si>
    <t>2023-05-21 15:48:52</t>
  </si>
  <si>
    <t>越南</t>
  </si>
  <si>
    <t>2023-05-22</t>
  </si>
  <si>
    <t>3404435</t>
  </si>
  <si>
    <t>科里亚 酒店</t>
  </si>
  <si>
    <t>gong river</t>
  </si>
  <si>
    <t>2023-07-21</t>
  </si>
  <si>
    <t>2667.93</t>
  </si>
  <si>
    <t>2967.00</t>
  </si>
  <si>
    <t>2023-05-22 07:52:25</t>
  </si>
  <si>
    <t>冰岛</t>
  </si>
  <si>
    <t>2023-06-01</t>
  </si>
  <si>
    <t>3445895</t>
  </si>
  <si>
    <t>罗马蒙特马里奥 LH 酒店</t>
  </si>
  <si>
    <t>BAZZOCCHI SARA,DONATI ALESSANDRO</t>
  </si>
  <si>
    <t>564.32</t>
  </si>
  <si>
    <t>620.00</t>
  </si>
  <si>
    <t>2023-06-01 06:04:44</t>
  </si>
  <si>
    <t>意大利</t>
  </si>
  <si>
    <t>3447058</t>
  </si>
  <si>
    <t>吉隆坡瑞园酒店</t>
  </si>
  <si>
    <t>LEE WAI KWONG SIMON,LAU YUEN FUN</t>
  </si>
  <si>
    <t>2299.17</t>
  </si>
  <si>
    <t>2526.00</t>
  </si>
  <si>
    <t>2023-06-01 14:11:26</t>
  </si>
  <si>
    <t>马来西亚</t>
  </si>
  <si>
    <t>2023-06-05</t>
  </si>
  <si>
    <t>3463523</t>
  </si>
  <si>
    <t>芽庄阿米亚娜度假村</t>
  </si>
  <si>
    <t>PARK NAHYUN,KIM HARIM</t>
  </si>
  <si>
    <t>2209.59</t>
  </si>
  <si>
    <t>2434.00</t>
  </si>
  <si>
    <t>2023-06-05 06:30:11</t>
  </si>
  <si>
    <t>2023-06-07</t>
  </si>
  <si>
    <t>3474754</t>
  </si>
  <si>
    <t>曼彻斯特波特兰宜必思尚品酒店</t>
  </si>
  <si>
    <t>HAGGERTY RYAN,ZHANG SONGMEI</t>
  </si>
  <si>
    <t>1703.52</t>
  </si>
  <si>
    <t>1872.00</t>
  </si>
  <si>
    <t>2023-06-07 21:42:05</t>
  </si>
  <si>
    <t>2023-06-08</t>
  </si>
  <si>
    <t>3475717</t>
  </si>
  <si>
    <t>曼谷盛泰乐水门酒店</t>
  </si>
  <si>
    <t>ANDYTAN WEI KIONG,TAN YEE YING</t>
  </si>
  <si>
    <t>1517.88</t>
  </si>
  <si>
    <t>1668.00</t>
  </si>
  <si>
    <t>2023-06-08 08:19:05</t>
  </si>
  <si>
    <t>2023-06-11</t>
  </si>
  <si>
    <t>3489523</t>
  </si>
  <si>
    <t>日航豪斯登堡酒店</t>
  </si>
  <si>
    <t>ZHANG XIN,LI LI</t>
  </si>
  <si>
    <t>2856.01</t>
  </si>
  <si>
    <t>3134.00</t>
  </si>
  <si>
    <t>2023-06-11 00:42:55</t>
  </si>
  <si>
    <t>日本</t>
  </si>
  <si>
    <t>3489662</t>
  </si>
  <si>
    <t>曼谷暹罗智选假日酒店</t>
  </si>
  <si>
    <t>ZHANG XIAOLE,DENG QIAN</t>
  </si>
  <si>
    <t>917.17</t>
  </si>
  <si>
    <t>1006.00</t>
  </si>
  <si>
    <t>2023-06-11 02:39:59</t>
  </si>
  <si>
    <t>2023-06-16</t>
  </si>
  <si>
    <t>3509772</t>
  </si>
  <si>
    <t>国际机场 KLIA-KLIA2途恩酒店</t>
  </si>
  <si>
    <t>MOK WAI WENG</t>
  </si>
  <si>
    <t>999.35</t>
  </si>
  <si>
    <t>1093.26</t>
  </si>
  <si>
    <t>2023-06-16 02:04:19</t>
  </si>
  <si>
    <t>3510220</t>
  </si>
  <si>
    <t>CHAN WAI LENG</t>
  </si>
  <si>
    <t>1524.68</t>
  </si>
  <si>
    <t>1667.96</t>
  </si>
  <si>
    <t>2023-06-16 09:44:53</t>
  </si>
  <si>
    <t>3510756</t>
  </si>
  <si>
    <t>芭堤雅温馨酒店</t>
  </si>
  <si>
    <t>MATTAR SHEIKH MUHAMMAD RIZAL B JAFFAR</t>
  </si>
  <si>
    <t>408.59</t>
  </si>
  <si>
    <t>446.99</t>
  </si>
  <si>
    <t>2023-06-16 12:36:47</t>
  </si>
  <si>
    <t>2023-06-19</t>
  </si>
  <si>
    <t>3525197</t>
  </si>
  <si>
    <t>曼谷素坤逸奥克伍德华庭工作室酒店</t>
  </si>
  <si>
    <t>JANG YOONSOOK</t>
  </si>
  <si>
    <t>905.99</t>
  </si>
  <si>
    <t>992.00</t>
  </si>
  <si>
    <t>2023-06-19 18:08:37</t>
  </si>
  <si>
    <t>2023-06-20</t>
  </si>
  <si>
    <t>3531070</t>
  </si>
  <si>
    <t>奥拉尼迪士尼水疗度假</t>
  </si>
  <si>
    <t>Tan Jing</t>
  </si>
  <si>
    <t>24767.20</t>
  </si>
  <si>
    <t>26973.64</t>
  </si>
  <si>
    <t>2023-06-20 23:11:57</t>
  </si>
  <si>
    <t>美国</t>
  </si>
  <si>
    <t>2023-06-21</t>
  </si>
  <si>
    <t>3532410</t>
  </si>
  <si>
    <t>马尔彭萨卡达诺酒店</t>
  </si>
  <si>
    <t>Bu Carolyn</t>
  </si>
  <si>
    <t>658.52</t>
  </si>
  <si>
    <t>715.94</t>
  </si>
  <si>
    <t>2023-06-21 11:13:55</t>
  </si>
  <si>
    <t>3532931</t>
  </si>
  <si>
    <t>Cu Yujie</t>
  </si>
  <si>
    <t>440.00</t>
  </si>
  <si>
    <t>478.36</t>
  </si>
  <si>
    <t>2023-06-21 13:45:14</t>
  </si>
  <si>
    <t>3532936</t>
  </si>
  <si>
    <t>Cu Deming,Geng Liqin</t>
  </si>
  <si>
    <t>460.00</t>
  </si>
  <si>
    <t>500.11</t>
  </si>
  <si>
    <t>2023-06-21 13:46:40</t>
  </si>
  <si>
    <t>2023-06-23</t>
  </si>
  <si>
    <t>3540762</t>
  </si>
  <si>
    <t>TEO ADELYN</t>
  </si>
  <si>
    <t>1232.33</t>
  </si>
  <si>
    <t>1341.24</t>
  </si>
  <si>
    <t>2023-06-23 10:47:05</t>
  </si>
  <si>
    <t>2023-06-24</t>
  </si>
  <si>
    <t>3544343</t>
  </si>
  <si>
    <t>旧金山机场北旅客之家酒店</t>
  </si>
  <si>
    <t>CHOI EUNSU</t>
  </si>
  <si>
    <t>533.98</t>
  </si>
  <si>
    <t>580.22</t>
  </si>
  <si>
    <t>2023-06-24 05:32:58</t>
  </si>
  <si>
    <t>3544486</t>
  </si>
  <si>
    <t>HU YUE,YU JIANGQI</t>
  </si>
  <si>
    <t>391.00</t>
  </si>
  <si>
    <t>424.86</t>
  </si>
  <si>
    <t>2023-06-24 09:58:46</t>
  </si>
  <si>
    <t>2023-06-30</t>
  </si>
  <si>
    <t>3572507</t>
  </si>
  <si>
    <t>赤阪觉醒酒店</t>
  </si>
  <si>
    <t>Luo Yifan,Wu Siyao</t>
  </si>
  <si>
    <t>664.97</t>
  </si>
  <si>
    <t>717.57</t>
  </si>
  <si>
    <t>2023-06-30 12:42:20</t>
  </si>
  <si>
    <t>2023-07-01</t>
  </si>
  <si>
    <t>3578813</t>
  </si>
  <si>
    <t>曼谷瑞博朗得酒店</t>
  </si>
  <si>
    <t>Kumar Ankit,Kumar Ankit</t>
  </si>
  <si>
    <t>326.00</t>
  </si>
  <si>
    <t>351.26</t>
  </si>
  <si>
    <t>2023-07-01 20:00:07</t>
  </si>
  <si>
    <t>2023-07-02</t>
  </si>
  <si>
    <t>3579918</t>
  </si>
  <si>
    <t>巴瑟罗阿伦玛堤娜酒店</t>
  </si>
  <si>
    <t>Marchese Giuseppe</t>
  </si>
  <si>
    <t>1878.85</t>
  </si>
  <si>
    <t>2024.40</t>
  </si>
  <si>
    <t>2023-07-02 00:16:06</t>
  </si>
  <si>
    <t>3581215</t>
  </si>
  <si>
    <t>珊夏亚度假村</t>
  </si>
  <si>
    <t>CHEN MING</t>
  </si>
  <si>
    <t>11996.43</t>
  </si>
  <si>
    <t>12931.37</t>
  </si>
  <si>
    <t>2023-07-02 12:14:32</t>
  </si>
  <si>
    <t>印度尼西亚</t>
  </si>
  <si>
    <t>3583167</t>
  </si>
  <si>
    <t>雅加达太贝特哈里斯酒店</t>
  </si>
  <si>
    <t>Zufir Ardila</t>
  </si>
  <si>
    <t>2155.83</t>
  </si>
  <si>
    <t>2323.84</t>
  </si>
  <si>
    <t>2023-07-02 19:53:48</t>
  </si>
  <si>
    <t>3584038</t>
  </si>
  <si>
    <t>札幌三位神大酒店</t>
  </si>
  <si>
    <t>MA ZIJIE,Xu SONGLIN</t>
  </si>
  <si>
    <t>2773.42</t>
  </si>
  <si>
    <t>2989.57</t>
  </si>
  <si>
    <t>2023-07-02 23:14:32</t>
  </si>
  <si>
    <t>2023-07-04</t>
  </si>
  <si>
    <t>3590845</t>
  </si>
  <si>
    <t>曼谷力狮套房酒店</t>
  </si>
  <si>
    <t>LAN JIE</t>
  </si>
  <si>
    <t>537.34</t>
  </si>
  <si>
    <t>579.78</t>
  </si>
  <si>
    <t>2023-07-04 15:45:34</t>
  </si>
  <si>
    <t>3591984</t>
  </si>
  <si>
    <t>布鲁塞尔欧洲索菲特酒店</t>
  </si>
  <si>
    <t>CHERNUKHA KATERYNA,CHERNUKHA NATALIIA</t>
  </si>
  <si>
    <t>1138.43</t>
  </si>
  <si>
    <t>1228.34</t>
  </si>
  <si>
    <t>2023-07-04 20:00:40</t>
  </si>
  <si>
    <t>比利时</t>
  </si>
  <si>
    <t>2023-07-05</t>
  </si>
  <si>
    <t>3594236</t>
  </si>
  <si>
    <t>WANG JUN,ZHANG HANQING,GONG WEN,WANG JIACHEN,ZHANG YUWEN</t>
  </si>
  <si>
    <t>1454.99</t>
  </si>
  <si>
    <t>1575.69</t>
  </si>
  <si>
    <t>2023-07-05 10:48:16</t>
  </si>
  <si>
    <t>2023-07-06</t>
  </si>
  <si>
    <t>3598128</t>
  </si>
  <si>
    <t>主塔楼 High1 大度假村</t>
  </si>
  <si>
    <t>SI IL MOON,WEN JUAN</t>
  </si>
  <si>
    <t>1802.97</t>
  </si>
  <si>
    <t>1940.35</t>
  </si>
  <si>
    <t>2023-07-06 07:58:24</t>
  </si>
  <si>
    <t>韩国</t>
  </si>
  <si>
    <t>2023-07-07</t>
  </si>
  <si>
    <t>3602583</t>
  </si>
  <si>
    <t>普吉岛椰子乡村度假酒店</t>
  </si>
  <si>
    <t>LAU WAI MAN</t>
  </si>
  <si>
    <t>984.14</t>
  </si>
  <si>
    <t>1059.24</t>
  </si>
  <si>
    <t>2023-07-07 08:59:21</t>
  </si>
  <si>
    <t>2023-07-08</t>
  </si>
  <si>
    <t>3607328</t>
  </si>
  <si>
    <t>新加坡悦乐樟宜酒店 (政府卫生认证)</t>
  </si>
  <si>
    <t>ZHANG XUE</t>
  </si>
  <si>
    <t>1038.12</t>
  </si>
  <si>
    <t>1122.29</t>
  </si>
  <si>
    <t>2023-07-08 11:18:55</t>
  </si>
  <si>
    <t>3607893</t>
  </si>
  <si>
    <t>巴厘岛伍拉·赖国际机场希尔顿花园酒店</t>
  </si>
  <si>
    <t>ZHAN ZHIQING</t>
  </si>
  <si>
    <t>724.63</t>
  </si>
  <si>
    <t>783.38</t>
  </si>
  <si>
    <t>2023-07-08 13:45:42</t>
  </si>
  <si>
    <t>3610118</t>
  </si>
  <si>
    <t>dayanidhi Dhanush,dayanidhi Dhanush</t>
  </si>
  <si>
    <t>352.43</t>
  </si>
  <si>
    <t>2023-07-09 13:39:26</t>
  </si>
  <si>
    <t>2023-07-09</t>
  </si>
  <si>
    <t>3612576</t>
  </si>
  <si>
    <t>WU WEI,Liu Chenyang</t>
  </si>
  <si>
    <t>485.00</t>
  </si>
  <si>
    <t>524.15</t>
  </si>
  <si>
    <t>2023-07-09 17:24:43</t>
  </si>
  <si>
    <t>3612605</t>
  </si>
  <si>
    <t>XU GUANGHAI,Shi/Lina</t>
  </si>
  <si>
    <t>930.00</t>
  </si>
  <si>
    <t>1005.08</t>
  </si>
  <si>
    <t>2023-07-09 17:36:57</t>
  </si>
  <si>
    <t>3613105</t>
  </si>
  <si>
    <t>Kumar Manish,Kumar Manish</t>
  </si>
  <si>
    <t>327.00</t>
  </si>
  <si>
    <t>353.40</t>
  </si>
  <si>
    <t>2023-07-10 12:23:09</t>
  </si>
  <si>
    <t>2023-07-10</t>
  </si>
  <si>
    <t>3614381</t>
  </si>
  <si>
    <t>伦敦圣吉尔斯酒店</t>
  </si>
  <si>
    <t>Shaw Mike</t>
  </si>
  <si>
    <t>1110.47</t>
  </si>
  <si>
    <t>1200.12</t>
  </si>
  <si>
    <t>2023-07-10 00:32:04</t>
  </si>
  <si>
    <t>3614566</t>
  </si>
  <si>
    <t>格伦科夫宅邸酒店</t>
  </si>
  <si>
    <t>Ganssley Corey</t>
  </si>
  <si>
    <t>2023-07-10 03:45:57</t>
  </si>
  <si>
    <t>3614841</t>
  </si>
  <si>
    <t>CHEN JIHONG</t>
  </si>
  <si>
    <t>475.00</t>
  </si>
  <si>
    <t>513.35</t>
  </si>
  <si>
    <t>2023-07-10 08:31:06</t>
  </si>
  <si>
    <t>3615622</t>
  </si>
  <si>
    <t>LIM DEANNA YIE GIN</t>
  </si>
  <si>
    <t>2023-07-10 12:41:54</t>
  </si>
  <si>
    <t>3617176</t>
  </si>
  <si>
    <t>JIANG YI</t>
  </si>
  <si>
    <t>465.00</t>
  </si>
  <si>
    <t>502.54</t>
  </si>
  <si>
    <t>2023-07-10 18:32:43</t>
  </si>
  <si>
    <t>3617182</t>
  </si>
  <si>
    <t>QIAN GUOYING,ZHENG ZIYI</t>
  </si>
  <si>
    <t>2023-07-10 18:34:54</t>
  </si>
  <si>
    <t>2023-07-11</t>
  </si>
  <si>
    <t>3619446</t>
  </si>
  <si>
    <t>曼谷帕那空盛泰乐中心酒店</t>
  </si>
  <si>
    <t>Kwon Junseok</t>
  </si>
  <si>
    <t>425.42</t>
  </si>
  <si>
    <t>459.72</t>
  </si>
  <si>
    <t>2023-07-11 09:43:12</t>
  </si>
  <si>
    <t>3619643</t>
  </si>
  <si>
    <t>太阳 XCLUSIVE 酒店</t>
  </si>
  <si>
    <t>ZHANG HE,DU HAOYANG,QIN YUYANG</t>
  </si>
  <si>
    <t>4390.98</t>
  </si>
  <si>
    <t>4744.95</t>
  </si>
  <si>
    <t>2023-07-11 10:46:44</t>
  </si>
  <si>
    <t>3620161</t>
  </si>
  <si>
    <t>普吉翡翠海滩度假村</t>
  </si>
  <si>
    <t>ZHANG JUAN,XIANG HONGYU,ZHANG SHAOTING</t>
  </si>
  <si>
    <t>5882.41</t>
  </si>
  <si>
    <t>6356.61</t>
  </si>
  <si>
    <t>2023-07-11 12:59:22</t>
  </si>
  <si>
    <t>3621158</t>
  </si>
  <si>
    <t>PATIL PARTH NITESHKUMAR,PATIL PARTH NITESHKUMAR</t>
  </si>
  <si>
    <t>339.00</t>
  </si>
  <si>
    <t>366.33</t>
  </si>
  <si>
    <t>2023-07-11 16:58:07</t>
  </si>
  <si>
    <t>3623076</t>
  </si>
  <si>
    <t>岘港莫纳科酒店</t>
  </si>
  <si>
    <t>NGUYEN ANHLINH</t>
  </si>
  <si>
    <t>2232.01</t>
  </si>
  <si>
    <t>2411.94</t>
  </si>
  <si>
    <t>2023-07-11 22:47:19</t>
  </si>
  <si>
    <t>2023-07-12</t>
  </si>
  <si>
    <t>3623447</t>
  </si>
  <si>
    <t>阿姆斯特丹缪斯精品酒店</t>
  </si>
  <si>
    <t>Remy Aline,Goossens Benjamin</t>
  </si>
  <si>
    <t>2094.67</t>
  </si>
  <si>
    <t>2263.53</t>
  </si>
  <si>
    <t>2023-07-12 00:24:56</t>
  </si>
  <si>
    <t>荷兰</t>
  </si>
  <si>
    <t>3623476</t>
  </si>
  <si>
    <t>巴约讷阿多尼斯酒店</t>
  </si>
  <si>
    <t>Marques da Cruz Fernando Joel</t>
  </si>
  <si>
    <t>725.72</t>
  </si>
  <si>
    <t>784.22</t>
  </si>
  <si>
    <t>2023-07-12 00:43:13</t>
  </si>
  <si>
    <t>法国</t>
  </si>
  <si>
    <t>3623626</t>
  </si>
  <si>
    <t>中央公园理事酒店</t>
  </si>
  <si>
    <t>BIAGI ROBERTO</t>
  </si>
  <si>
    <t>1192.46</t>
  </si>
  <si>
    <t>1291.52</t>
  </si>
  <si>
    <t>2023-07-12 03:02:22</t>
  </si>
  <si>
    <t>西班牙</t>
  </si>
  <si>
    <t>3624895</t>
  </si>
  <si>
    <t>阿斯顿·吉迪恩·巴淡酒店</t>
  </si>
  <si>
    <t>PAKI DINO ASMARA</t>
  </si>
  <si>
    <t>734.26</t>
  </si>
  <si>
    <t>795.26</t>
  </si>
  <si>
    <t>2023-07-12 12:59:22</t>
  </si>
  <si>
    <t>3627688</t>
  </si>
  <si>
    <t>沙通易思婷大酒店</t>
  </si>
  <si>
    <t>CHEN DANYANG</t>
  </si>
  <si>
    <t>1691.36</t>
  </si>
  <si>
    <t>1831.86</t>
  </si>
  <si>
    <t>2023-07-12 23:16:37</t>
  </si>
  <si>
    <t>2023-07-13</t>
  </si>
  <si>
    <t>3627924</t>
  </si>
  <si>
    <t>铂尔曼吉隆坡城市中心大酒店</t>
  </si>
  <si>
    <t>MO ZIYANG,Ma Haiping,MA Haiyan,Shen Kuikui</t>
  </si>
  <si>
    <t>1426.00</t>
  </si>
  <si>
    <t>1544.46</t>
  </si>
  <si>
    <t>2023-07-13 10:58:07</t>
  </si>
  <si>
    <t>3628423</t>
  </si>
  <si>
    <t>Wang lun,WANG MAO,WANG YUJUE,WU LI</t>
  </si>
  <si>
    <t>970.00</t>
  </si>
  <si>
    <t>1057.80</t>
  </si>
  <si>
    <t>2023-07-13 08:39:56</t>
  </si>
  <si>
    <t>3629175</t>
  </si>
  <si>
    <t>MA YINGTONG</t>
  </si>
  <si>
    <t>530.00</t>
  </si>
  <si>
    <t>577.97</t>
  </si>
  <si>
    <t>2023-07-13 12:36:23</t>
  </si>
  <si>
    <t>3629451</t>
  </si>
  <si>
    <t>雅美利圣保酒店</t>
  </si>
  <si>
    <t>NAVASER SAEID,ALAVI NIA SEYEDEH SAHEREH</t>
  </si>
  <si>
    <t>1397.16</t>
  </si>
  <si>
    <t>1523.62</t>
  </si>
  <si>
    <t>2023-07-13 13:38:20</t>
  </si>
  <si>
    <t>3630029</t>
  </si>
  <si>
    <t>卡沙北干巴鲁</t>
  </si>
  <si>
    <t>AB MAJID RAZEMAN</t>
  </si>
  <si>
    <t>1081.58</t>
  </si>
  <si>
    <t>1179.48</t>
  </si>
  <si>
    <t>2023-07-13 15:56:35</t>
  </si>
  <si>
    <t>3630212</t>
  </si>
  <si>
    <t>让塞巴斯蒂安巴驰酒店</t>
  </si>
  <si>
    <t>Caird Ryan</t>
  </si>
  <si>
    <t>1748.44</t>
  </si>
  <si>
    <t>1906.70</t>
  </si>
  <si>
    <t>2023-07-13 16:27:57</t>
  </si>
  <si>
    <t>3630749</t>
  </si>
  <si>
    <t>新加坡滨海湾金沙酒店</t>
  </si>
  <si>
    <t>WANG DIANWEN,YAN NI</t>
  </si>
  <si>
    <t>7645.96</t>
  </si>
  <si>
    <t>8338.02</t>
  </si>
  <si>
    <t>2023-07-13 18:51:04</t>
  </si>
  <si>
    <t>3631310</t>
  </si>
  <si>
    <t>昂比奥里克斯B公寓式酒店</t>
  </si>
  <si>
    <t>Danon Nadine,Nyssen Frederic,Baiwir Julie,Gonay Frederic</t>
  </si>
  <si>
    <t>2704.12</t>
  </si>
  <si>
    <t>2948.88</t>
  </si>
  <si>
    <t>2023-07-13 20:25:50</t>
  </si>
  <si>
    <t>3631882</t>
  </si>
  <si>
    <t>玛丽蒂姆维尔茨堡酒店</t>
  </si>
  <si>
    <t>Heidenreich Matthias,Hochsprung Michael</t>
  </si>
  <si>
    <t>1203.86</t>
  </si>
  <si>
    <t>1312.82</t>
  </si>
  <si>
    <t>2023-07-13 22:05:14</t>
  </si>
  <si>
    <t>德国</t>
  </si>
  <si>
    <t>2023-07-14</t>
  </si>
  <si>
    <t>3636467</t>
  </si>
  <si>
    <t>弗兰奇酒店</t>
  </si>
  <si>
    <t>Cornu Franck</t>
  </si>
  <si>
    <t>850.33</t>
  </si>
  <si>
    <t>928.31</t>
  </si>
  <si>
    <t>2023-07-14 22:44:41</t>
  </si>
  <si>
    <t>3636679</t>
  </si>
  <si>
    <t>KOH IAN WILL</t>
  </si>
  <si>
    <t>255.80</t>
  </si>
  <si>
    <t>279.26</t>
  </si>
  <si>
    <t>2023-07-15 00:09:28</t>
  </si>
  <si>
    <t>3637036</t>
  </si>
  <si>
    <t>帕克55旧金山联合广场希尔顿公园酒店</t>
  </si>
  <si>
    <t>RAMIREZ TAMAYO ULYSSES</t>
  </si>
  <si>
    <t>10582.38</t>
  </si>
  <si>
    <t>11556.60</t>
  </si>
  <si>
    <t>2023-07-15 04:34:26</t>
  </si>
  <si>
    <t>3637087</t>
  </si>
  <si>
    <t>OK酒店</t>
  </si>
  <si>
    <t>AFFONSO PAULO QUEIROZ</t>
  </si>
  <si>
    <t>303.41</t>
  </si>
  <si>
    <t>331.34</t>
  </si>
  <si>
    <t>2023-07-15 05:51:44</t>
  </si>
  <si>
    <t>巴西</t>
  </si>
  <si>
    <t>3637156</t>
  </si>
  <si>
    <t>拉米酒店</t>
  </si>
  <si>
    <t>Kakkar Akershit,Kakkar Akershit</t>
  </si>
  <si>
    <t>672.92</t>
  </si>
  <si>
    <t>734.87</t>
  </si>
  <si>
    <t>2023-07-15 07:02:45</t>
  </si>
  <si>
    <t>3637847</t>
  </si>
  <si>
    <t>杜松子酒店</t>
  </si>
  <si>
    <t>Dasgupta Dipak</t>
  </si>
  <si>
    <t>2682.47</t>
  </si>
  <si>
    <t>2929.42</t>
  </si>
  <si>
    <t>2023-07-15 11:46:15</t>
  </si>
  <si>
    <t>加拿大</t>
  </si>
  <si>
    <t>3638340</t>
  </si>
  <si>
    <t>新加坡圣淘沙索菲特度假村及水疗中心 (Staycation Approved)</t>
  </si>
  <si>
    <t>WU MUDAN</t>
  </si>
  <si>
    <t>4660.00</t>
  </si>
  <si>
    <t>5089.00</t>
  </si>
  <si>
    <t>2023-07-17 21:55:25</t>
  </si>
  <si>
    <t>3638553</t>
  </si>
  <si>
    <t>普吉芭东英迪格酒店 - IHG 酒店 (SHA PLUS+)</t>
  </si>
  <si>
    <t>XU GENSHUI,BI DONGMEI,CHEN TING,FANG MINJIE</t>
  </si>
  <si>
    <t>2980.02</t>
  </si>
  <si>
    <t>3254.36</t>
  </si>
  <si>
    <t>2023-07-15 14:38:37</t>
  </si>
  <si>
    <t>3639102</t>
  </si>
  <si>
    <t>库塔海滨酒店</t>
  </si>
  <si>
    <t>FENG YANG,Zhou Le,Zhu Yiyu,Wang Wenchao</t>
  </si>
  <si>
    <t>498.53</t>
  </si>
  <si>
    <t>544.42</t>
  </si>
  <si>
    <t>2023-07-15 16:32:10</t>
  </si>
  <si>
    <t>3641202</t>
  </si>
  <si>
    <t>贝斯特韦斯特格洛巴斯酒店</t>
  </si>
  <si>
    <t>SCOTT JESSICA GRACE,BUECHNER CHARLOTTE AMY</t>
  </si>
  <si>
    <t>746.65</t>
  </si>
  <si>
    <t>815.03</t>
  </si>
  <si>
    <t>2023-07-16 01:45:13</t>
  </si>
  <si>
    <t>3641220</t>
  </si>
  <si>
    <t>橡树套房酒店</t>
  </si>
  <si>
    <t>NING FEI</t>
  </si>
  <si>
    <t>3576.03</t>
  </si>
  <si>
    <t>3903.54</t>
  </si>
  <si>
    <t>2023-07-16 02:00:25</t>
  </si>
  <si>
    <t>3641263</t>
  </si>
  <si>
    <t>帕提威贝斯马1号酒店</t>
  </si>
  <si>
    <t>WANG RUDONG</t>
  </si>
  <si>
    <t>336.57</t>
  </si>
  <si>
    <t>367.39</t>
  </si>
  <si>
    <t>2023-07-16 02:25:19</t>
  </si>
  <si>
    <t>3641277</t>
  </si>
  <si>
    <t>机场北舒适套房酒店</t>
  </si>
  <si>
    <t>ROSS MEGAN DEJANA GRACE</t>
  </si>
  <si>
    <t>892.35</t>
  </si>
  <si>
    <t>974.08</t>
  </si>
  <si>
    <t>2023-07-16 02:45:31</t>
  </si>
  <si>
    <t>3641349</t>
  </si>
  <si>
    <t>费尔维尤品质套房酒店</t>
  </si>
  <si>
    <t>Kroll Adam Joesph</t>
  </si>
  <si>
    <t>740.40</t>
  </si>
  <si>
    <t>808.21</t>
  </si>
  <si>
    <t>2023-07-16 04:17:06</t>
  </si>
  <si>
    <t>3641427</t>
  </si>
  <si>
    <t>斐兹威尔顿酒店</t>
  </si>
  <si>
    <t>MA HO HON,CHIN YU HENG</t>
  </si>
  <si>
    <t>1502.64</t>
  </si>
  <si>
    <t>1640.26</t>
  </si>
  <si>
    <t>2023-07-16 06:57:59</t>
  </si>
  <si>
    <t>爱尔兰</t>
  </si>
  <si>
    <t>3642180</t>
  </si>
  <si>
    <t>IRAWAN DADAN</t>
  </si>
  <si>
    <t>249.26</t>
  </si>
  <si>
    <t>272.09</t>
  </si>
  <si>
    <t>2023-07-16 11:52:13</t>
  </si>
  <si>
    <t>3642604</t>
  </si>
  <si>
    <t>LIU ZHIJIA,Yang Xiaofen</t>
  </si>
  <si>
    <t>980.01</t>
  </si>
  <si>
    <t>1069.76</t>
  </si>
  <si>
    <t>2023-07-16 13:07:04</t>
  </si>
  <si>
    <t>3643300</t>
  </si>
  <si>
    <t>吉隆坡EQ酒店</t>
  </si>
  <si>
    <t>CHIA JINGTSAIR</t>
  </si>
  <si>
    <t>5780.35</t>
  </si>
  <si>
    <t>6309.74</t>
  </si>
  <si>
    <t>2023-07-16 16:05:20</t>
  </si>
  <si>
    <t>3643693</t>
  </si>
  <si>
    <t>阿瓦尼中央酒店 釜山</t>
  </si>
  <si>
    <t>GWAK HYEONSUK</t>
  </si>
  <si>
    <t>949.01</t>
  </si>
  <si>
    <t>1035.92</t>
  </si>
  <si>
    <t>2023-07-16 17:52:41</t>
  </si>
  <si>
    <t>3644648</t>
  </si>
  <si>
    <t>雅加达东荟城智选假日酒店</t>
  </si>
  <si>
    <t>GUNAIDI GUNAIDI</t>
  </si>
  <si>
    <t>612.80</t>
  </si>
  <si>
    <t>668.92</t>
  </si>
  <si>
    <t>2023-07-16 21:03:57</t>
  </si>
  <si>
    <t>3644782</t>
  </si>
  <si>
    <t>槟城优酒店</t>
  </si>
  <si>
    <t>LIU XIAOLIN,Liu Xiaolin</t>
  </si>
  <si>
    <t>253.92</t>
  </si>
  <si>
    <t>277.17</t>
  </si>
  <si>
    <t>2023-07-16 21:57:55</t>
  </si>
  <si>
    <t>3645234</t>
  </si>
  <si>
    <t>XIE MIN</t>
  </si>
  <si>
    <t>2023-07-16 23:10:14</t>
  </si>
  <si>
    <t>3645260</t>
  </si>
  <si>
    <t>雅典之A酒店</t>
  </si>
  <si>
    <t>Yang Danni</t>
  </si>
  <si>
    <t>1365.57</t>
  </si>
  <si>
    <t>1490.63</t>
  </si>
  <si>
    <t>2023-07-16 23:18:33</t>
  </si>
  <si>
    <t>希腊</t>
  </si>
  <si>
    <t>3645456</t>
  </si>
  <si>
    <t xml:space="preserve">现代生活酒店 </t>
  </si>
  <si>
    <t>SARIC MARKO</t>
  </si>
  <si>
    <t>702.91</t>
  </si>
  <si>
    <t>767.28</t>
  </si>
  <si>
    <t>2023-07-17 00:47:22</t>
  </si>
  <si>
    <t>3645625</t>
  </si>
  <si>
    <t>特区市区舒适酒店及会议中心</t>
  </si>
  <si>
    <t>SHEN JINGWEN</t>
  </si>
  <si>
    <t>2421.23</t>
  </si>
  <si>
    <t>2642.98</t>
  </si>
  <si>
    <t>2023-07-17 03:45:37</t>
  </si>
  <si>
    <t>3645650</t>
  </si>
  <si>
    <t>美洲之星黑鹰娱乐场度假屋</t>
  </si>
  <si>
    <t>CARAVELLO JONATHAN</t>
  </si>
  <si>
    <t>1132.00</t>
  </si>
  <si>
    <t>1235.67</t>
  </si>
  <si>
    <t>2023-07-17 04:22:58</t>
  </si>
  <si>
    <t>3645662</t>
  </si>
  <si>
    <t>阿尔布费拉酒店</t>
  </si>
  <si>
    <t>Meda Avila Astrid Mishel</t>
  </si>
  <si>
    <t>1838.45</t>
  </si>
  <si>
    <t>2006.82</t>
  </si>
  <si>
    <t>2023-07-17 04:45:07</t>
  </si>
  <si>
    <t>3646231</t>
  </si>
  <si>
    <t>南旺波略斯画廊酒店</t>
  </si>
  <si>
    <t>SUNARTEJO BAYU</t>
  </si>
  <si>
    <t>205.00</t>
  </si>
  <si>
    <t>223.77</t>
  </si>
  <si>
    <t>2023-07-17 10:28:05</t>
  </si>
  <si>
    <t>3646535</t>
  </si>
  <si>
    <t>奥兰多希尔顿博伟湖酒店 - 迪斯尼泉™区</t>
  </si>
  <si>
    <t>Waters Shanon,Fraser Brittney</t>
  </si>
  <si>
    <t>2099.46</t>
  </si>
  <si>
    <t>2291.74</t>
  </si>
  <si>
    <t>2023-07-17 11:53:55</t>
  </si>
  <si>
    <t>3646726</t>
  </si>
  <si>
    <t>SAY KWEE JIN</t>
  </si>
  <si>
    <t>518.50</t>
  </si>
  <si>
    <t>2023-07-17 12:25:26</t>
  </si>
  <si>
    <t>3646943</t>
  </si>
  <si>
    <t>斯德哥尔摩大酒店</t>
  </si>
  <si>
    <t>LAU KA LING CARINA</t>
  </si>
  <si>
    <t>15717.00</t>
  </si>
  <si>
    <t>17156.42</t>
  </si>
  <si>
    <t>2023-07-17 13:08:43</t>
  </si>
  <si>
    <t>瑞典</t>
  </si>
  <si>
    <t>3648840</t>
  </si>
  <si>
    <t>普吉岛 Journeyhub 奥卓雅居酒店 (SHA Extra Plus)</t>
  </si>
  <si>
    <t>RATTANATHAM SUNISA</t>
  </si>
  <si>
    <t>176.58</t>
  </si>
  <si>
    <t>192.75</t>
  </si>
  <si>
    <t>2023-07-17 20:38:13</t>
  </si>
  <si>
    <t>3648896</t>
  </si>
  <si>
    <t>登巴萨金色郁金香基本酒店</t>
  </si>
  <si>
    <t>SUPYARTINI LISA</t>
  </si>
  <si>
    <t>338.68</t>
  </si>
  <si>
    <t>369.70</t>
  </si>
  <si>
    <t>2023-07-17 20:51:15</t>
  </si>
  <si>
    <t>3648917</t>
  </si>
  <si>
    <t>曼谷素坤逸卡尔顿酒店 (SHA Plus+)</t>
  </si>
  <si>
    <t>he nanni</t>
  </si>
  <si>
    <t>1496.72</t>
  </si>
  <si>
    <t>1633.80</t>
  </si>
  <si>
    <t>2023-07-17 21:03:43</t>
  </si>
  <si>
    <t>3649048</t>
  </si>
  <si>
    <t>亚庇凯城酒店</t>
  </si>
  <si>
    <t>MOHAMAD ROS IRYANI</t>
  </si>
  <si>
    <t>1147.75</t>
  </si>
  <si>
    <t>1252.86</t>
  </si>
  <si>
    <t>2023-07-17 21:08:48</t>
  </si>
  <si>
    <t>3649860</t>
  </si>
  <si>
    <t>图里亚酒店</t>
  </si>
  <si>
    <t>RAMOS DIAZ LUIS TOSHIHIRO</t>
  </si>
  <si>
    <t>855.55</t>
  </si>
  <si>
    <t>933.91</t>
  </si>
  <si>
    <t>2023-07-18 00:29:14</t>
  </si>
  <si>
    <t>3649947</t>
  </si>
  <si>
    <t>亿倍利大酒店</t>
  </si>
  <si>
    <t>SIM JASON TA WEI</t>
  </si>
  <si>
    <t>1139.99</t>
  </si>
  <si>
    <t>1244.40</t>
  </si>
  <si>
    <t>2023-07-18 08:32:23</t>
  </si>
  <si>
    <t>3649989</t>
  </si>
  <si>
    <t>TANG TONGMING,ZHOU XIAOYE</t>
  </si>
  <si>
    <t>3210.81</t>
  </si>
  <si>
    <t>3490.39</t>
  </si>
  <si>
    <t>2023-07-18 08:03:01</t>
  </si>
  <si>
    <t>3650145</t>
  </si>
  <si>
    <t>喜来登阿纳海姆度假公园酒店</t>
  </si>
  <si>
    <t>Zhang Yuqin,Zhang Jing nan,Zhu Lina,Sun Zhenhao</t>
  </si>
  <si>
    <t>6085.32</t>
  </si>
  <si>
    <t>6615.20</t>
  </si>
  <si>
    <t>2023-07-18 06:23:03</t>
  </si>
  <si>
    <t>3650244</t>
  </si>
  <si>
    <t>仁川君悦大酒店</t>
  </si>
  <si>
    <t>yin Qinyi,Zhou Yuhang</t>
  </si>
  <si>
    <t>1579.50</t>
  </si>
  <si>
    <t>1717.03</t>
  </si>
  <si>
    <t>2023-07-18 07:52:35</t>
  </si>
  <si>
    <t>3650337</t>
  </si>
  <si>
    <t>槟城长荣桂冠酒店</t>
  </si>
  <si>
    <t>CHI KONG TAI</t>
  </si>
  <si>
    <t>741.99</t>
  </si>
  <si>
    <t>806.60</t>
  </si>
  <si>
    <t>2023-07-18 14:40:04</t>
  </si>
  <si>
    <t>3650439</t>
  </si>
  <si>
    <t>芭堤雅发现海滩酒店</t>
  </si>
  <si>
    <t>ZENG XUAN,HE MINPING</t>
  </si>
  <si>
    <t>1363.71</t>
  </si>
  <si>
    <t>1482.46</t>
  </si>
  <si>
    <t>2023-07-18 09:09:27</t>
  </si>
  <si>
    <t>3651187</t>
  </si>
  <si>
    <t>MOHD ARIF IZZATY JAMILAH</t>
  </si>
  <si>
    <t>1158.33</t>
  </si>
  <si>
    <t>1259.19</t>
  </si>
  <si>
    <t>2023-07-18 12:26:02</t>
  </si>
  <si>
    <t>3651905</t>
  </si>
  <si>
    <t>三提卡邦加酒店</t>
  </si>
  <si>
    <t>YOUNG VIVIEN</t>
  </si>
  <si>
    <t>700.65</t>
  </si>
  <si>
    <t>761.66</t>
  </si>
  <si>
    <t>2023-07-18 15:15:46</t>
  </si>
  <si>
    <t>3652229</t>
  </si>
  <si>
    <t>日惹嘉雅卡塔酒店及水疗中心</t>
  </si>
  <si>
    <t>KARLIANTO YUDI</t>
  </si>
  <si>
    <t>904.08</t>
  </si>
  <si>
    <t>982.80</t>
  </si>
  <si>
    <t>2023-07-18 16:38:21</t>
  </si>
  <si>
    <t>3652240</t>
  </si>
  <si>
    <t>PURWANTO HERI</t>
  </si>
  <si>
    <t>922.86</t>
  </si>
  <si>
    <t>1003.22</t>
  </si>
  <si>
    <t>2023-07-18 16:44:14</t>
  </si>
  <si>
    <t>3652458</t>
  </si>
  <si>
    <t>蒂罗尔酒店</t>
  </si>
  <si>
    <t>KIM MINJIN</t>
  </si>
  <si>
    <t>2416.38</t>
  </si>
  <si>
    <t>2626.79</t>
  </si>
  <si>
    <t>2023-07-18 17:17:05</t>
  </si>
  <si>
    <t>3652676</t>
  </si>
  <si>
    <t>傲世普吉岛酒店</t>
  </si>
  <si>
    <t>AVRAMENKO SERGEY</t>
  </si>
  <si>
    <t>1139.79</t>
  </si>
  <si>
    <t>1239.04</t>
  </si>
  <si>
    <t>2023-07-18 18:05:10</t>
  </si>
  <si>
    <t>3653149</t>
  </si>
  <si>
    <t>穆尔顿希斯里 MLS 酒店</t>
  </si>
  <si>
    <t>ZHAO YANG,DENG YULING</t>
  </si>
  <si>
    <t>255.65</t>
  </si>
  <si>
    <t>277.91</t>
  </si>
  <si>
    <t>2023-07-18 20:12:10</t>
  </si>
  <si>
    <t>土耳其</t>
  </si>
  <si>
    <t>3653225</t>
  </si>
  <si>
    <t>娜娜爱入住酒店</t>
  </si>
  <si>
    <t>ZHU TAO</t>
  </si>
  <si>
    <t>562.18</t>
  </si>
  <si>
    <t>611.13</t>
  </si>
  <si>
    <t>2023-07-18 20:41:13</t>
  </si>
  <si>
    <t>3653567</t>
  </si>
  <si>
    <t>卡洛琳公主酒店</t>
  </si>
  <si>
    <t>Nahari Atif</t>
  </si>
  <si>
    <t>1887.78</t>
  </si>
  <si>
    <t>2052.16</t>
  </si>
  <si>
    <t>2023-07-18 21:24:57</t>
  </si>
  <si>
    <t>3653684</t>
  </si>
  <si>
    <t>曼谷康文特公园酒店</t>
  </si>
  <si>
    <t>SIRISOMBAT YAOWARET</t>
  </si>
  <si>
    <t>415.75</t>
  </si>
  <si>
    <t>451.95</t>
  </si>
  <si>
    <t>2023-07-18 21:54:56</t>
  </si>
  <si>
    <t>3653915</t>
  </si>
  <si>
    <t>巴厘岛爱玛瑞丝日落酒店</t>
  </si>
  <si>
    <t>KARTINI RISKA</t>
  </si>
  <si>
    <t>261.80</t>
  </si>
  <si>
    <t>284.60</t>
  </si>
  <si>
    <t>2023-07-18 22:06:19</t>
  </si>
  <si>
    <t>3654011</t>
  </si>
  <si>
    <t>i城艺术酒店</t>
  </si>
  <si>
    <t>ISMAIL MOHAMAD ISMAIL</t>
  </si>
  <si>
    <t>222.14</t>
  </si>
  <si>
    <t>241.48</t>
  </si>
  <si>
    <t>2023-07-18 22:37:38</t>
  </si>
  <si>
    <t>3654538</t>
  </si>
  <si>
    <t>泗水明古连管理乡村文化遗产酒店</t>
  </si>
  <si>
    <t>Hendri Yuli</t>
  </si>
  <si>
    <t>158.34</t>
  </si>
  <si>
    <t>172.13</t>
  </si>
  <si>
    <t>2023-07-19 00:32:47</t>
  </si>
  <si>
    <t>3654624</t>
  </si>
  <si>
    <t>希尔顿欢朋套房酒店 - 伊莉莎白纽瓦克机场</t>
  </si>
  <si>
    <t>Ramos Alejandra</t>
  </si>
  <si>
    <t>1490.29</t>
  </si>
  <si>
    <t>1617.42</t>
  </si>
  <si>
    <t>2023-07-19 01:33:32</t>
  </si>
  <si>
    <t>3654671</t>
  </si>
  <si>
    <t>迪拜千禧机场酒店</t>
  </si>
  <si>
    <t>QADERI IHAB</t>
  </si>
  <si>
    <t>463.82</t>
  </si>
  <si>
    <t>503.22</t>
  </si>
  <si>
    <t>2023-07-19 08:11:48</t>
  </si>
  <si>
    <t>阿拉伯联合酋长国</t>
  </si>
  <si>
    <t>3655153</t>
  </si>
  <si>
    <t>双威失落的世界大酒店</t>
  </si>
  <si>
    <t>TENG JANE</t>
  </si>
  <si>
    <t>482.08</t>
  </si>
  <si>
    <t>523.03</t>
  </si>
  <si>
    <t>2023-07-19 09:49:54</t>
  </si>
  <si>
    <t>3655165</t>
  </si>
  <si>
    <t>奥克伍德酒店及公寓吉隆坡</t>
  </si>
  <si>
    <t>SABRI SABRINA</t>
  </si>
  <si>
    <t>466.94</t>
  </si>
  <si>
    <t>506.61</t>
  </si>
  <si>
    <t>2023-07-19 10:07:21</t>
  </si>
  <si>
    <t>3655720</t>
  </si>
  <si>
    <t>KANESIA LINAWATY</t>
  </si>
  <si>
    <t>628.73</t>
  </si>
  <si>
    <t>682.14</t>
  </si>
  <si>
    <t>2023-07-19 12:23:06</t>
  </si>
  <si>
    <t>3655733</t>
  </si>
  <si>
    <t>P.A. 广场酒店</t>
  </si>
  <si>
    <t>NOK CHID</t>
  </si>
  <si>
    <t>181.81</t>
  </si>
  <si>
    <t>197.26</t>
  </si>
  <si>
    <t>2023-07-19 12:28:19</t>
  </si>
  <si>
    <t>3655770</t>
  </si>
  <si>
    <t>中庭精品酒店</t>
  </si>
  <si>
    <t>ZHANG YUCHEN,HU QIAOLI,ZHANG LUN</t>
  </si>
  <si>
    <t>291.62</t>
  </si>
  <si>
    <t>316.39</t>
  </si>
  <si>
    <t>2023-07-19 12:46:17</t>
  </si>
  <si>
    <t>3656063</t>
  </si>
  <si>
    <t>悉尼北海景酒店</t>
  </si>
  <si>
    <t>XIE ZONGPING,WU QIZHENG</t>
  </si>
  <si>
    <t>2052.47</t>
  </si>
  <si>
    <t>2226.83</t>
  </si>
  <si>
    <t>2023-07-19 13:55:59</t>
  </si>
  <si>
    <t>澳大利亚</t>
  </si>
  <si>
    <t>3656290</t>
  </si>
  <si>
    <t>吉隆坡唐人街旅客酒店</t>
  </si>
  <si>
    <t>WOLFE TRAVIS</t>
  </si>
  <si>
    <t>838.18</t>
  </si>
  <si>
    <t>909.38</t>
  </si>
  <si>
    <t>2023-07-19 14:50:07</t>
  </si>
  <si>
    <t>3656432</t>
  </si>
  <si>
    <t>德维拉素万那普酒店</t>
  </si>
  <si>
    <t>SINGSOPHA PAPHATCHAYA</t>
  </si>
  <si>
    <t>141.75</t>
  </si>
  <si>
    <t>153.79</t>
  </si>
  <si>
    <t>2023-07-19 15:16:56</t>
  </si>
  <si>
    <t>3656485</t>
  </si>
  <si>
    <t>吉隆坡嘉登斯圣吉尔斯签名酒店及公寓</t>
  </si>
  <si>
    <t>WONG AIKLOUNG,WONG AIKLOUNG</t>
  </si>
  <si>
    <t>1236.31</t>
  </si>
  <si>
    <t>1341.34</t>
  </si>
  <si>
    <t>2023-07-19 15:37:46</t>
  </si>
  <si>
    <t>3657055</t>
  </si>
  <si>
    <t>北伯恩曼特拉酒店</t>
  </si>
  <si>
    <t>yuan zihan,liu meitong</t>
  </si>
  <si>
    <t>1302.14</t>
  </si>
  <si>
    <t>1412.76</t>
  </si>
  <si>
    <t>2023-07-19 17:50:25</t>
  </si>
  <si>
    <t>3657234</t>
  </si>
  <si>
    <t>里昂中心蒙普莱斯尔民宿酒店</t>
  </si>
  <si>
    <t>Cardenas Diego</t>
  </si>
  <si>
    <t>791.13</t>
  </si>
  <si>
    <t>858.34</t>
  </si>
  <si>
    <t>2023-07-19 18:18:29</t>
  </si>
  <si>
    <t>3658255</t>
  </si>
  <si>
    <t>曼谷京华大酒店</t>
  </si>
  <si>
    <t>HE WEIZHONG</t>
  </si>
  <si>
    <t>604.05</t>
  </si>
  <si>
    <t>655.37</t>
  </si>
  <si>
    <t>2023-07-19 21:59:55</t>
  </si>
  <si>
    <t>3658955</t>
  </si>
  <si>
    <t>罗德岱堡机场游轮港口凯富套房酒店</t>
  </si>
  <si>
    <t>Boatfield Robert</t>
  </si>
  <si>
    <t>1282.98</t>
  </si>
  <si>
    <t>1391.97</t>
  </si>
  <si>
    <t>2023-07-20 00:05:35</t>
  </si>
  <si>
    <t>3659055</t>
  </si>
  <si>
    <t>丹吉尔安达卢西亚高尔夫酒店及Spa</t>
  </si>
  <si>
    <t>OUALOUCH KHALID</t>
  </si>
  <si>
    <t>962.46</t>
  </si>
  <si>
    <t>1044.22</t>
  </si>
  <si>
    <t>2023-07-20 00:54:23</t>
  </si>
  <si>
    <t>摩洛哥</t>
  </si>
  <si>
    <t>3659076</t>
  </si>
  <si>
    <t>阿瓦尼维多利亚瀑布度假酒店</t>
  </si>
  <si>
    <t>SHU GUANG</t>
  </si>
  <si>
    <t>2639.29</t>
  </si>
  <si>
    <t>2863.50</t>
  </si>
  <si>
    <t>2023-07-20 01:07:19</t>
  </si>
  <si>
    <t>赞比亚</t>
  </si>
  <si>
    <t>3659135</t>
  </si>
  <si>
    <t>纳玛卡度假卡马拉酒店(SHA Extra Plus)</t>
  </si>
  <si>
    <t>Xie Jiaqian,ZENG WEISAN,Xie Jiahuan,Xie Xiaorui,Cheng Shiying</t>
  </si>
  <si>
    <t>2436.15</t>
  </si>
  <si>
    <t>2626.86</t>
  </si>
  <si>
    <t>2023-07-20 01:57:59</t>
  </si>
  <si>
    <t>3659160</t>
  </si>
  <si>
    <t>曼谷大仓新颐饭店</t>
  </si>
  <si>
    <t>HU HONGJIA</t>
  </si>
  <si>
    <t>4529.76</t>
  </si>
  <si>
    <t>4884.36</t>
  </si>
  <si>
    <t>2023-07-20 08:05:56</t>
  </si>
  <si>
    <t>3659215</t>
  </si>
  <si>
    <t>斯堪迪克坦佩雷科斯基普斯托酒店</t>
  </si>
  <si>
    <t>Kulin Emmi</t>
  </si>
  <si>
    <t>1275.80</t>
  </si>
  <si>
    <t>1375.67</t>
  </si>
  <si>
    <t>2023-07-20 03:05:46</t>
  </si>
  <si>
    <t>芬兰</t>
  </si>
  <si>
    <t>3659237</t>
  </si>
  <si>
    <t>奥兰多海洋世界希尔顿逸林酒店</t>
  </si>
  <si>
    <t>LEWIS ANDREW</t>
  </si>
  <si>
    <t>844.12</t>
  </si>
  <si>
    <t>910.20</t>
  </si>
  <si>
    <t>2023-07-20 03:30:55</t>
  </si>
  <si>
    <t>3659277</t>
  </si>
  <si>
    <t>卡宾城市酒店</t>
  </si>
  <si>
    <t>Zadeh Mehrnaz,Zadeh Mehrnaz</t>
  </si>
  <si>
    <t>1563.34</t>
  </si>
  <si>
    <t>1685.72</t>
  </si>
  <si>
    <t>2023-07-20 04:36:58</t>
  </si>
  <si>
    <t>丹麦</t>
  </si>
  <si>
    <t>3659299</t>
  </si>
  <si>
    <t>茵戴洛阿尔梅里亚崔普酒店</t>
  </si>
  <si>
    <t>SOUIDI AMINA</t>
  </si>
  <si>
    <t>670.19</t>
  </si>
  <si>
    <t>722.66</t>
  </si>
  <si>
    <t>2023-07-20 05:20:48</t>
  </si>
  <si>
    <t>3659415</t>
  </si>
  <si>
    <t>曼谷当登酒店</t>
  </si>
  <si>
    <t>GAO JIAWEN</t>
  </si>
  <si>
    <t>375.71</t>
  </si>
  <si>
    <t>405.12</t>
  </si>
  <si>
    <t>2023-07-20 07:36:55</t>
  </si>
  <si>
    <t>3659435</t>
  </si>
  <si>
    <t>芬芳酒店</t>
  </si>
  <si>
    <t>ZHENG FEI</t>
  </si>
  <si>
    <t>500.67</t>
  </si>
  <si>
    <t>539.86</t>
  </si>
  <si>
    <t>2023-07-20 07:57:55</t>
  </si>
  <si>
    <t>3659803</t>
  </si>
  <si>
    <t>绍姆堡 - 芝加哥凯艺酒店 - 近购物中心</t>
  </si>
  <si>
    <t>ZHOU JING</t>
  </si>
  <si>
    <t>1662.66</t>
  </si>
  <si>
    <t>1792.82</t>
  </si>
  <si>
    <t>2023-07-20 10:34:22</t>
  </si>
  <si>
    <t>3660107</t>
  </si>
  <si>
    <t>曼谷沙吞娜拉提瓦酒店</t>
  </si>
  <si>
    <t>ZHU WEIWEI</t>
  </si>
  <si>
    <t>769.34</t>
  </si>
  <si>
    <t>829.57</t>
  </si>
  <si>
    <t>2023-07-20 11:56:41</t>
  </si>
  <si>
    <t>3660289</t>
  </si>
  <si>
    <t>WANG YINZHONG</t>
  </si>
  <si>
    <t>2023-07-20 12:30:47</t>
  </si>
  <si>
    <t>3660327</t>
  </si>
  <si>
    <t>阿瓦里拉合尔酒店</t>
  </si>
  <si>
    <t>WANG KE,SUN YONGHAO,CHEN ENYE</t>
  </si>
  <si>
    <t>1165.20</t>
  </si>
  <si>
    <t>1256.42</t>
  </si>
  <si>
    <t>2023-07-20 12:42:14</t>
  </si>
  <si>
    <t>巴基斯坦</t>
  </si>
  <si>
    <t>3660959</t>
  </si>
  <si>
    <t>M精品酒店</t>
  </si>
  <si>
    <t>KHOO KIAT ING MADELINE</t>
  </si>
  <si>
    <t>300.26</t>
  </si>
  <si>
    <t>323.77</t>
  </si>
  <si>
    <t>2023-07-20 15:03:22</t>
  </si>
  <si>
    <t>3660976</t>
  </si>
  <si>
    <t>马卡蒂优酒店</t>
  </si>
  <si>
    <t>WIJAYA DIXON ALWI</t>
  </si>
  <si>
    <t>197.08</t>
  </si>
  <si>
    <t>212.51</t>
  </si>
  <si>
    <t>2023-07-20 15:10:29</t>
  </si>
  <si>
    <t>菲律宾</t>
  </si>
  <si>
    <t>3661081</t>
  </si>
  <si>
    <t>罗塔纳酒店</t>
  </si>
  <si>
    <t>Abdul Malik Meheroon Nisa</t>
  </si>
  <si>
    <t>3036.51</t>
  </si>
  <si>
    <t>3274.22</t>
  </si>
  <si>
    <t>2023-07-20 15:58:15</t>
  </si>
  <si>
    <t>沙特阿拉伯</t>
  </si>
  <si>
    <t>3661159</t>
  </si>
  <si>
    <t>阿皮亚伊纳南因宜必思尚品酒店</t>
  </si>
  <si>
    <t>YAO MENG HUA</t>
  </si>
  <si>
    <t>272.00</t>
  </si>
  <si>
    <t>293.29</t>
  </si>
  <si>
    <t>2023-07-20 18:52:08</t>
  </si>
  <si>
    <t>3661218</t>
  </si>
  <si>
    <t>WANG SIGANG</t>
  </si>
  <si>
    <t>137.39</t>
  </si>
  <si>
    <t>148.15</t>
  </si>
  <si>
    <t>2023-07-20 16:36:57</t>
  </si>
  <si>
    <t>3661401</t>
  </si>
  <si>
    <t>56 曼谷苏拉翁酒店 (SHA Plus+)</t>
  </si>
  <si>
    <t>TSUI KING TAK,TSUI JOSEPH KING TAI</t>
  </si>
  <si>
    <t>608.54</t>
  </si>
  <si>
    <t>656.18</t>
  </si>
  <si>
    <t>2023-07-20 17:08:02</t>
  </si>
  <si>
    <t>3661513</t>
  </si>
  <si>
    <t>ANG Chee WEE</t>
  </si>
  <si>
    <t>488.53</t>
  </si>
  <si>
    <t>526.77</t>
  </si>
  <si>
    <t>2023-07-20 17:48:38</t>
  </si>
  <si>
    <t>3661722</t>
  </si>
  <si>
    <t>堪培拉北溪之亭旅馆</t>
  </si>
  <si>
    <t>FLANAGAN ISABELLE</t>
  </si>
  <si>
    <t>708.06</t>
  </si>
  <si>
    <t>763.49</t>
  </si>
  <si>
    <t>2023-07-20 18:23:23</t>
  </si>
  <si>
    <t>3661748</t>
  </si>
  <si>
    <t>兰花度假酒店</t>
  </si>
  <si>
    <t>Yuan Yuan,Cui Ran</t>
  </si>
  <si>
    <t>165.93</t>
  </si>
  <si>
    <t>178.92</t>
  </si>
  <si>
    <t>2023-07-20 18:48:49</t>
  </si>
  <si>
    <t>3661777</t>
  </si>
  <si>
    <t>华欣盛泰查安海滩度假酒店 (SHA Plus+)</t>
  </si>
  <si>
    <t>HIRUNTANAKIJJAKUL THANAPHAT,PRASANNATRA MASLIN</t>
  </si>
  <si>
    <t>523.00</t>
  </si>
  <si>
    <t>563.94</t>
  </si>
  <si>
    <t>2023-07-20 18:50:32</t>
  </si>
  <si>
    <t>3661798</t>
  </si>
  <si>
    <t>MAIDIN KOTY MOHAMMAD ASSRAF</t>
  </si>
  <si>
    <t>897.58</t>
  </si>
  <si>
    <t>967.85</t>
  </si>
  <si>
    <t>2023-07-20 19:10:27</t>
  </si>
  <si>
    <t>3661970</t>
  </si>
  <si>
    <t>QUAN GRACE</t>
  </si>
  <si>
    <t>1441.36</t>
  </si>
  <si>
    <t>1554.19</t>
  </si>
  <si>
    <t>2023-07-20 19:22:08</t>
  </si>
  <si>
    <t>3661992</t>
  </si>
  <si>
    <t xml:space="preserve"> 985 努尔酒店</t>
  </si>
  <si>
    <t>MOKHTAR AHMAD DZULFIKAR</t>
  </si>
  <si>
    <t>137.34</t>
  </si>
  <si>
    <t>148.09</t>
  </si>
  <si>
    <t>2023-07-20 19:32:54</t>
  </si>
  <si>
    <t>3661999</t>
  </si>
  <si>
    <t>吉隆坡希尔顿花园酒店南店</t>
  </si>
  <si>
    <t>ZHANG HAOKUN,SHANG TINGYU</t>
  </si>
  <si>
    <t>343.87</t>
  </si>
  <si>
    <t>370.79</t>
  </si>
  <si>
    <t>2023-07-20 19:35:02</t>
  </si>
  <si>
    <t>3662034</t>
  </si>
  <si>
    <t>大宏酒店</t>
  </si>
  <si>
    <t>Adnan Mohamad adnan</t>
  </si>
  <si>
    <t>663.91</t>
  </si>
  <si>
    <t>715.88</t>
  </si>
  <si>
    <t>2023-07-20 19:52:07</t>
  </si>
  <si>
    <t>3662210</t>
  </si>
  <si>
    <t>约巴林达/阿纳海姆山艾瑞斯套房酒店</t>
  </si>
  <si>
    <t>KIM MICHAEL</t>
  </si>
  <si>
    <t>1307.41</t>
  </si>
  <si>
    <t>1409.76</t>
  </si>
  <si>
    <t>2023-07-20 20:02:34</t>
  </si>
  <si>
    <t>3662237</t>
  </si>
  <si>
    <t>爱玛瑞丝泗水马格雷酒店</t>
  </si>
  <si>
    <t>WIJAYA HARI</t>
  </si>
  <si>
    <t>309.23</t>
  </si>
  <si>
    <t>333.44</t>
  </si>
  <si>
    <t>2023-07-20 20:12:12</t>
  </si>
  <si>
    <t>3662304</t>
  </si>
  <si>
    <t>SALVATIERRA KATHERINE</t>
  </si>
  <si>
    <t>834.53</t>
  </si>
  <si>
    <t>899.86</t>
  </si>
  <si>
    <t>2023-07-20 20:39:44</t>
  </si>
  <si>
    <t>3662308</t>
  </si>
  <si>
    <t>小鹰保护区酒店</t>
  </si>
  <si>
    <t>Jorgensen Petter</t>
  </si>
  <si>
    <t>5800.65</t>
  </si>
  <si>
    <t>6254.74</t>
  </si>
  <si>
    <t>2023-07-20 20:42:24</t>
  </si>
  <si>
    <t>3662528</t>
  </si>
  <si>
    <t>BINMOHAMEDAZAM MOHAMED ABAS AZAM</t>
  </si>
  <si>
    <t>1795.19</t>
  </si>
  <si>
    <t>1935.72</t>
  </si>
  <si>
    <t>2023-07-20 21:15:16</t>
  </si>
  <si>
    <t>3662619</t>
  </si>
  <si>
    <t>雅加达太贝特POP!酒店</t>
  </si>
  <si>
    <t>DEVINA THERESIA</t>
  </si>
  <si>
    <t>155.45</t>
  </si>
  <si>
    <t>167.62</t>
  </si>
  <si>
    <t>2023-07-20 21:32:19</t>
  </si>
  <si>
    <t>3662632</t>
  </si>
  <si>
    <t>R马尔温泉度假酒店</t>
  </si>
  <si>
    <t>DUAN LIDAN</t>
  </si>
  <si>
    <t>423.76</t>
  </si>
  <si>
    <t>456.93</t>
  </si>
  <si>
    <t>2023-07-20 21:38:07</t>
  </si>
  <si>
    <t>3662642</t>
  </si>
  <si>
    <t>曼谷班达拉套房酒店</t>
  </si>
  <si>
    <t>KONG XIANGDONG</t>
  </si>
  <si>
    <t>1036.17</t>
  </si>
  <si>
    <t>1117.28</t>
  </si>
  <si>
    <t>2023-07-20 21:45:27</t>
  </si>
  <si>
    <t>3662821</t>
  </si>
  <si>
    <t>巴里巴班伽特拉大酒店</t>
  </si>
  <si>
    <t>Budidananto Nurtjahjo</t>
  </si>
  <si>
    <t>434.51</t>
  </si>
  <si>
    <t>468.52</t>
  </si>
  <si>
    <t>2023-07-20 22:05:12</t>
  </si>
  <si>
    <t>3662862</t>
  </si>
  <si>
    <t>克鲁尼亚阿提卡 21 号酒店</t>
  </si>
  <si>
    <t>Pantoja Delgado Fernando</t>
  </si>
  <si>
    <t>1705.90</t>
  </si>
  <si>
    <t>1839.44</t>
  </si>
  <si>
    <t>2023-07-20 22:17:31</t>
  </si>
  <si>
    <t>3662875</t>
  </si>
  <si>
    <t>宜必思曼谷素坤逸24店</t>
  </si>
  <si>
    <t>YEUNG KAI LOK</t>
  </si>
  <si>
    <t>445.53</t>
  </si>
  <si>
    <t>480.41</t>
  </si>
  <si>
    <t>2023-07-20 22:21:59</t>
  </si>
  <si>
    <t>3662876</t>
  </si>
  <si>
    <t xml:space="preserve">迪拜华美达朱美拉酒店 </t>
  </si>
  <si>
    <t>WANG ZHIWEN</t>
  </si>
  <si>
    <t>945.13</t>
  </si>
  <si>
    <t>1019.12</t>
  </si>
  <si>
    <t>-1019</t>
  </si>
  <si>
    <t>-945</t>
  </si>
  <si>
    <t>2023-07-20 22:22:31</t>
  </si>
  <si>
    <t>3662896</t>
  </si>
  <si>
    <t>首尔新罗酒店</t>
  </si>
  <si>
    <t>JUN JIWOO</t>
  </si>
  <si>
    <t>3021.83</t>
  </si>
  <si>
    <t>3258.39</t>
  </si>
  <si>
    <t>2023-07-20 22:29:05</t>
  </si>
  <si>
    <t>3662946</t>
  </si>
  <si>
    <t>吉隆坡大洲酒店</t>
  </si>
  <si>
    <t>SYAFIQ MUHAMMAD</t>
  </si>
  <si>
    <t>845.40</t>
  </si>
  <si>
    <t>911.58</t>
  </si>
  <si>
    <t>2023-07-20 22:42:12</t>
  </si>
  <si>
    <t>3663145</t>
  </si>
  <si>
    <t>巴黎凡尔赛住宿加早餐酒店</t>
  </si>
  <si>
    <t>KOUOMO Domkam Kevine</t>
  </si>
  <si>
    <t>529.04</t>
  </si>
  <si>
    <t>570.46</t>
  </si>
  <si>
    <t>2023-07-20 23:08:33</t>
  </si>
  <si>
    <t>3663257</t>
  </si>
  <si>
    <t>迪拜阿尔库利因布尔酒店</t>
  </si>
  <si>
    <t>Hu Xiaobo</t>
  </si>
  <si>
    <t>278.16</t>
  </si>
  <si>
    <t>299.93</t>
  </si>
  <si>
    <t>2023-07-20 23:44:18</t>
  </si>
  <si>
    <t>3663426</t>
  </si>
  <si>
    <t>佩亚腾谷公寓</t>
  </si>
  <si>
    <t>YUSDIANTO IRVAN DWI</t>
  </si>
  <si>
    <t>172.35</t>
  </si>
  <si>
    <t>185.84</t>
  </si>
  <si>
    <t>2023-07-21 00:17:12</t>
  </si>
  <si>
    <t>3663540</t>
  </si>
  <si>
    <t>曼谷贵都酒店</t>
  </si>
  <si>
    <t>Wang Rui</t>
  </si>
  <si>
    <t>386.25</t>
  </si>
  <si>
    <t>416.49</t>
  </si>
  <si>
    <t>2023-07-21 00:41:32</t>
  </si>
  <si>
    <t>3663546</t>
  </si>
  <si>
    <t>芭堤雅J酒店</t>
  </si>
  <si>
    <t>JIANG ZHIYUAN,JIANG LI,XIONG DONGLI</t>
  </si>
  <si>
    <t>347.37</t>
  </si>
  <si>
    <t>374.56</t>
  </si>
  <si>
    <t>2023-07-21 00:48:01</t>
  </si>
  <si>
    <t>3663658</t>
  </si>
  <si>
    <t>ZHANG YI,DAI XIAO</t>
  </si>
  <si>
    <t>335.15</t>
  </si>
  <si>
    <t>363.70</t>
  </si>
  <si>
    <t>2023-07-21 01:49:36</t>
  </si>
  <si>
    <t>3663709</t>
  </si>
  <si>
    <t>马尼拉萨沃伊酒店</t>
  </si>
  <si>
    <t>Sun Yunzhao</t>
  </si>
  <si>
    <t>471.74</t>
  </si>
  <si>
    <t>511.93</t>
  </si>
  <si>
    <t>2023-07-21 02:27:36</t>
  </si>
  <si>
    <t>3663736</t>
  </si>
  <si>
    <t>阿伯斯登岛酒店及套房</t>
  </si>
  <si>
    <t>WICKENHEISER ANDREA LYNN</t>
  </si>
  <si>
    <t>1978.35</t>
  </si>
  <si>
    <t>2146.88</t>
  </si>
  <si>
    <t>2023-07-21 02:57:07</t>
  </si>
  <si>
    <t>3663798</t>
  </si>
  <si>
    <t>萨瓦蒂芭东渡假村酒店</t>
  </si>
  <si>
    <t>Zhang Jieru</t>
  </si>
  <si>
    <t>227.22</t>
  </si>
  <si>
    <t>246.58</t>
  </si>
  <si>
    <t>2023-07-21 04:06:41</t>
  </si>
  <si>
    <t>3663846</t>
  </si>
  <si>
    <t>拉亚苏拉翁曼谷酒店</t>
  </si>
  <si>
    <t>JIANG MIAO</t>
  </si>
  <si>
    <t>374.93</t>
  </si>
  <si>
    <t>406.87</t>
  </si>
  <si>
    <t>2023-07-21 05:52:06</t>
  </si>
  <si>
    <t>3663859</t>
  </si>
  <si>
    <t>时间玛瑙酒店公寓</t>
  </si>
  <si>
    <t>Alshahry Marey</t>
  </si>
  <si>
    <t>430.54</t>
  </si>
  <si>
    <t>467.22</t>
  </si>
  <si>
    <t>2023-07-21 06:02:51</t>
  </si>
  <si>
    <t>3663869</t>
  </si>
  <si>
    <t>巴提克酒店</t>
  </si>
  <si>
    <t>nasrul AminNasrul</t>
  </si>
  <si>
    <t>188.07</t>
  </si>
  <si>
    <t>204.09</t>
  </si>
  <si>
    <t>2023-07-21 06:22:24</t>
  </si>
  <si>
    <t>3663876</t>
  </si>
  <si>
    <t>巴黎南阿多尼斯公寓式酒店</t>
  </si>
  <si>
    <t>Bocquet-Bertho Laure</t>
  </si>
  <si>
    <t>445.13</t>
  </si>
  <si>
    <t>483.05</t>
  </si>
  <si>
    <t>2023-07-21 06:33:32</t>
  </si>
  <si>
    <t>3663900</t>
  </si>
  <si>
    <t>多伦多泛太平洋酒店</t>
  </si>
  <si>
    <t>shao Zihang</t>
  </si>
  <si>
    <t>1402.03</t>
  </si>
  <si>
    <t>1521.46</t>
  </si>
  <si>
    <t>2023-07-21 06:59:41</t>
  </si>
  <si>
    <t>3663924</t>
  </si>
  <si>
    <t>尼尔酒店</t>
  </si>
  <si>
    <t>WANG PENG</t>
  </si>
  <si>
    <t>959.01</t>
  </si>
  <si>
    <t>1040.70</t>
  </si>
  <si>
    <t>2023-07-21 07:06:03</t>
  </si>
  <si>
    <t>3664013</t>
  </si>
  <si>
    <t>LYU JIACHENG</t>
  </si>
  <si>
    <t>518.49</t>
  </si>
  <si>
    <t>562.66</t>
  </si>
  <si>
    <t>2023-07-21 08:12:18</t>
  </si>
  <si>
    <t>3664144</t>
  </si>
  <si>
    <t>OBAOB RYNREN</t>
  </si>
  <si>
    <t>467.62</t>
  </si>
  <si>
    <t>507.46</t>
  </si>
  <si>
    <t>2023-07-21 09:11:28</t>
  </si>
  <si>
    <t>3664182</t>
  </si>
  <si>
    <t>格朗德娜库塔旅馆</t>
  </si>
  <si>
    <t>KANG CHANG SUNG</t>
  </si>
  <si>
    <t>764.28</t>
  </si>
  <si>
    <t>829.39</t>
  </si>
  <si>
    <t>2023-07-21 09:29:52</t>
  </si>
  <si>
    <t>3664219</t>
  </si>
  <si>
    <t>希弗酒店</t>
  </si>
  <si>
    <t>YANG GAOBO</t>
  </si>
  <si>
    <t>185.11</t>
  </si>
  <si>
    <t>200.88</t>
  </si>
  <si>
    <t>2023-07-21 10:02:42</t>
  </si>
  <si>
    <t>3664388</t>
  </si>
  <si>
    <t>超级 494 EG酒店</t>
  </si>
  <si>
    <t>SHAH RAJA HAZIQ</t>
  </si>
  <si>
    <t>82.55</t>
  </si>
  <si>
    <t>89.58</t>
  </si>
  <si>
    <t>2023-07-21 10:38:56</t>
  </si>
  <si>
    <t>3664391</t>
  </si>
  <si>
    <t>明洞大使宜必思酒店</t>
  </si>
  <si>
    <t>HU GUANGXU</t>
  </si>
  <si>
    <t>1556.33</t>
  </si>
  <si>
    <t>1688.91</t>
  </si>
  <si>
    <t>2023-07-21 10:39:34</t>
  </si>
  <si>
    <t>3664430</t>
  </si>
  <si>
    <t>太平洋公园酒店</t>
  </si>
  <si>
    <t>CHEN HAO</t>
  </si>
  <si>
    <t>300.37</t>
  </si>
  <si>
    <t>325.96</t>
  </si>
  <si>
    <t>2023-07-21 10:55:57</t>
  </si>
  <si>
    <t>3664590</t>
  </si>
  <si>
    <t>YBC格兰德酒店</t>
  </si>
  <si>
    <t>luo qiang</t>
  </si>
  <si>
    <t>273.15</t>
  </si>
  <si>
    <t>296.42</t>
  </si>
  <si>
    <t>2023-07-21 11:35:25</t>
  </si>
  <si>
    <t>3664592</t>
  </si>
  <si>
    <t>滕德安居住酒店</t>
  </si>
  <si>
    <t>AFRIYANI NUR</t>
  </si>
  <si>
    <t>185.96</t>
  </si>
  <si>
    <t>201.80</t>
  </si>
  <si>
    <t>2023-07-21 11:25:22</t>
  </si>
  <si>
    <t>3664631</t>
  </si>
  <si>
    <t>槟城火烈鸟海滩酒店</t>
  </si>
  <si>
    <t>ZUL ALIF</t>
  </si>
  <si>
    <t>355.87</t>
  </si>
  <si>
    <t>386.19</t>
  </si>
  <si>
    <t>2023-07-21 11:45:52</t>
  </si>
  <si>
    <t>3664635</t>
  </si>
  <si>
    <t>巴厘岛库塔索尔沙滩别墅美利亚酒店 - CHSE 认证</t>
  </si>
  <si>
    <t>LYU NA</t>
  </si>
  <si>
    <t>492.15</t>
  </si>
  <si>
    <t>534.07</t>
  </si>
  <si>
    <t>2023-07-21 11:42:11</t>
  </si>
  <si>
    <t>3664788</t>
  </si>
  <si>
    <t>ZHOU LIANG HAN</t>
  </si>
  <si>
    <t>445.54</t>
  </si>
  <si>
    <t>483.49</t>
  </si>
  <si>
    <t>2023-07-21 12:04:36</t>
  </si>
  <si>
    <t>3664798</t>
  </si>
  <si>
    <t>YAN HONG</t>
  </si>
  <si>
    <t>258.32</t>
  </si>
  <si>
    <t>280.33</t>
  </si>
  <si>
    <t>2023-07-21 12:08:24</t>
  </si>
  <si>
    <t>3664895</t>
  </si>
  <si>
    <t>斯里林茂酒店</t>
  </si>
  <si>
    <t>MUHAMMAD NOOR AIDIL</t>
  </si>
  <si>
    <t>124.54</t>
  </si>
  <si>
    <t>135.15</t>
  </si>
  <si>
    <t>2023-07-21 13:03:40</t>
  </si>
  <si>
    <t>3665025</t>
  </si>
  <si>
    <t>自我风格酒店 (SHA Plus+)</t>
  </si>
  <si>
    <t>CHANG QINGHUA</t>
  </si>
  <si>
    <t>243.64</t>
  </si>
  <si>
    <t>264.40</t>
  </si>
  <si>
    <t>2023-07-21 13:04:31</t>
  </si>
  <si>
    <t>3665031</t>
  </si>
  <si>
    <t>曼谷迪瓦鲁斯度假酒店</t>
  </si>
  <si>
    <t>THANATATPHIWAT CHALINTIP</t>
  </si>
  <si>
    <t>343.07</t>
  </si>
  <si>
    <t>372.30</t>
  </si>
  <si>
    <t>2023-07-21 13:08:12</t>
  </si>
  <si>
    <t>3665034</t>
  </si>
  <si>
    <t>KAKANDEE WACHIRAPORN</t>
  </si>
  <si>
    <t>696.51</t>
  </si>
  <si>
    <t>755.84</t>
  </si>
  <si>
    <t>2023-07-21 13:10:58</t>
  </si>
  <si>
    <t>3665040</t>
  </si>
  <si>
    <t>HAMDAN HAZWAN</t>
  </si>
  <si>
    <t>249.08</t>
  </si>
  <si>
    <t>270.30</t>
  </si>
  <si>
    <t>2023-07-21 13:23:06</t>
  </si>
  <si>
    <t>3665042</t>
  </si>
  <si>
    <t>NABILAH SALMA</t>
  </si>
  <si>
    <t>156.42</t>
  </si>
  <si>
    <t>169.75</t>
  </si>
  <si>
    <t>2023-07-21 13:14:37</t>
  </si>
  <si>
    <t>3665044</t>
  </si>
  <si>
    <t/>
  </si>
  <si>
    <t>AKHMETKHANOV ARTEM</t>
  </si>
  <si>
    <t>260.14</t>
  </si>
  <si>
    <t>282.30</t>
  </si>
  <si>
    <t>2023-07-21 13:15:46</t>
  </si>
  <si>
    <t>罗马尼亚</t>
  </si>
  <si>
    <t>3665062</t>
  </si>
  <si>
    <t>廊曼霍普尔斯普利斯青年旅舍</t>
  </si>
  <si>
    <t>NONTHING JIRAPORN,SURIYAPAK VISANU</t>
  </si>
  <si>
    <t>152.20</t>
  </si>
  <si>
    <t>165.17</t>
  </si>
  <si>
    <t>2023-07-21 13:22:19</t>
  </si>
  <si>
    <t>3665070</t>
  </si>
  <si>
    <t>SURESH SURESH KUMAR</t>
  </si>
  <si>
    <t>2023-07-21 13:27:12</t>
  </si>
  <si>
    <t>3665110</t>
  </si>
  <si>
    <t>DAI QINGYU</t>
  </si>
  <si>
    <t>390.35</t>
  </si>
  <si>
    <t>423.60</t>
  </si>
  <si>
    <t>2023-07-21 13:46:19</t>
  </si>
  <si>
    <t>3665143</t>
  </si>
  <si>
    <t>马莫斯度假村</t>
  </si>
  <si>
    <t>SRIKONGPAN RACHANOK</t>
  </si>
  <si>
    <t>147.77</t>
  </si>
  <si>
    <t>160.36</t>
  </si>
  <si>
    <t>2023-07-21 14:08:38</t>
  </si>
  <si>
    <t>3665146</t>
  </si>
  <si>
    <t>玛丽蒂姆马格德堡酒店</t>
  </si>
  <si>
    <t>MERVE AYAR</t>
  </si>
  <si>
    <t>588.62</t>
  </si>
  <si>
    <t>638.76</t>
  </si>
  <si>
    <t>2023-07-21 14:10:13</t>
  </si>
  <si>
    <t>3665243</t>
  </si>
  <si>
    <t>ZENG JIE</t>
  </si>
  <si>
    <t>1210.87</t>
  </si>
  <si>
    <t>1314.02</t>
  </si>
  <si>
    <t>2023-07-21 14:01:51</t>
  </si>
  <si>
    <t>3665347</t>
  </si>
  <si>
    <t>八打灵再也希尔顿酒店</t>
  </si>
  <si>
    <t>Sreekaran Darshini</t>
  </si>
  <si>
    <t>460.68</t>
  </si>
  <si>
    <t>499.92</t>
  </si>
  <si>
    <t>2023-07-21 14:37:09</t>
  </si>
  <si>
    <t>3665357</t>
  </si>
  <si>
    <t>阿丽拉梭罗酒店</t>
  </si>
  <si>
    <t>SISKA SISKA</t>
  </si>
  <si>
    <t>690.88</t>
  </si>
  <si>
    <t>749.73</t>
  </si>
  <si>
    <t>2023-07-21 14:39:27</t>
  </si>
  <si>
    <t>3665358</t>
  </si>
  <si>
    <t>NIKALJE HARSHAL</t>
  </si>
  <si>
    <t>301.79</t>
  </si>
  <si>
    <t>327.50</t>
  </si>
  <si>
    <t>2023-07-21 14:39:30</t>
  </si>
  <si>
    <t>3665381</t>
  </si>
  <si>
    <t>迪拜城市漫步罗弗酒店</t>
  </si>
  <si>
    <t>FARAJZADEH AKBAR,SADATDARAKE SEYEDEH MARYAM</t>
  </si>
  <si>
    <t>420.24</t>
  </si>
  <si>
    <t>456.04</t>
  </si>
  <si>
    <t>2023-07-21 14:47:07</t>
  </si>
  <si>
    <t>3665493</t>
  </si>
  <si>
    <t>富丽华国际管理大酒店</t>
  </si>
  <si>
    <t>MUQRIS AHMAD</t>
  </si>
  <si>
    <t>387.70</t>
  </si>
  <si>
    <t>420.73</t>
  </si>
  <si>
    <t>2023-07-21 15:03:28</t>
  </si>
  <si>
    <t>3665522</t>
  </si>
  <si>
    <t>阿克琉斯酒店</t>
  </si>
  <si>
    <t>HE XIAOYU</t>
  </si>
  <si>
    <t>302.38</t>
  </si>
  <si>
    <t>328.14</t>
  </si>
  <si>
    <t>2023-07-21 15:14:41</t>
  </si>
  <si>
    <t>3665558</t>
  </si>
  <si>
    <t>巴库萨希尔酒店</t>
  </si>
  <si>
    <t>Nina Nina</t>
  </si>
  <si>
    <t>502.13</t>
  </si>
  <si>
    <t>544.91</t>
  </si>
  <si>
    <t>2023-07-21 15:33:31</t>
  </si>
  <si>
    <t>阿塞拜疆</t>
  </si>
  <si>
    <t>3665572</t>
  </si>
  <si>
    <t>曼谷察殿沙吞酒店式公寓</t>
  </si>
  <si>
    <t>XIAO MINQI</t>
  </si>
  <si>
    <t>641.75</t>
  </si>
  <si>
    <t>696.42</t>
  </si>
  <si>
    <t>2023-07-21 15:39:18</t>
  </si>
  <si>
    <t>3665598</t>
  </si>
  <si>
    <t>迪拜财富德拉酒店</t>
  </si>
  <si>
    <t>MAHMUD ADIB</t>
  </si>
  <si>
    <t>212.84</t>
  </si>
  <si>
    <t>230.97</t>
  </si>
  <si>
    <t>2023-07-21 15:48:21</t>
  </si>
  <si>
    <t>3665726</t>
  </si>
  <si>
    <t>阿尔贾达夫金斯盖特酒店</t>
  </si>
  <si>
    <t>SHEHADEH FADI</t>
  </si>
  <si>
    <t>232.64</t>
  </si>
  <si>
    <t>252.46</t>
  </si>
  <si>
    <t>2023-07-21 16:06:02</t>
  </si>
  <si>
    <t>3665728</t>
  </si>
  <si>
    <t>Savilia Meloe</t>
  </si>
  <si>
    <t>430.38</t>
  </si>
  <si>
    <t>467.04</t>
  </si>
  <si>
    <t>2023-07-21 16:12:23</t>
  </si>
  <si>
    <t>3665780</t>
  </si>
  <si>
    <t>昆考乌东酒店</t>
  </si>
  <si>
    <t>CHINABUT RUCHANEEGON</t>
  </si>
  <si>
    <t>67.93</t>
  </si>
  <si>
    <t>73.72</t>
  </si>
  <si>
    <t>2023-07-21 16:36:21</t>
  </si>
  <si>
    <t>3665812</t>
  </si>
  <si>
    <t>阿瓦海度假酒店</t>
  </si>
  <si>
    <t>wang Kang,Xie Guichi,Pan Xingyu</t>
  </si>
  <si>
    <t>677.47</t>
  </si>
  <si>
    <t>735.18</t>
  </si>
  <si>
    <t>2023-07-21 16:35:39</t>
  </si>
  <si>
    <t>3665814</t>
  </si>
  <si>
    <t>Majeed Shareen</t>
  </si>
  <si>
    <t>2023-07-21 16:36:24</t>
  </si>
  <si>
    <t>3665848</t>
  </si>
  <si>
    <t>帕亚酒店</t>
  </si>
  <si>
    <t>LIU XIN,Shen Qiang</t>
  </si>
  <si>
    <t>558.52</t>
  </si>
  <si>
    <t>606.10</t>
  </si>
  <si>
    <t>2023-07-21 16:48:39</t>
  </si>
  <si>
    <t>3665853</t>
  </si>
  <si>
    <t>迪克森海中天港口</t>
  </si>
  <si>
    <t>SHINDE VIJAYSINH</t>
  </si>
  <si>
    <t>2023-07-21 16:50:14</t>
  </si>
  <si>
    <t>3665865</t>
  </si>
  <si>
    <t>AHMAD SHAMSAH</t>
  </si>
  <si>
    <t>423.82</t>
  </si>
  <si>
    <t>459.92</t>
  </si>
  <si>
    <t>2023-07-21 16:52:43</t>
  </si>
  <si>
    <t>3665872</t>
  </si>
  <si>
    <t>WANG CHONG FEI</t>
  </si>
  <si>
    <t>2023-07-21 16:54:38</t>
  </si>
  <si>
    <t>3666035</t>
  </si>
  <si>
    <t>S精品酒店</t>
  </si>
  <si>
    <t>ABDUL HAIYI NUR HADIRAH</t>
  </si>
  <si>
    <t>245.81</t>
  </si>
  <si>
    <t>266.75</t>
  </si>
  <si>
    <t>2023-07-21 17:28:06</t>
  </si>
  <si>
    <t>3666044</t>
  </si>
  <si>
    <t>圣索菲亚大教堂酒店 - 特级</t>
  </si>
  <si>
    <t>SIDDIQUI MOHD</t>
  </si>
  <si>
    <t>315.28</t>
  </si>
  <si>
    <t>342.14</t>
  </si>
  <si>
    <t>2023-07-21 17:20:12</t>
  </si>
  <si>
    <t>3666067</t>
  </si>
  <si>
    <t>特罗皮卡纳酒店</t>
  </si>
  <si>
    <t>LEE KA LUN</t>
  </si>
  <si>
    <t>847.13</t>
  </si>
  <si>
    <t>919.30</t>
  </si>
  <si>
    <t>2023-07-21 17:27:19</t>
  </si>
  <si>
    <t>3666083</t>
  </si>
  <si>
    <t>泗水宾托罗阿马里斯酒店</t>
  </si>
  <si>
    <t>SURENDRA ARDIAT</t>
  </si>
  <si>
    <t>157.74</t>
  </si>
  <si>
    <t>171.18</t>
  </si>
  <si>
    <t>2023-07-21 17:31:32</t>
  </si>
  <si>
    <t>3666135</t>
  </si>
  <si>
    <t xml:space="preserve">卡塔蓝珍珠酒店 </t>
  </si>
  <si>
    <t>YAKOH SAIFUDING</t>
  </si>
  <si>
    <t>95.88</t>
  </si>
  <si>
    <t>104.05</t>
  </si>
  <si>
    <t>2023-07-21 17:55:11</t>
  </si>
  <si>
    <t>3666146</t>
  </si>
  <si>
    <t>Kabeer Shabnas</t>
  </si>
  <si>
    <t>2023-07-21 17:49:03</t>
  </si>
  <si>
    <t>3666158</t>
  </si>
  <si>
    <t>SINTUSUWAN KITTIMA</t>
  </si>
  <si>
    <t>406.60</t>
  </si>
  <si>
    <t>441.24</t>
  </si>
  <si>
    <t>2023-07-21 17:55:35</t>
  </si>
  <si>
    <t>3666401</t>
  </si>
  <si>
    <t>丹那阿邦至爱酒店 - 赛德恩格</t>
  </si>
  <si>
    <t>AYU FITRIA SEKAR</t>
  </si>
  <si>
    <t>177.50</t>
  </si>
  <si>
    <t>192.62</t>
  </si>
  <si>
    <t>2023-07-21 18:54:22</t>
  </si>
  <si>
    <t>3666412</t>
  </si>
  <si>
    <t>南发迷你酒店</t>
  </si>
  <si>
    <t>PHOOMPROM PHOOMRET</t>
  </si>
  <si>
    <t>113.26</t>
  </si>
  <si>
    <t>122.91</t>
  </si>
  <si>
    <t>2023-07-21 19:06:40</t>
  </si>
  <si>
    <t>3666417</t>
  </si>
  <si>
    <t>华欣丽笙水疗度假村</t>
  </si>
  <si>
    <t>CHEAWKUL NONGLAK</t>
  </si>
  <si>
    <t>360.49</t>
  </si>
  <si>
    <t>391.20</t>
  </si>
  <si>
    <t>2023-07-21 18:58:51</t>
  </si>
  <si>
    <t>3666577</t>
  </si>
  <si>
    <t>曼谷NRC公寓素旺纳普酒店</t>
  </si>
  <si>
    <t>PIMRUN SAWATCHAI</t>
  </si>
  <si>
    <t>131.01</t>
  </si>
  <si>
    <t>142.17</t>
  </si>
  <si>
    <t>2023-07-21 19:04:46</t>
  </si>
  <si>
    <t>3666600</t>
  </si>
  <si>
    <t>第五宗滴恩芭堤雅酒店</t>
  </si>
  <si>
    <t>KHUMWOUN ORATHAI</t>
  </si>
  <si>
    <t>309.18</t>
  </si>
  <si>
    <t>335.52</t>
  </si>
  <si>
    <t>2023-07-21 19:13:34</t>
  </si>
  <si>
    <t>3666601</t>
  </si>
  <si>
    <t>康帕斯酒店集团芭堤雅诺华快捷酒店</t>
  </si>
  <si>
    <t>NAKORNWONG NARISSARA</t>
  </si>
  <si>
    <t>186.75</t>
  </si>
  <si>
    <t>202.66</t>
  </si>
  <si>
    <t>2023-07-21 19:21:36</t>
  </si>
  <si>
    <t>3666620</t>
  </si>
  <si>
    <t>槟城橄榄树酒店</t>
  </si>
  <si>
    <t>BASARA MICHAEL</t>
  </si>
  <si>
    <t>543.26</t>
  </si>
  <si>
    <t>589.54</t>
  </si>
  <si>
    <t>2023-07-21 19:28:36</t>
  </si>
  <si>
    <t>3666662</t>
  </si>
  <si>
    <t>时尚酒店</t>
  </si>
  <si>
    <t>BOONPROM MAYA</t>
  </si>
  <si>
    <t>1022.33</t>
  </si>
  <si>
    <t>1109.42</t>
  </si>
  <si>
    <t>2023-07-21 19:36:31</t>
  </si>
  <si>
    <t>3666729</t>
  </si>
  <si>
    <t>德拉城市中心罗弗酒店</t>
  </si>
  <si>
    <t>Dahmani Bouamama</t>
  </si>
  <si>
    <t>360.39</t>
  </si>
  <si>
    <t>391.09</t>
  </si>
  <si>
    <t>2023-07-21 19:59:46</t>
  </si>
  <si>
    <t>3666766</t>
  </si>
  <si>
    <t>WATCHARIKUL NAPAPON</t>
  </si>
  <si>
    <t>67.44</t>
  </si>
  <si>
    <t>73.18</t>
  </si>
  <si>
    <t>2023-07-21 20:23:46</t>
  </si>
  <si>
    <t>3666768</t>
  </si>
  <si>
    <t>美仑大酒店</t>
  </si>
  <si>
    <t>AMBE RENE AKOBINGWA</t>
  </si>
  <si>
    <t>211.50</t>
  </si>
  <si>
    <t>229.52</t>
  </si>
  <si>
    <t>2023-07-21 20:14:10</t>
  </si>
  <si>
    <t>3666833</t>
  </si>
  <si>
    <t>沙迦水景广场酒店</t>
  </si>
  <si>
    <t>Mayo Bunny</t>
  </si>
  <si>
    <t>275.30</t>
  </si>
  <si>
    <t>298.75</t>
  </si>
  <si>
    <t>2023-07-21 20:44:04</t>
  </si>
  <si>
    <t>3667053</t>
  </si>
  <si>
    <t>曼谷皇家总统</t>
  </si>
  <si>
    <t>CHAN TINGHIN</t>
  </si>
  <si>
    <t>379.14</t>
  </si>
  <si>
    <t>411.44</t>
  </si>
  <si>
    <t>2023-07-21 21:15:30</t>
  </si>
  <si>
    <t>3667320</t>
  </si>
  <si>
    <t>岛阿斯顿丹戎槟榔酒店&amp;会议中心</t>
  </si>
  <si>
    <t>WIJAYA CHIPTA</t>
  </si>
  <si>
    <t>465.65</t>
  </si>
  <si>
    <t>505.32</t>
  </si>
  <si>
    <t>2023-07-21 22:03:16</t>
  </si>
  <si>
    <t>3667400</t>
  </si>
  <si>
    <t>芭堤雅布赖顿大酒店</t>
  </si>
  <si>
    <t>ZHAO HANWEN</t>
  </si>
  <si>
    <t>406.53</t>
  </si>
  <si>
    <t>441.16</t>
  </si>
  <si>
    <t>2023-07-21 22:29:43</t>
  </si>
  <si>
    <t>3667415</t>
  </si>
  <si>
    <t>格拉瑞亚瑞福玛广场酒店</t>
  </si>
  <si>
    <t>JIA HAO</t>
  </si>
  <si>
    <t>624.78</t>
  </si>
  <si>
    <t>678.00</t>
  </si>
  <si>
    <t>2023-07-21 22:34:23</t>
  </si>
  <si>
    <t>墨西哥</t>
  </si>
  <si>
    <t>3667462</t>
  </si>
  <si>
    <t>穆罕默迪耶宜必思酒店</t>
  </si>
  <si>
    <t>Slighoua Abderrazak</t>
  </si>
  <si>
    <t>485.68</t>
  </si>
  <si>
    <t>527.05</t>
  </si>
  <si>
    <t>2023-07-21 22:51:23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</si>
</sst>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45122</v>
      </c>
      <c r="G2" s="6">
        <v>45129</v>
      </c>
      <c r="H2" s="4">
        <v>1</v>
      </c>
      <c r="I2" s="4">
        <v>7</v>
      </c>
      <c r="J2" s="4">
        <v>7</v>
      </c>
      <c r="K2" s="4" t="s">
        <v>30</v>
      </c>
      <c r="L2" s="4">
        <v>26775</v>
      </c>
      <c r="M2" s="4">
        <v>26775</v>
      </c>
      <c r="N2" s="4" t="s">
        <v>31</v>
      </c>
      <c r="O2" s="4" t="s">
        <v>32</v>
      </c>
      <c r="P2" s="4" t="s">
        <v>33</v>
      </c>
      <c r="Q2" s="4">
        <v>0</v>
      </c>
      <c r="R2" s="9">
        <v>44940</v>
      </c>
      <c r="S2" s="6">
        <v>45132</v>
      </c>
      <c r="T2" s="4" t="s">
        <v>34</v>
      </c>
      <c r="U2" s="4">
        <v>26775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45122</v>
      </c>
      <c r="G3" s="6">
        <v>45129</v>
      </c>
      <c r="H3" s="4">
        <v>1</v>
      </c>
      <c r="I3" s="4">
        <v>7</v>
      </c>
      <c r="J3" s="4">
        <v>7</v>
      </c>
      <c r="K3" s="4" t="s">
        <v>30</v>
      </c>
      <c r="L3" s="4">
        <v>-26775</v>
      </c>
      <c r="M3" s="4">
        <v>-26775</v>
      </c>
      <c r="N3" s="4" t="s">
        <v>31</v>
      </c>
      <c r="O3" s="4" t="s">
        <v>32</v>
      </c>
      <c r="P3" s="4" t="s">
        <v>33</v>
      </c>
      <c r="Q3" s="4">
        <v>0</v>
      </c>
      <c r="R3" s="9">
        <v>44940</v>
      </c>
      <c r="S3" s="6">
        <v>45132</v>
      </c>
      <c r="T3" s="4" t="s">
        <v>34</v>
      </c>
      <c r="U3" s="4">
        <v>-26775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45127</v>
      </c>
      <c r="G4" s="6">
        <v>45129</v>
      </c>
      <c r="H4" s="4">
        <v>1</v>
      </c>
      <c r="I4" s="4">
        <v>2</v>
      </c>
      <c r="J4" s="4">
        <v>2</v>
      </c>
      <c r="K4" s="4" t="s">
        <v>30</v>
      </c>
      <c r="L4" s="4">
        <v>1798</v>
      </c>
      <c r="M4" s="4">
        <v>1798</v>
      </c>
      <c r="N4" s="4" t="s">
        <v>41</v>
      </c>
      <c r="O4" s="4" t="s">
        <v>32</v>
      </c>
      <c r="P4" s="4" t="s">
        <v>33</v>
      </c>
      <c r="Q4" s="4">
        <v>0</v>
      </c>
      <c r="R4" s="9">
        <v>45029</v>
      </c>
      <c r="S4" s="6">
        <v>45132</v>
      </c>
      <c r="T4" s="4" t="s">
        <v>34</v>
      </c>
      <c r="U4" s="4">
        <v>1798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45128</v>
      </c>
      <c r="G5" s="6">
        <v>45129</v>
      </c>
      <c r="H5" s="4">
        <v>1</v>
      </c>
      <c r="I5" s="4">
        <v>1</v>
      </c>
      <c r="J5" s="4">
        <v>1</v>
      </c>
      <c r="K5" s="4" t="s">
        <v>30</v>
      </c>
      <c r="L5" s="4">
        <v>1015</v>
      </c>
      <c r="M5" s="4">
        <v>1015</v>
      </c>
      <c r="N5" s="4" t="s">
        <v>47</v>
      </c>
      <c r="O5" s="4" t="s">
        <v>32</v>
      </c>
      <c r="P5" s="4" t="s">
        <v>33</v>
      </c>
      <c r="Q5" s="4">
        <v>0</v>
      </c>
      <c r="R5" s="9">
        <v>45045</v>
      </c>
      <c r="S5" s="6">
        <v>45132</v>
      </c>
      <c r="T5" s="4" t="s">
        <v>34</v>
      </c>
      <c r="U5" s="4">
        <v>1015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45125</v>
      </c>
      <c r="G6" s="6">
        <v>45129</v>
      </c>
      <c r="H6" s="4">
        <v>1</v>
      </c>
      <c r="I6" s="4">
        <v>4</v>
      </c>
      <c r="J6" s="4">
        <v>4</v>
      </c>
      <c r="K6" s="4" t="s">
        <v>30</v>
      </c>
      <c r="L6" s="4">
        <v>4356</v>
      </c>
      <c r="M6" s="4">
        <v>4356</v>
      </c>
      <c r="N6" s="4" t="s">
        <v>53</v>
      </c>
      <c r="O6" s="4" t="s">
        <v>32</v>
      </c>
      <c r="P6" s="4" t="s">
        <v>33</v>
      </c>
      <c r="Q6" s="4">
        <v>0</v>
      </c>
      <c r="R6" s="9">
        <v>45052</v>
      </c>
      <c r="S6" s="6">
        <v>45132</v>
      </c>
      <c r="T6" s="4" t="s">
        <v>34</v>
      </c>
      <c r="U6" s="4">
        <v>4356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45126</v>
      </c>
      <c r="G7" s="6">
        <v>45129</v>
      </c>
      <c r="H7" s="4">
        <v>2</v>
      </c>
      <c r="I7" s="4">
        <v>3</v>
      </c>
      <c r="J7" s="4">
        <v>6</v>
      </c>
      <c r="K7" s="4" t="s">
        <v>30</v>
      </c>
      <c r="L7" s="4">
        <v>5250</v>
      </c>
      <c r="M7" s="4">
        <v>5250</v>
      </c>
      <c r="N7" s="4" t="s">
        <v>59</v>
      </c>
      <c r="O7" s="4" t="s">
        <v>32</v>
      </c>
      <c r="P7" s="4" t="s">
        <v>33</v>
      </c>
      <c r="Q7" s="4">
        <v>0</v>
      </c>
      <c r="R7" s="9">
        <v>45053</v>
      </c>
      <c r="S7" s="6">
        <v>45132</v>
      </c>
      <c r="T7" s="4" t="s">
        <v>34</v>
      </c>
      <c r="U7" s="4">
        <v>5250</v>
      </c>
      <c r="V7" s="4">
        <v>0</v>
      </c>
      <c r="W7" s="4">
        <v>0</v>
      </c>
      <c r="X7" s="4" t="s">
        <v>49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45124</v>
      </c>
      <c r="G8" s="6">
        <v>45129</v>
      </c>
      <c r="H8" s="4">
        <v>1</v>
      </c>
      <c r="I8" s="4">
        <v>5</v>
      </c>
      <c r="J8" s="4">
        <v>5</v>
      </c>
      <c r="K8" s="4" t="s">
        <v>30</v>
      </c>
      <c r="L8" s="4">
        <v>7685</v>
      </c>
      <c r="M8" s="4">
        <v>7685</v>
      </c>
      <c r="N8" s="4" t="s">
        <v>64</v>
      </c>
      <c r="O8" s="4" t="s">
        <v>32</v>
      </c>
      <c r="P8" s="4" t="s">
        <v>33</v>
      </c>
      <c r="Q8" s="4">
        <v>0</v>
      </c>
      <c r="R8" s="9">
        <v>45059</v>
      </c>
      <c r="S8" s="6">
        <v>45132</v>
      </c>
      <c r="T8" s="4" t="s">
        <v>34</v>
      </c>
      <c r="U8" s="4">
        <v>7685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45123</v>
      </c>
      <c r="G9" s="6">
        <v>45129</v>
      </c>
      <c r="H9" s="4">
        <v>2</v>
      </c>
      <c r="I9" s="4">
        <v>6</v>
      </c>
      <c r="J9" s="4">
        <v>12</v>
      </c>
      <c r="K9" s="4" t="s">
        <v>30</v>
      </c>
      <c r="L9" s="4">
        <v>14820</v>
      </c>
      <c r="M9" s="4">
        <v>14820</v>
      </c>
      <c r="N9" s="4" t="s">
        <v>70</v>
      </c>
      <c r="O9" s="4" t="s">
        <v>32</v>
      </c>
      <c r="P9" s="4" t="s">
        <v>33</v>
      </c>
      <c r="Q9" s="4">
        <v>0</v>
      </c>
      <c r="R9" s="9">
        <v>45060</v>
      </c>
      <c r="S9" s="6">
        <v>45132</v>
      </c>
      <c r="T9" s="4" t="s">
        <v>34</v>
      </c>
      <c r="U9" s="4">
        <v>14820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45126</v>
      </c>
      <c r="G10" s="6">
        <v>45129</v>
      </c>
      <c r="H10" s="4">
        <v>2</v>
      </c>
      <c r="I10" s="4">
        <v>3</v>
      </c>
      <c r="J10" s="4">
        <v>6</v>
      </c>
      <c r="K10" s="4" t="s">
        <v>30</v>
      </c>
      <c r="L10" s="4">
        <v>5112</v>
      </c>
      <c r="M10" s="4">
        <v>5112</v>
      </c>
      <c r="N10" s="4" t="s">
        <v>76</v>
      </c>
      <c r="O10" s="4" t="s">
        <v>32</v>
      </c>
      <c r="P10" s="4" t="s">
        <v>33</v>
      </c>
      <c r="Q10" s="4">
        <v>0</v>
      </c>
      <c r="R10" s="9">
        <v>45067</v>
      </c>
      <c r="S10" s="6">
        <v>45132</v>
      </c>
      <c r="T10" s="4" t="s">
        <v>34</v>
      </c>
      <c r="U10" s="4">
        <v>5112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45126</v>
      </c>
      <c r="G11" s="6">
        <v>45129</v>
      </c>
      <c r="H11" s="4">
        <v>2</v>
      </c>
      <c r="I11" s="4">
        <v>3</v>
      </c>
      <c r="J11" s="4">
        <v>6</v>
      </c>
      <c r="K11" s="4" t="s">
        <v>30</v>
      </c>
      <c r="L11" s="4">
        <v>3096</v>
      </c>
      <c r="M11" s="4">
        <v>3096</v>
      </c>
      <c r="N11" s="4" t="s">
        <v>82</v>
      </c>
      <c r="O11" s="4" t="s">
        <v>32</v>
      </c>
      <c r="P11" s="4" t="s">
        <v>33</v>
      </c>
      <c r="Q11" s="4">
        <v>0</v>
      </c>
      <c r="R11" s="9">
        <v>45067</v>
      </c>
      <c r="S11" s="6">
        <v>45132</v>
      </c>
      <c r="T11" s="4" t="s">
        <v>34</v>
      </c>
      <c r="U11" s="4">
        <v>3096</v>
      </c>
      <c r="V11" s="4">
        <v>0</v>
      </c>
      <c r="W11" s="4">
        <v>0</v>
      </c>
      <c r="X11" s="4" t="s">
        <v>83</v>
      </c>
      <c r="Y11" s="4" t="s">
        <v>49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45128</v>
      </c>
      <c r="G12" s="6">
        <v>45129</v>
      </c>
      <c r="H12" s="4">
        <v>1</v>
      </c>
      <c r="I12" s="4">
        <v>1</v>
      </c>
      <c r="J12" s="4">
        <v>1</v>
      </c>
      <c r="K12" s="4" t="s">
        <v>30</v>
      </c>
      <c r="L12" s="4">
        <v>2967</v>
      </c>
      <c r="M12" s="4">
        <v>2967</v>
      </c>
      <c r="N12" s="4" t="s">
        <v>87</v>
      </c>
      <c r="O12" s="4" t="s">
        <v>32</v>
      </c>
      <c r="P12" s="4" t="s">
        <v>33</v>
      </c>
      <c r="Q12" s="4">
        <v>0</v>
      </c>
      <c r="R12" s="9">
        <v>45068</v>
      </c>
      <c r="S12" s="6">
        <v>45132</v>
      </c>
      <c r="T12" s="4" t="s">
        <v>34</v>
      </c>
      <c r="U12" s="4">
        <v>2967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79</v>
      </c>
      <c r="B13" s="4" t="s">
        <v>26</v>
      </c>
      <c r="C13" s="4" t="s">
        <v>37</v>
      </c>
      <c r="D13" s="4" t="s">
        <v>80</v>
      </c>
      <c r="E13" s="4" t="s">
        <v>81</v>
      </c>
      <c r="F13" s="6">
        <v>45126</v>
      </c>
      <c r="G13" s="6">
        <v>45129</v>
      </c>
      <c r="H13" s="4">
        <v>2</v>
      </c>
      <c r="I13" s="4">
        <v>3</v>
      </c>
      <c r="J13" s="4">
        <v>6</v>
      </c>
      <c r="K13" s="4" t="s">
        <v>30</v>
      </c>
      <c r="L13" s="4">
        <v>-3096</v>
      </c>
      <c r="M13" s="4">
        <v>-3096</v>
      </c>
      <c r="N13" s="4" t="s">
        <v>82</v>
      </c>
      <c r="O13" s="4" t="s">
        <v>32</v>
      </c>
      <c r="P13" s="4" t="s">
        <v>33</v>
      </c>
      <c r="Q13" s="4">
        <v>0</v>
      </c>
      <c r="R13" s="9">
        <v>45067</v>
      </c>
      <c r="S13" s="6">
        <v>45132</v>
      </c>
      <c r="T13" s="4" t="s">
        <v>34</v>
      </c>
      <c r="U13" s="4">
        <v>-3096</v>
      </c>
      <c r="V13" s="4">
        <v>0</v>
      </c>
      <c r="W13" s="4">
        <v>0</v>
      </c>
      <c r="X13" s="4" t="s">
        <v>83</v>
      </c>
      <c r="Y13" s="4" t="s">
        <v>49</v>
      </c>
    </row>
    <row r="14" s="4" customFormat="1" spans="1:25">
      <c r="A14" s="4" t="s">
        <v>44</v>
      </c>
      <c r="B14" s="4" t="s">
        <v>26</v>
      </c>
      <c r="C14" s="4" t="s">
        <v>37</v>
      </c>
      <c r="D14" s="4" t="s">
        <v>45</v>
      </c>
      <c r="E14" s="4" t="s">
        <v>46</v>
      </c>
      <c r="F14" s="6">
        <v>45128</v>
      </c>
      <c r="G14" s="6">
        <v>45129</v>
      </c>
      <c r="H14" s="4">
        <v>1</v>
      </c>
      <c r="I14" s="4">
        <v>1</v>
      </c>
      <c r="J14" s="4">
        <v>1</v>
      </c>
      <c r="K14" s="4" t="s">
        <v>30</v>
      </c>
      <c r="L14" s="4">
        <v>-1015</v>
      </c>
      <c r="M14" s="4">
        <v>-1015</v>
      </c>
      <c r="N14" s="4" t="s">
        <v>47</v>
      </c>
      <c r="O14" s="4" t="s">
        <v>32</v>
      </c>
      <c r="P14" s="4" t="s">
        <v>33</v>
      </c>
      <c r="Q14" s="4">
        <v>0</v>
      </c>
      <c r="R14" s="9">
        <v>45045</v>
      </c>
      <c r="S14" s="6">
        <v>45132</v>
      </c>
      <c r="T14" s="4" t="s">
        <v>34</v>
      </c>
      <c r="U14" s="4">
        <v>-1015</v>
      </c>
      <c r="V14" s="4">
        <v>0</v>
      </c>
      <c r="W14" s="4">
        <v>0</v>
      </c>
      <c r="X14" s="4" t="s">
        <v>48</v>
      </c>
      <c r="Y14" s="4" t="s">
        <v>49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45127</v>
      </c>
      <c r="G15" s="6">
        <v>45129</v>
      </c>
      <c r="H15" s="4">
        <v>1</v>
      </c>
      <c r="I15" s="4">
        <v>2</v>
      </c>
      <c r="J15" s="4">
        <v>2</v>
      </c>
      <c r="K15" s="4" t="s">
        <v>30</v>
      </c>
      <c r="L15" s="4">
        <v>3806</v>
      </c>
      <c r="M15" s="4">
        <v>3806</v>
      </c>
      <c r="N15" s="4" t="s">
        <v>93</v>
      </c>
      <c r="O15" s="4" t="s">
        <v>32</v>
      </c>
      <c r="P15" s="4" t="s">
        <v>33</v>
      </c>
      <c r="Q15" s="4">
        <v>0</v>
      </c>
      <c r="R15" s="9">
        <v>45077</v>
      </c>
      <c r="S15" s="6">
        <v>45132</v>
      </c>
      <c r="T15" s="4" t="s">
        <v>34</v>
      </c>
      <c r="U15" s="4">
        <v>3806</v>
      </c>
      <c r="V15" s="4">
        <v>0</v>
      </c>
      <c r="W15" s="4">
        <v>0</v>
      </c>
      <c r="X15" s="4" t="s">
        <v>94</v>
      </c>
      <c r="Y15" s="4" t="s">
        <v>49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91</v>
      </c>
      <c r="E16" s="4" t="s">
        <v>96</v>
      </c>
      <c r="F16" s="6">
        <v>45127</v>
      </c>
      <c r="G16" s="6">
        <v>45129</v>
      </c>
      <c r="H16" s="4">
        <v>1</v>
      </c>
      <c r="I16" s="4">
        <v>2</v>
      </c>
      <c r="J16" s="4">
        <v>2</v>
      </c>
      <c r="K16" s="4" t="s">
        <v>30</v>
      </c>
      <c r="L16" s="4">
        <v>3632</v>
      </c>
      <c r="M16" s="4">
        <v>3632</v>
      </c>
      <c r="N16" s="4" t="s">
        <v>97</v>
      </c>
      <c r="O16" s="4" t="s">
        <v>32</v>
      </c>
      <c r="P16" s="4" t="s">
        <v>33</v>
      </c>
      <c r="Q16" s="4">
        <v>0</v>
      </c>
      <c r="R16" s="9">
        <v>45077</v>
      </c>
      <c r="S16" s="6">
        <v>45132</v>
      </c>
      <c r="T16" s="4" t="s">
        <v>34</v>
      </c>
      <c r="U16" s="4">
        <v>3632</v>
      </c>
      <c r="V16" s="4">
        <v>0</v>
      </c>
      <c r="W16" s="4">
        <v>0</v>
      </c>
      <c r="X16" s="4" t="s">
        <v>98</v>
      </c>
      <c r="Y16" s="4" t="s">
        <v>49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45128</v>
      </c>
      <c r="G17" s="6">
        <v>45129</v>
      </c>
      <c r="H17" s="4">
        <v>1</v>
      </c>
      <c r="I17" s="4">
        <v>1</v>
      </c>
      <c r="J17" s="4">
        <v>1</v>
      </c>
      <c r="K17" s="4" t="s">
        <v>30</v>
      </c>
      <c r="L17" s="4">
        <v>620</v>
      </c>
      <c r="M17" s="4">
        <v>620</v>
      </c>
      <c r="N17" s="4" t="s">
        <v>102</v>
      </c>
      <c r="O17" s="4" t="s">
        <v>32</v>
      </c>
      <c r="P17" s="4" t="s">
        <v>33</v>
      </c>
      <c r="Q17" s="4">
        <v>0</v>
      </c>
      <c r="R17" s="9">
        <v>45078</v>
      </c>
      <c r="S17" s="6">
        <v>45132</v>
      </c>
      <c r="T17" s="4" t="s">
        <v>34</v>
      </c>
      <c r="U17" s="4">
        <v>620</v>
      </c>
      <c r="V17" s="4">
        <v>0</v>
      </c>
      <c r="W17" s="4">
        <v>0</v>
      </c>
      <c r="X17" s="4" t="s">
        <v>103</v>
      </c>
      <c r="Y17" s="4" t="s">
        <v>49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45123</v>
      </c>
      <c r="G18" s="6">
        <v>45129</v>
      </c>
      <c r="H18" s="4">
        <v>1</v>
      </c>
      <c r="I18" s="4">
        <v>6</v>
      </c>
      <c r="J18" s="4">
        <v>6</v>
      </c>
      <c r="K18" s="4" t="s">
        <v>30</v>
      </c>
      <c r="L18" s="4">
        <v>2526</v>
      </c>
      <c r="M18" s="4">
        <v>2526</v>
      </c>
      <c r="N18" s="4" t="s">
        <v>107</v>
      </c>
      <c r="O18" s="4" t="s">
        <v>32</v>
      </c>
      <c r="P18" s="4" t="s">
        <v>33</v>
      </c>
      <c r="Q18" s="4">
        <v>0</v>
      </c>
      <c r="R18" s="9">
        <v>45078</v>
      </c>
      <c r="S18" s="6">
        <v>45132</v>
      </c>
      <c r="T18" s="4" t="s">
        <v>34</v>
      </c>
      <c r="U18" s="4">
        <v>2526</v>
      </c>
      <c r="V18" s="4">
        <v>0</v>
      </c>
      <c r="W18" s="4">
        <v>0</v>
      </c>
      <c r="X18" s="4" t="s">
        <v>108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45127</v>
      </c>
      <c r="G19" s="6">
        <v>45129</v>
      </c>
      <c r="H19" s="4">
        <v>1</v>
      </c>
      <c r="I19" s="4">
        <v>2</v>
      </c>
      <c r="J19" s="4">
        <v>2</v>
      </c>
      <c r="K19" s="4" t="s">
        <v>30</v>
      </c>
      <c r="L19" s="4">
        <v>2104</v>
      </c>
      <c r="M19" s="4">
        <v>2104</v>
      </c>
      <c r="N19" s="4" t="s">
        <v>113</v>
      </c>
      <c r="O19" s="4" t="s">
        <v>32</v>
      </c>
      <c r="P19" s="4" t="s">
        <v>33</v>
      </c>
      <c r="Q19" s="4">
        <v>0</v>
      </c>
      <c r="R19" s="9">
        <v>45081</v>
      </c>
      <c r="S19" s="6">
        <v>45132</v>
      </c>
      <c r="T19" s="4" t="s">
        <v>34</v>
      </c>
      <c r="U19" s="4">
        <v>2104</v>
      </c>
      <c r="V19" s="4">
        <v>0</v>
      </c>
      <c r="W19" s="4">
        <v>0</v>
      </c>
      <c r="X19" s="4" t="s">
        <v>114</v>
      </c>
      <c r="Y19" s="4" t="s">
        <v>49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45127</v>
      </c>
      <c r="G20" s="6">
        <v>45129</v>
      </c>
      <c r="H20" s="4">
        <v>1</v>
      </c>
      <c r="I20" s="4">
        <v>2</v>
      </c>
      <c r="J20" s="4">
        <v>2</v>
      </c>
      <c r="K20" s="4" t="s">
        <v>30</v>
      </c>
      <c r="L20" s="4">
        <v>2434</v>
      </c>
      <c r="M20" s="4">
        <v>2434</v>
      </c>
      <c r="N20" s="4" t="s">
        <v>118</v>
      </c>
      <c r="O20" s="4" t="s">
        <v>32</v>
      </c>
      <c r="P20" s="4" t="s">
        <v>33</v>
      </c>
      <c r="Q20" s="4">
        <v>0</v>
      </c>
      <c r="R20" s="9">
        <v>45082</v>
      </c>
      <c r="S20" s="6">
        <v>45132</v>
      </c>
      <c r="T20" s="4" t="s">
        <v>34</v>
      </c>
      <c r="U20" s="4">
        <v>2434</v>
      </c>
      <c r="V20" s="4">
        <v>0</v>
      </c>
      <c r="W20" s="4">
        <v>0</v>
      </c>
      <c r="X20" s="4" t="s">
        <v>119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45127</v>
      </c>
      <c r="G21" s="6">
        <v>45129</v>
      </c>
      <c r="H21" s="4">
        <v>1</v>
      </c>
      <c r="I21" s="4">
        <v>2</v>
      </c>
      <c r="J21" s="4">
        <v>2</v>
      </c>
      <c r="K21" s="4" t="s">
        <v>30</v>
      </c>
      <c r="L21" s="4">
        <v>1872</v>
      </c>
      <c r="M21" s="4">
        <v>1872</v>
      </c>
      <c r="N21" s="4" t="s">
        <v>124</v>
      </c>
      <c r="O21" s="4" t="s">
        <v>32</v>
      </c>
      <c r="P21" s="4" t="s">
        <v>33</v>
      </c>
      <c r="Q21" s="4">
        <v>0</v>
      </c>
      <c r="R21" s="9">
        <v>45084.0000115741</v>
      </c>
      <c r="S21" s="6">
        <v>45132</v>
      </c>
      <c r="T21" s="4" t="s">
        <v>34</v>
      </c>
      <c r="U21" s="4">
        <v>1872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45125</v>
      </c>
      <c r="G22" s="6">
        <v>45129</v>
      </c>
      <c r="H22" s="4">
        <v>1</v>
      </c>
      <c r="I22" s="4">
        <v>4</v>
      </c>
      <c r="J22" s="4">
        <v>4</v>
      </c>
      <c r="K22" s="4" t="s">
        <v>30</v>
      </c>
      <c r="L22" s="4">
        <v>1668</v>
      </c>
      <c r="M22" s="4">
        <v>1668</v>
      </c>
      <c r="N22" s="4" t="s">
        <v>130</v>
      </c>
      <c r="O22" s="4" t="s">
        <v>32</v>
      </c>
      <c r="P22" s="4" t="s">
        <v>33</v>
      </c>
      <c r="Q22" s="4">
        <v>0</v>
      </c>
      <c r="R22" s="9">
        <v>45085.0000115741</v>
      </c>
      <c r="S22" s="6">
        <v>45132</v>
      </c>
      <c r="T22" s="4" t="s">
        <v>34</v>
      </c>
      <c r="U22" s="4">
        <v>1668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6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45124</v>
      </c>
      <c r="G23" s="6">
        <v>45129</v>
      </c>
      <c r="H23" s="4">
        <v>2</v>
      </c>
      <c r="I23" s="4">
        <v>5</v>
      </c>
      <c r="J23" s="4">
        <v>10</v>
      </c>
      <c r="K23" s="4" t="s">
        <v>30</v>
      </c>
      <c r="L23" s="4">
        <v>6380</v>
      </c>
      <c r="M23" s="4">
        <v>6380</v>
      </c>
      <c r="N23" s="4" t="s">
        <v>136</v>
      </c>
      <c r="O23" s="4" t="s">
        <v>32</v>
      </c>
      <c r="P23" s="4" t="s">
        <v>33</v>
      </c>
      <c r="Q23" s="4">
        <v>0</v>
      </c>
      <c r="R23" s="9">
        <v>45086.0000115741</v>
      </c>
      <c r="S23" s="6">
        <v>45132</v>
      </c>
      <c r="T23" s="4" t="s">
        <v>34</v>
      </c>
      <c r="U23" s="4">
        <v>6380</v>
      </c>
      <c r="V23" s="4">
        <v>0</v>
      </c>
      <c r="W23" s="4">
        <v>0</v>
      </c>
      <c r="X23" s="4" t="s">
        <v>137</v>
      </c>
      <c r="Y23" s="4">
        <v>352439</v>
      </c>
      <c r="Z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45126</v>
      </c>
      <c r="G24" s="6">
        <v>45129</v>
      </c>
      <c r="H24" s="4">
        <v>1</v>
      </c>
      <c r="I24" s="4">
        <v>3</v>
      </c>
      <c r="J24" s="4">
        <v>3</v>
      </c>
      <c r="K24" s="4" t="s">
        <v>30</v>
      </c>
      <c r="L24" s="4">
        <v>3134</v>
      </c>
      <c r="M24" s="4">
        <v>3134</v>
      </c>
      <c r="N24" s="4" t="s">
        <v>142</v>
      </c>
      <c r="O24" s="4" t="s">
        <v>32</v>
      </c>
      <c r="P24" s="4" t="s">
        <v>33</v>
      </c>
      <c r="Q24" s="4">
        <v>0</v>
      </c>
      <c r="R24" s="9">
        <v>45088</v>
      </c>
      <c r="S24" s="6">
        <v>45132</v>
      </c>
      <c r="T24" s="4" t="s">
        <v>34</v>
      </c>
      <c r="U24" s="4">
        <v>3134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80</v>
      </c>
      <c r="E25" s="4" t="s">
        <v>81</v>
      </c>
      <c r="F25" s="6">
        <v>45127</v>
      </c>
      <c r="G25" s="6">
        <v>45129</v>
      </c>
      <c r="H25" s="4">
        <v>1</v>
      </c>
      <c r="I25" s="4">
        <v>2</v>
      </c>
      <c r="J25" s="4">
        <v>2</v>
      </c>
      <c r="K25" s="4" t="s">
        <v>30</v>
      </c>
      <c r="L25" s="4">
        <v>1006</v>
      </c>
      <c r="M25" s="4">
        <v>1006</v>
      </c>
      <c r="N25" s="4" t="s">
        <v>146</v>
      </c>
      <c r="O25" s="4" t="s">
        <v>32</v>
      </c>
      <c r="P25" s="4" t="s">
        <v>33</v>
      </c>
      <c r="Q25" s="4">
        <v>0</v>
      </c>
      <c r="R25" s="9">
        <v>45088.0000115741</v>
      </c>
      <c r="S25" s="6">
        <v>45132</v>
      </c>
      <c r="T25" s="4" t="s">
        <v>34</v>
      </c>
      <c r="U25" s="4">
        <v>1006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45126</v>
      </c>
      <c r="G26" s="6">
        <v>45129</v>
      </c>
      <c r="H26" s="4">
        <v>1</v>
      </c>
      <c r="I26" s="4">
        <v>3</v>
      </c>
      <c r="J26" s="4">
        <v>3</v>
      </c>
      <c r="K26" s="4" t="s">
        <v>30</v>
      </c>
      <c r="L26" s="4">
        <v>2456.19</v>
      </c>
      <c r="M26" s="4">
        <v>2456.19</v>
      </c>
      <c r="N26" s="4" t="s">
        <v>152</v>
      </c>
      <c r="O26" s="4" t="s">
        <v>32</v>
      </c>
      <c r="P26" s="4" t="s">
        <v>33</v>
      </c>
      <c r="Q26" s="4">
        <v>0</v>
      </c>
      <c r="R26" s="9">
        <v>45091.0000115741</v>
      </c>
      <c r="S26" s="6">
        <v>45132</v>
      </c>
      <c r="T26" s="4" t="s">
        <v>34</v>
      </c>
      <c r="U26" s="4">
        <v>2456.19</v>
      </c>
      <c r="V26" s="4">
        <v>0</v>
      </c>
      <c r="W26" s="4">
        <v>0</v>
      </c>
      <c r="X26" s="4" t="s">
        <v>153</v>
      </c>
      <c r="Y26" s="4" t="s">
        <v>49</v>
      </c>
    </row>
    <row r="27" s="4" customFormat="1" spans="1:26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45128</v>
      </c>
      <c r="G27" s="6">
        <v>45129</v>
      </c>
      <c r="H27" s="4">
        <v>2</v>
      </c>
      <c r="I27" s="4">
        <v>1</v>
      </c>
      <c r="J27" s="4">
        <v>2</v>
      </c>
      <c r="K27" s="4" t="s">
        <v>30</v>
      </c>
      <c r="L27" s="4">
        <v>1093.26</v>
      </c>
      <c r="M27" s="4">
        <v>1093.26</v>
      </c>
      <c r="N27" s="4" t="s">
        <v>157</v>
      </c>
      <c r="O27" s="4" t="s">
        <v>32</v>
      </c>
      <c r="P27" s="4" t="s">
        <v>33</v>
      </c>
      <c r="Q27" s="4">
        <v>0</v>
      </c>
      <c r="R27" s="9">
        <v>45093</v>
      </c>
      <c r="S27" s="6">
        <v>45132</v>
      </c>
      <c r="T27" s="4" t="s">
        <v>34</v>
      </c>
      <c r="U27" s="4">
        <v>1093.26</v>
      </c>
      <c r="V27" s="4">
        <v>0</v>
      </c>
      <c r="W27" s="4">
        <v>0</v>
      </c>
      <c r="X27" s="4" t="s">
        <v>158</v>
      </c>
      <c r="Y27" s="4">
        <v>270104100</v>
      </c>
      <c r="Z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45125</v>
      </c>
      <c r="G28" s="6">
        <v>45129</v>
      </c>
      <c r="H28" s="4">
        <v>1</v>
      </c>
      <c r="I28" s="4">
        <v>4</v>
      </c>
      <c r="J28" s="4">
        <v>4</v>
      </c>
      <c r="K28" s="4" t="s">
        <v>30</v>
      </c>
      <c r="L28" s="4">
        <v>1667.96</v>
      </c>
      <c r="M28" s="4">
        <v>1667.96</v>
      </c>
      <c r="N28" s="4" t="s">
        <v>161</v>
      </c>
      <c r="O28" s="4" t="s">
        <v>32</v>
      </c>
      <c r="P28" s="4" t="s">
        <v>33</v>
      </c>
      <c r="Q28" s="4">
        <v>0</v>
      </c>
      <c r="R28" s="9">
        <v>45093.0000115741</v>
      </c>
      <c r="S28" s="6">
        <v>45132</v>
      </c>
      <c r="T28" s="4" t="s">
        <v>34</v>
      </c>
      <c r="U28" s="4">
        <v>1667.96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45128</v>
      </c>
      <c r="G29" s="6">
        <v>45129</v>
      </c>
      <c r="H29" s="4">
        <v>1</v>
      </c>
      <c r="I29" s="4">
        <v>1</v>
      </c>
      <c r="J29" s="4">
        <v>1</v>
      </c>
      <c r="K29" s="4" t="s">
        <v>30</v>
      </c>
      <c r="L29" s="4">
        <v>446.99</v>
      </c>
      <c r="M29" s="4">
        <v>446.99</v>
      </c>
      <c r="N29" s="4" t="s">
        <v>167</v>
      </c>
      <c r="O29" s="4" t="s">
        <v>32</v>
      </c>
      <c r="P29" s="4" t="s">
        <v>33</v>
      </c>
      <c r="Q29" s="4">
        <v>0</v>
      </c>
      <c r="R29" s="9">
        <v>45093</v>
      </c>
      <c r="S29" s="6">
        <v>45132</v>
      </c>
      <c r="T29" s="4" t="s">
        <v>34</v>
      </c>
      <c r="U29" s="4">
        <v>446.99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149</v>
      </c>
      <c r="B30" s="4" t="s">
        <v>26</v>
      </c>
      <c r="C30" s="4" t="s">
        <v>37</v>
      </c>
      <c r="D30" s="4" t="s">
        <v>150</v>
      </c>
      <c r="E30" s="4" t="s">
        <v>151</v>
      </c>
      <c r="F30" s="6">
        <v>45126</v>
      </c>
      <c r="G30" s="6">
        <v>45129</v>
      </c>
      <c r="H30" s="4">
        <v>1</v>
      </c>
      <c r="I30" s="4">
        <v>3</v>
      </c>
      <c r="J30" s="4">
        <v>3</v>
      </c>
      <c r="K30" s="4" t="s">
        <v>30</v>
      </c>
      <c r="L30" s="4">
        <v>-2456.19</v>
      </c>
      <c r="M30" s="4">
        <v>-2456.19</v>
      </c>
      <c r="N30" s="4" t="s">
        <v>152</v>
      </c>
      <c r="O30" s="4" t="s">
        <v>32</v>
      </c>
      <c r="P30" s="4" t="s">
        <v>33</v>
      </c>
      <c r="Q30" s="4">
        <v>0</v>
      </c>
      <c r="R30" s="9">
        <v>45091.0000115741</v>
      </c>
      <c r="S30" s="6">
        <v>45132</v>
      </c>
      <c r="T30" s="4" t="s">
        <v>34</v>
      </c>
      <c r="U30" s="4">
        <v>-2456.19</v>
      </c>
      <c r="V30" s="4">
        <v>0</v>
      </c>
      <c r="W30" s="4">
        <v>0</v>
      </c>
      <c r="X30" s="4" t="s">
        <v>153</v>
      </c>
      <c r="Y30" s="4" t="s">
        <v>49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45127</v>
      </c>
      <c r="G31" s="6">
        <v>45129</v>
      </c>
      <c r="H31" s="4">
        <v>1</v>
      </c>
      <c r="I31" s="4">
        <v>2</v>
      </c>
      <c r="J31" s="4">
        <v>2</v>
      </c>
      <c r="K31" s="4" t="s">
        <v>30</v>
      </c>
      <c r="L31" s="4">
        <v>992</v>
      </c>
      <c r="M31" s="4">
        <v>992</v>
      </c>
      <c r="N31" s="4" t="s">
        <v>173</v>
      </c>
      <c r="O31" s="4" t="s">
        <v>32</v>
      </c>
      <c r="P31" s="4" t="s">
        <v>33</v>
      </c>
      <c r="Q31" s="4">
        <v>0</v>
      </c>
      <c r="R31" s="9">
        <v>45096</v>
      </c>
      <c r="S31" s="6">
        <v>45132</v>
      </c>
      <c r="T31" s="4" t="s">
        <v>34</v>
      </c>
      <c r="U31" s="4">
        <v>992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45125</v>
      </c>
      <c r="G32" s="6">
        <v>45129</v>
      </c>
      <c r="H32" s="4">
        <v>1</v>
      </c>
      <c r="I32" s="4">
        <v>4</v>
      </c>
      <c r="J32" s="4">
        <v>4</v>
      </c>
      <c r="K32" s="4" t="s">
        <v>30</v>
      </c>
      <c r="L32" s="4">
        <v>26973.64</v>
      </c>
      <c r="M32" s="4">
        <v>26973.64</v>
      </c>
      <c r="N32" s="4" t="s">
        <v>179</v>
      </c>
      <c r="O32" s="4" t="s">
        <v>32</v>
      </c>
      <c r="P32" s="4" t="s">
        <v>33</v>
      </c>
      <c r="Q32" s="4">
        <v>0</v>
      </c>
      <c r="R32" s="9">
        <v>45097.0000115741</v>
      </c>
      <c r="S32" s="6">
        <v>45132</v>
      </c>
      <c r="T32" s="4" t="s">
        <v>34</v>
      </c>
      <c r="U32" s="4">
        <v>26973.64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45128</v>
      </c>
      <c r="G33" s="6">
        <v>45129</v>
      </c>
      <c r="H33" s="4">
        <v>1</v>
      </c>
      <c r="I33" s="4">
        <v>1</v>
      </c>
      <c r="J33" s="4">
        <v>1</v>
      </c>
      <c r="K33" s="4" t="s">
        <v>30</v>
      </c>
      <c r="L33" s="4">
        <v>715.94</v>
      </c>
      <c r="M33" s="4">
        <v>715.94</v>
      </c>
      <c r="N33" s="4" t="s">
        <v>185</v>
      </c>
      <c r="O33" s="4" t="s">
        <v>32</v>
      </c>
      <c r="P33" s="4" t="s">
        <v>33</v>
      </c>
      <c r="Q33" s="4">
        <v>0</v>
      </c>
      <c r="R33" s="9">
        <v>45098</v>
      </c>
      <c r="S33" s="6">
        <v>45132</v>
      </c>
      <c r="T33" s="4" t="s">
        <v>34</v>
      </c>
      <c r="U33" s="4">
        <v>715.94</v>
      </c>
      <c r="V33" s="4">
        <v>0</v>
      </c>
      <c r="W33" s="4">
        <v>0</v>
      </c>
      <c r="X33" s="4" t="s">
        <v>186</v>
      </c>
      <c r="Y33" s="4" t="s">
        <v>49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155</v>
      </c>
      <c r="E34" s="4" t="s">
        <v>188</v>
      </c>
      <c r="F34" s="6">
        <v>45128</v>
      </c>
      <c r="G34" s="6">
        <v>45129</v>
      </c>
      <c r="H34" s="4">
        <v>1</v>
      </c>
      <c r="I34" s="4">
        <v>1</v>
      </c>
      <c r="J34" s="4">
        <v>1</v>
      </c>
      <c r="K34" s="4" t="s">
        <v>30</v>
      </c>
      <c r="L34" s="4">
        <v>478.36</v>
      </c>
      <c r="M34" s="4">
        <v>478.36</v>
      </c>
      <c r="N34" s="4" t="s">
        <v>189</v>
      </c>
      <c r="O34" s="4" t="s">
        <v>32</v>
      </c>
      <c r="P34" s="4" t="s">
        <v>33</v>
      </c>
      <c r="Q34" s="4">
        <v>0</v>
      </c>
      <c r="R34" s="9">
        <v>45098.0000115741</v>
      </c>
      <c r="S34" s="6">
        <v>45132</v>
      </c>
      <c r="T34" s="4" t="s">
        <v>34</v>
      </c>
      <c r="U34" s="4">
        <v>478.36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155</v>
      </c>
      <c r="E35" s="4" t="s">
        <v>193</v>
      </c>
      <c r="F35" s="6">
        <v>45128</v>
      </c>
      <c r="G35" s="6">
        <v>45129</v>
      </c>
      <c r="H35" s="4">
        <v>1</v>
      </c>
      <c r="I35" s="4">
        <v>1</v>
      </c>
      <c r="J35" s="4">
        <v>1</v>
      </c>
      <c r="K35" s="4" t="s">
        <v>30</v>
      </c>
      <c r="L35" s="4">
        <v>500.11</v>
      </c>
      <c r="M35" s="4">
        <v>500.11</v>
      </c>
      <c r="N35" s="4" t="s">
        <v>194</v>
      </c>
      <c r="O35" s="4" t="s">
        <v>32</v>
      </c>
      <c r="P35" s="4" t="s">
        <v>33</v>
      </c>
      <c r="Q35" s="4">
        <v>0</v>
      </c>
      <c r="R35" s="9">
        <v>45098.0000115741</v>
      </c>
      <c r="S35" s="6">
        <v>45132</v>
      </c>
      <c r="T35" s="4" t="s">
        <v>34</v>
      </c>
      <c r="U35" s="4">
        <v>500.11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45126</v>
      </c>
      <c r="G36" s="6">
        <v>45129</v>
      </c>
      <c r="H36" s="4">
        <v>2</v>
      </c>
      <c r="I36" s="4">
        <v>3</v>
      </c>
      <c r="J36" s="4">
        <v>6</v>
      </c>
      <c r="K36" s="4" t="s">
        <v>30</v>
      </c>
      <c r="L36" s="4">
        <v>2880.12</v>
      </c>
      <c r="M36" s="4">
        <v>2880.12</v>
      </c>
      <c r="N36" s="4" t="s">
        <v>200</v>
      </c>
      <c r="O36" s="4" t="s">
        <v>32</v>
      </c>
      <c r="P36" s="4" t="s">
        <v>33</v>
      </c>
      <c r="Q36" s="4">
        <v>0</v>
      </c>
      <c r="R36" s="9">
        <v>45099.0000115741</v>
      </c>
      <c r="S36" s="6">
        <v>45132</v>
      </c>
      <c r="T36" s="4" t="s">
        <v>34</v>
      </c>
      <c r="U36" s="4">
        <v>2880.12</v>
      </c>
      <c r="V36" s="4">
        <v>0</v>
      </c>
      <c r="W36" s="4">
        <v>0</v>
      </c>
      <c r="X36" s="4" t="s">
        <v>201</v>
      </c>
      <c r="Y36" s="4" t="s">
        <v>49</v>
      </c>
    </row>
    <row r="37" s="4" customFormat="1" spans="1:25">
      <c r="A37" s="4" t="s">
        <v>197</v>
      </c>
      <c r="B37" s="4" t="s">
        <v>26</v>
      </c>
      <c r="C37" s="4" t="s">
        <v>37</v>
      </c>
      <c r="D37" s="4" t="s">
        <v>198</v>
      </c>
      <c r="E37" s="4" t="s">
        <v>199</v>
      </c>
      <c r="F37" s="6">
        <v>45126</v>
      </c>
      <c r="G37" s="6">
        <v>45129</v>
      </c>
      <c r="H37" s="4">
        <v>2</v>
      </c>
      <c r="I37" s="4">
        <v>3</v>
      </c>
      <c r="J37" s="4">
        <v>6</v>
      </c>
      <c r="K37" s="4" t="s">
        <v>30</v>
      </c>
      <c r="L37" s="4">
        <v>-2880.12</v>
      </c>
      <c r="M37" s="4">
        <v>-2880.12</v>
      </c>
      <c r="N37" s="4" t="s">
        <v>200</v>
      </c>
      <c r="O37" s="4" t="s">
        <v>32</v>
      </c>
      <c r="P37" s="4" t="s">
        <v>33</v>
      </c>
      <c r="Q37" s="4">
        <v>0</v>
      </c>
      <c r="R37" s="9">
        <v>45099.0000115741</v>
      </c>
      <c r="S37" s="6">
        <v>45132</v>
      </c>
      <c r="T37" s="4" t="s">
        <v>34</v>
      </c>
      <c r="U37" s="4">
        <v>-2880.12</v>
      </c>
      <c r="V37" s="4">
        <v>0</v>
      </c>
      <c r="W37" s="4">
        <v>0</v>
      </c>
      <c r="X37" s="4" t="s">
        <v>201</v>
      </c>
      <c r="Y37" s="4" t="s">
        <v>49</v>
      </c>
    </row>
    <row r="38" s="4" customFormat="1" spans="1:25">
      <c r="A38" s="4" t="s">
        <v>95</v>
      </c>
      <c r="B38" s="4" t="s">
        <v>26</v>
      </c>
      <c r="C38" s="4" t="s">
        <v>37</v>
      </c>
      <c r="D38" s="4" t="s">
        <v>91</v>
      </c>
      <c r="E38" s="4" t="s">
        <v>96</v>
      </c>
      <c r="F38" s="6">
        <v>45127</v>
      </c>
      <c r="G38" s="6">
        <v>45129</v>
      </c>
      <c r="H38" s="4">
        <v>1</v>
      </c>
      <c r="I38" s="4">
        <v>2</v>
      </c>
      <c r="J38" s="4">
        <v>2</v>
      </c>
      <c r="K38" s="4" t="s">
        <v>30</v>
      </c>
      <c r="L38" s="4">
        <v>-3632</v>
      </c>
      <c r="M38" s="4">
        <v>-3632</v>
      </c>
      <c r="N38" s="4" t="s">
        <v>97</v>
      </c>
      <c r="O38" s="4" t="s">
        <v>32</v>
      </c>
      <c r="P38" s="4" t="s">
        <v>33</v>
      </c>
      <c r="Q38" s="4">
        <v>0</v>
      </c>
      <c r="R38" s="9">
        <v>45077</v>
      </c>
      <c r="S38" s="6">
        <v>45132</v>
      </c>
      <c r="T38" s="4" t="s">
        <v>34</v>
      </c>
      <c r="U38" s="4">
        <v>-3632</v>
      </c>
      <c r="V38" s="4">
        <v>0</v>
      </c>
      <c r="W38" s="4">
        <v>0</v>
      </c>
      <c r="X38" s="4" t="s">
        <v>98</v>
      </c>
      <c r="Y38" s="4" t="s">
        <v>49</v>
      </c>
    </row>
    <row r="39" s="4" customFormat="1" spans="1:25">
      <c r="A39" s="4" t="s">
        <v>90</v>
      </c>
      <c r="B39" s="4" t="s">
        <v>26</v>
      </c>
      <c r="C39" s="4" t="s">
        <v>37</v>
      </c>
      <c r="D39" s="4" t="s">
        <v>91</v>
      </c>
      <c r="E39" s="4" t="s">
        <v>92</v>
      </c>
      <c r="F39" s="6">
        <v>45127</v>
      </c>
      <c r="G39" s="6">
        <v>45129</v>
      </c>
      <c r="H39" s="4">
        <v>1</v>
      </c>
      <c r="I39" s="4">
        <v>2</v>
      </c>
      <c r="J39" s="4">
        <v>2</v>
      </c>
      <c r="K39" s="4" t="s">
        <v>30</v>
      </c>
      <c r="L39" s="4">
        <v>-3806</v>
      </c>
      <c r="M39" s="4">
        <v>-3806</v>
      </c>
      <c r="N39" s="4" t="s">
        <v>93</v>
      </c>
      <c r="O39" s="4" t="s">
        <v>32</v>
      </c>
      <c r="P39" s="4" t="s">
        <v>33</v>
      </c>
      <c r="Q39" s="4">
        <v>0</v>
      </c>
      <c r="R39" s="9">
        <v>45077</v>
      </c>
      <c r="S39" s="6">
        <v>45132</v>
      </c>
      <c r="T39" s="4" t="s">
        <v>34</v>
      </c>
      <c r="U39" s="4">
        <v>-3806</v>
      </c>
      <c r="V39" s="4">
        <v>0</v>
      </c>
      <c r="W39" s="4">
        <v>0</v>
      </c>
      <c r="X39" s="4" t="s">
        <v>94</v>
      </c>
      <c r="Y39" s="4" t="s">
        <v>49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128</v>
      </c>
      <c r="E40" s="4" t="s">
        <v>203</v>
      </c>
      <c r="F40" s="6">
        <v>45126</v>
      </c>
      <c r="G40" s="6">
        <v>45129</v>
      </c>
      <c r="H40" s="4">
        <v>1</v>
      </c>
      <c r="I40" s="4">
        <v>3</v>
      </c>
      <c r="J40" s="4">
        <v>3</v>
      </c>
      <c r="K40" s="4" t="s">
        <v>30</v>
      </c>
      <c r="L40" s="4">
        <v>1341.21</v>
      </c>
      <c r="M40" s="4">
        <v>1341.21</v>
      </c>
      <c r="N40" s="4" t="s">
        <v>204</v>
      </c>
      <c r="O40" s="4" t="s">
        <v>32</v>
      </c>
      <c r="P40" s="4" t="s">
        <v>33</v>
      </c>
      <c r="Q40" s="4">
        <v>0</v>
      </c>
      <c r="R40" s="9">
        <v>45100</v>
      </c>
      <c r="S40" s="6">
        <v>45132</v>
      </c>
      <c r="T40" s="4" t="s">
        <v>34</v>
      </c>
      <c r="U40" s="4">
        <v>1341.21</v>
      </c>
      <c r="V40" s="4">
        <v>0</v>
      </c>
      <c r="W40" s="4">
        <v>0</v>
      </c>
      <c r="X40" s="4" t="s">
        <v>205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45128</v>
      </c>
      <c r="G41" s="6">
        <v>45129</v>
      </c>
      <c r="H41" s="4">
        <v>1</v>
      </c>
      <c r="I41" s="4">
        <v>1</v>
      </c>
      <c r="J41" s="4">
        <v>1</v>
      </c>
      <c r="K41" s="4" t="s">
        <v>30</v>
      </c>
      <c r="L41" s="4">
        <v>580.22</v>
      </c>
      <c r="M41" s="4">
        <v>580.22</v>
      </c>
      <c r="N41" s="4" t="s">
        <v>210</v>
      </c>
      <c r="O41" s="4" t="s">
        <v>32</v>
      </c>
      <c r="P41" s="4" t="s">
        <v>33</v>
      </c>
      <c r="Q41" s="4">
        <v>0</v>
      </c>
      <c r="R41" s="9">
        <v>45101.0000115741</v>
      </c>
      <c r="S41" s="6">
        <v>45132</v>
      </c>
      <c r="T41" s="4" t="s">
        <v>34</v>
      </c>
      <c r="U41" s="4">
        <v>580.22</v>
      </c>
      <c r="V41" s="4">
        <v>0</v>
      </c>
      <c r="W41" s="4">
        <v>0</v>
      </c>
      <c r="X41" s="4" t="s">
        <v>211</v>
      </c>
      <c r="Y41" s="4" t="s">
        <v>49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171</v>
      </c>
      <c r="E42" s="4" t="s">
        <v>213</v>
      </c>
      <c r="F42" s="6">
        <v>45128</v>
      </c>
      <c r="G42" s="6">
        <v>45129</v>
      </c>
      <c r="H42" s="4">
        <v>1</v>
      </c>
      <c r="I42" s="4">
        <v>1</v>
      </c>
      <c r="J42" s="4">
        <v>1</v>
      </c>
      <c r="K42" s="4" t="s">
        <v>30</v>
      </c>
      <c r="L42" s="4">
        <v>424.86</v>
      </c>
      <c r="M42" s="4">
        <v>424.86</v>
      </c>
      <c r="N42" s="4" t="s">
        <v>214</v>
      </c>
      <c r="O42" s="4" t="s">
        <v>32</v>
      </c>
      <c r="P42" s="4" t="s">
        <v>33</v>
      </c>
      <c r="Q42" s="4">
        <v>0</v>
      </c>
      <c r="R42" s="9">
        <v>45101</v>
      </c>
      <c r="S42" s="6">
        <v>45132</v>
      </c>
      <c r="T42" s="4" t="s">
        <v>34</v>
      </c>
      <c r="U42" s="4">
        <v>424.86</v>
      </c>
      <c r="V42" s="4">
        <v>0</v>
      </c>
      <c r="W42" s="4">
        <v>0</v>
      </c>
      <c r="X42" s="4" t="s">
        <v>215</v>
      </c>
      <c r="Y42" s="4" t="s">
        <v>216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45125</v>
      </c>
      <c r="G43" s="6">
        <v>45129</v>
      </c>
      <c r="H43" s="4">
        <v>2</v>
      </c>
      <c r="I43" s="4">
        <v>4</v>
      </c>
      <c r="J43" s="4">
        <v>8</v>
      </c>
      <c r="K43" s="4" t="s">
        <v>30</v>
      </c>
      <c r="L43" s="4">
        <v>2427.84</v>
      </c>
      <c r="M43" s="4">
        <v>2427.84</v>
      </c>
      <c r="N43" s="4" t="s">
        <v>220</v>
      </c>
      <c r="O43" s="4" t="s">
        <v>32</v>
      </c>
      <c r="P43" s="4" t="s">
        <v>33</v>
      </c>
      <c r="Q43" s="4">
        <v>0</v>
      </c>
      <c r="R43" s="9">
        <v>45102.0000115741</v>
      </c>
      <c r="S43" s="6">
        <v>45132</v>
      </c>
      <c r="T43" s="4" t="s">
        <v>34</v>
      </c>
      <c r="U43" s="4">
        <v>2427.84</v>
      </c>
      <c r="V43" s="4">
        <v>0</v>
      </c>
      <c r="W43" s="4">
        <v>0</v>
      </c>
      <c r="X43" s="4" t="s">
        <v>221</v>
      </c>
      <c r="Y43" s="4" t="s">
        <v>49</v>
      </c>
    </row>
    <row r="44" s="4" customFormat="1" spans="1:25">
      <c r="A44" s="4" t="s">
        <v>217</v>
      </c>
      <c r="B44" s="4" t="s">
        <v>26</v>
      </c>
      <c r="C44" s="4" t="s">
        <v>37</v>
      </c>
      <c r="D44" s="4" t="s">
        <v>218</v>
      </c>
      <c r="E44" s="4" t="s">
        <v>219</v>
      </c>
      <c r="F44" s="6">
        <v>45125</v>
      </c>
      <c r="G44" s="6">
        <v>45129</v>
      </c>
      <c r="H44" s="4">
        <v>2</v>
      </c>
      <c r="I44" s="4">
        <v>4</v>
      </c>
      <c r="J44" s="4">
        <v>8</v>
      </c>
      <c r="K44" s="4" t="s">
        <v>30</v>
      </c>
      <c r="L44" s="4">
        <v>-2427.84</v>
      </c>
      <c r="M44" s="4">
        <v>-2427.84</v>
      </c>
      <c r="N44" s="4" t="s">
        <v>220</v>
      </c>
      <c r="O44" s="4" t="s">
        <v>32</v>
      </c>
      <c r="P44" s="4" t="s">
        <v>33</v>
      </c>
      <c r="Q44" s="4">
        <v>0</v>
      </c>
      <c r="R44" s="9">
        <v>45102.0000115741</v>
      </c>
      <c r="S44" s="6">
        <v>45132</v>
      </c>
      <c r="T44" s="4" t="s">
        <v>34</v>
      </c>
      <c r="U44" s="4">
        <v>-2427.84</v>
      </c>
      <c r="V44" s="4">
        <v>0</v>
      </c>
      <c r="W44" s="4">
        <v>0</v>
      </c>
      <c r="X44" s="4" t="s">
        <v>221</v>
      </c>
      <c r="Y44" s="4" t="s">
        <v>49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45128</v>
      </c>
      <c r="G45" s="6">
        <v>45129</v>
      </c>
      <c r="H45" s="4">
        <v>1</v>
      </c>
      <c r="I45" s="4">
        <v>1</v>
      </c>
      <c r="J45" s="4">
        <v>1</v>
      </c>
      <c r="K45" s="4" t="s">
        <v>30</v>
      </c>
      <c r="L45" s="4">
        <v>477.01</v>
      </c>
      <c r="M45" s="4">
        <v>477.01</v>
      </c>
      <c r="N45" s="4" t="s">
        <v>225</v>
      </c>
      <c r="O45" s="4" t="s">
        <v>32</v>
      </c>
      <c r="P45" s="4" t="s">
        <v>33</v>
      </c>
      <c r="Q45" s="4">
        <v>0</v>
      </c>
      <c r="R45" s="9">
        <v>45104.0000115741</v>
      </c>
      <c r="S45" s="6">
        <v>45132</v>
      </c>
      <c r="T45" s="4" t="s">
        <v>34</v>
      </c>
      <c r="U45" s="4">
        <v>477.01</v>
      </c>
      <c r="V45" s="4">
        <v>0</v>
      </c>
      <c r="W45" s="4">
        <v>0</v>
      </c>
      <c r="X45" s="4" t="s">
        <v>226</v>
      </c>
      <c r="Y45" s="4" t="s">
        <v>49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45125</v>
      </c>
      <c r="G46" s="6">
        <v>45129</v>
      </c>
      <c r="H46" s="4">
        <v>1</v>
      </c>
      <c r="I46" s="4">
        <v>4</v>
      </c>
      <c r="J46" s="4">
        <v>4</v>
      </c>
      <c r="K46" s="4" t="s">
        <v>30</v>
      </c>
      <c r="L46" s="4">
        <v>1908.04</v>
      </c>
      <c r="M46" s="4">
        <v>1908.04</v>
      </c>
      <c r="N46" s="4" t="s">
        <v>225</v>
      </c>
      <c r="O46" s="4" t="s">
        <v>32</v>
      </c>
      <c r="P46" s="4" t="s">
        <v>33</v>
      </c>
      <c r="Q46" s="4">
        <v>0</v>
      </c>
      <c r="R46" s="9">
        <v>45104</v>
      </c>
      <c r="S46" s="6">
        <v>45132</v>
      </c>
      <c r="T46" s="4" t="s">
        <v>34</v>
      </c>
      <c r="U46" s="4">
        <v>1908.04</v>
      </c>
      <c r="V46" s="4">
        <v>0</v>
      </c>
      <c r="W46" s="4">
        <v>0</v>
      </c>
      <c r="X46" s="4" t="s">
        <v>228</v>
      </c>
      <c r="Y46" s="4" t="s">
        <v>49</v>
      </c>
    </row>
    <row r="47" s="4" customFormat="1" spans="1:25">
      <c r="A47" s="4" t="s">
        <v>222</v>
      </c>
      <c r="B47" s="4" t="s">
        <v>26</v>
      </c>
      <c r="C47" s="4" t="s">
        <v>37</v>
      </c>
      <c r="D47" s="4" t="s">
        <v>223</v>
      </c>
      <c r="E47" s="4" t="s">
        <v>224</v>
      </c>
      <c r="F47" s="6">
        <v>45128</v>
      </c>
      <c r="G47" s="6">
        <v>45129</v>
      </c>
      <c r="H47" s="4">
        <v>1</v>
      </c>
      <c r="I47" s="4">
        <v>1</v>
      </c>
      <c r="J47" s="4">
        <v>1</v>
      </c>
      <c r="K47" s="4" t="s">
        <v>30</v>
      </c>
      <c r="L47" s="4">
        <v>-477.01</v>
      </c>
      <c r="M47" s="4">
        <v>-477.01</v>
      </c>
      <c r="N47" s="4" t="s">
        <v>225</v>
      </c>
      <c r="O47" s="4" t="s">
        <v>32</v>
      </c>
      <c r="P47" s="4" t="s">
        <v>33</v>
      </c>
      <c r="Q47" s="4">
        <v>0</v>
      </c>
      <c r="R47" s="9">
        <v>45104.0000115741</v>
      </c>
      <c r="S47" s="6">
        <v>45132</v>
      </c>
      <c r="T47" s="4" t="s">
        <v>34</v>
      </c>
      <c r="U47" s="4">
        <v>-477.01</v>
      </c>
      <c r="V47" s="4">
        <v>0</v>
      </c>
      <c r="W47" s="4">
        <v>0</v>
      </c>
      <c r="X47" s="4" t="s">
        <v>226</v>
      </c>
      <c r="Y47" s="4" t="s">
        <v>49</v>
      </c>
    </row>
    <row r="48" s="4" customFormat="1" spans="1:25">
      <c r="A48" s="4" t="s">
        <v>227</v>
      </c>
      <c r="B48" s="4" t="s">
        <v>26</v>
      </c>
      <c r="C48" s="4" t="s">
        <v>37</v>
      </c>
      <c r="D48" s="4" t="s">
        <v>223</v>
      </c>
      <c r="E48" s="4" t="s">
        <v>224</v>
      </c>
      <c r="F48" s="6">
        <v>45125</v>
      </c>
      <c r="G48" s="6">
        <v>45129</v>
      </c>
      <c r="H48" s="4">
        <v>1</v>
      </c>
      <c r="I48" s="4">
        <v>4</v>
      </c>
      <c r="J48" s="4">
        <v>4</v>
      </c>
      <c r="K48" s="4" t="s">
        <v>30</v>
      </c>
      <c r="L48" s="4">
        <v>-1908.04</v>
      </c>
      <c r="M48" s="4">
        <v>-1908.04</v>
      </c>
      <c r="N48" s="4" t="s">
        <v>225</v>
      </c>
      <c r="O48" s="4" t="s">
        <v>32</v>
      </c>
      <c r="P48" s="4" t="s">
        <v>33</v>
      </c>
      <c r="Q48" s="4">
        <v>0</v>
      </c>
      <c r="R48" s="9">
        <v>45104</v>
      </c>
      <c r="S48" s="6">
        <v>45132</v>
      </c>
      <c r="T48" s="4" t="s">
        <v>34</v>
      </c>
      <c r="U48" s="4">
        <v>-1908.04</v>
      </c>
      <c r="V48" s="4">
        <v>0</v>
      </c>
      <c r="W48" s="4">
        <v>0</v>
      </c>
      <c r="X48" s="4" t="s">
        <v>228</v>
      </c>
      <c r="Y48" s="4" t="s">
        <v>49</v>
      </c>
    </row>
    <row r="49" s="4" customFormat="1" spans="1:25">
      <c r="A49" s="4" t="s">
        <v>229</v>
      </c>
      <c r="B49" s="4" t="s">
        <v>26</v>
      </c>
      <c r="C49" s="4" t="s">
        <v>27</v>
      </c>
      <c r="D49" s="4" t="s">
        <v>230</v>
      </c>
      <c r="E49" s="4" t="s">
        <v>231</v>
      </c>
      <c r="F49" s="6">
        <v>45128</v>
      </c>
      <c r="G49" s="6">
        <v>45129</v>
      </c>
      <c r="H49" s="4">
        <v>1</v>
      </c>
      <c r="I49" s="4">
        <v>1</v>
      </c>
      <c r="J49" s="4">
        <v>1</v>
      </c>
      <c r="K49" s="4" t="s">
        <v>30</v>
      </c>
      <c r="L49" s="4">
        <v>717.57</v>
      </c>
      <c r="M49" s="4">
        <v>717.57</v>
      </c>
      <c r="N49" s="4" t="s">
        <v>232</v>
      </c>
      <c r="O49" s="4" t="s">
        <v>32</v>
      </c>
      <c r="P49" s="4" t="s">
        <v>33</v>
      </c>
      <c r="Q49" s="4">
        <v>0</v>
      </c>
      <c r="R49" s="9">
        <v>45107</v>
      </c>
      <c r="S49" s="6">
        <v>45132</v>
      </c>
      <c r="T49" s="4" t="s">
        <v>34</v>
      </c>
      <c r="U49" s="4">
        <v>717.57</v>
      </c>
      <c r="V49" s="4">
        <v>0</v>
      </c>
      <c r="W49" s="4">
        <v>0</v>
      </c>
      <c r="X49" s="4" t="s">
        <v>233</v>
      </c>
      <c r="Y49" s="4" t="s">
        <v>234</v>
      </c>
    </row>
    <row r="50" s="4" customFormat="1" spans="1:25">
      <c r="A50" s="4" t="s">
        <v>235</v>
      </c>
      <c r="B50" s="4" t="s">
        <v>26</v>
      </c>
      <c r="C50" s="4" t="s">
        <v>27</v>
      </c>
      <c r="D50" s="4" t="s">
        <v>236</v>
      </c>
      <c r="E50" s="4" t="s">
        <v>237</v>
      </c>
      <c r="F50" s="6">
        <v>45128</v>
      </c>
      <c r="G50" s="6">
        <v>45129</v>
      </c>
      <c r="H50" s="4">
        <v>1</v>
      </c>
      <c r="I50" s="4">
        <v>1</v>
      </c>
      <c r="J50" s="4">
        <v>1</v>
      </c>
      <c r="K50" s="4" t="s">
        <v>30</v>
      </c>
      <c r="L50" s="4">
        <v>689.03</v>
      </c>
      <c r="M50" s="4">
        <v>689.03</v>
      </c>
      <c r="N50" s="4" t="s">
        <v>238</v>
      </c>
      <c r="O50" s="4" t="s">
        <v>32</v>
      </c>
      <c r="P50" s="4" t="s">
        <v>33</v>
      </c>
      <c r="Q50" s="4">
        <v>0</v>
      </c>
      <c r="R50" s="9">
        <v>45107.0000115741</v>
      </c>
      <c r="S50" s="6">
        <v>45132</v>
      </c>
      <c r="T50" s="4" t="s">
        <v>34</v>
      </c>
      <c r="U50" s="4">
        <v>689.03</v>
      </c>
      <c r="V50" s="4">
        <v>0</v>
      </c>
      <c r="W50" s="4">
        <v>0</v>
      </c>
      <c r="X50" s="4" t="s">
        <v>239</v>
      </c>
      <c r="Y50" s="4" t="s">
        <v>240</v>
      </c>
    </row>
    <row r="51" s="4" customFormat="1" spans="1:26">
      <c r="A51" s="4" t="s">
        <v>133</v>
      </c>
      <c r="B51" s="4" t="s">
        <v>26</v>
      </c>
      <c r="C51" s="4" t="s">
        <v>37</v>
      </c>
      <c r="D51" s="4" t="s">
        <v>134</v>
      </c>
      <c r="E51" s="4" t="s">
        <v>135</v>
      </c>
      <c r="F51" s="6">
        <v>45124</v>
      </c>
      <c r="G51" s="6">
        <v>45129</v>
      </c>
      <c r="H51" s="4">
        <v>2</v>
      </c>
      <c r="I51" s="4">
        <v>5</v>
      </c>
      <c r="J51" s="4">
        <v>10</v>
      </c>
      <c r="K51" s="4" t="s">
        <v>30</v>
      </c>
      <c r="L51" s="4">
        <v>-6380</v>
      </c>
      <c r="M51" s="4">
        <v>-6380</v>
      </c>
      <c r="N51" s="4" t="s">
        <v>136</v>
      </c>
      <c r="O51" s="4" t="s">
        <v>32</v>
      </c>
      <c r="P51" s="4" t="s">
        <v>33</v>
      </c>
      <c r="Q51" s="4">
        <v>0</v>
      </c>
      <c r="R51" s="9">
        <v>45086.0000115741</v>
      </c>
      <c r="S51" s="6">
        <v>45132</v>
      </c>
      <c r="T51" s="4" t="s">
        <v>34</v>
      </c>
      <c r="U51" s="4">
        <v>-6380</v>
      </c>
      <c r="V51" s="4">
        <v>0</v>
      </c>
      <c r="W51" s="4">
        <v>0</v>
      </c>
      <c r="X51" s="4" t="s">
        <v>137</v>
      </c>
      <c r="Y51" s="4">
        <v>352439</v>
      </c>
      <c r="Z51" s="4" t="s">
        <v>138</v>
      </c>
    </row>
    <row r="52" s="4" customFormat="1" spans="1:25">
      <c r="A52" s="4" t="s">
        <v>241</v>
      </c>
      <c r="B52" s="4" t="s">
        <v>26</v>
      </c>
      <c r="C52" s="4" t="s">
        <v>27</v>
      </c>
      <c r="D52" s="4" t="s">
        <v>242</v>
      </c>
      <c r="E52" s="4" t="s">
        <v>243</v>
      </c>
      <c r="F52" s="6">
        <v>45128</v>
      </c>
      <c r="G52" s="6">
        <v>45129</v>
      </c>
      <c r="H52" s="4">
        <v>1</v>
      </c>
      <c r="I52" s="4">
        <v>1</v>
      </c>
      <c r="J52" s="4">
        <v>1</v>
      </c>
      <c r="K52" s="4" t="s">
        <v>30</v>
      </c>
      <c r="L52" s="4">
        <v>351.26</v>
      </c>
      <c r="M52" s="4">
        <v>351.26</v>
      </c>
      <c r="N52" s="4" t="s">
        <v>244</v>
      </c>
      <c r="O52" s="4" t="s">
        <v>32</v>
      </c>
      <c r="P52" s="4" t="s">
        <v>33</v>
      </c>
      <c r="Q52" s="4">
        <v>0</v>
      </c>
      <c r="R52" s="9">
        <v>45108</v>
      </c>
      <c r="S52" s="6">
        <v>45132</v>
      </c>
      <c r="T52" s="4" t="s">
        <v>34</v>
      </c>
      <c r="U52" s="4">
        <v>351.26</v>
      </c>
      <c r="V52" s="4">
        <v>0</v>
      </c>
      <c r="W52" s="4">
        <v>0</v>
      </c>
      <c r="X52" s="4" t="s">
        <v>245</v>
      </c>
      <c r="Y52" s="4" t="s">
        <v>246</v>
      </c>
    </row>
    <row r="53" s="4" customFormat="1" spans="1:25">
      <c r="A53" s="4" t="s">
        <v>247</v>
      </c>
      <c r="B53" s="4" t="s">
        <v>26</v>
      </c>
      <c r="C53" s="4" t="s">
        <v>27</v>
      </c>
      <c r="D53" s="4" t="s">
        <v>248</v>
      </c>
      <c r="E53" s="4" t="s">
        <v>243</v>
      </c>
      <c r="F53" s="6">
        <v>45127</v>
      </c>
      <c r="G53" s="6">
        <v>45129</v>
      </c>
      <c r="H53" s="4">
        <v>1</v>
      </c>
      <c r="I53" s="4">
        <v>2</v>
      </c>
      <c r="J53" s="4">
        <v>2</v>
      </c>
      <c r="K53" s="4" t="s">
        <v>30</v>
      </c>
      <c r="L53" s="4">
        <v>2024.4</v>
      </c>
      <c r="M53" s="4">
        <v>2024.4</v>
      </c>
      <c r="N53" s="4" t="s">
        <v>249</v>
      </c>
      <c r="O53" s="4" t="s">
        <v>32</v>
      </c>
      <c r="P53" s="4" t="s">
        <v>33</v>
      </c>
      <c r="Q53" s="4">
        <v>0</v>
      </c>
      <c r="R53" s="9">
        <v>45109</v>
      </c>
      <c r="S53" s="6">
        <v>45132</v>
      </c>
      <c r="T53" s="4" t="s">
        <v>34</v>
      </c>
      <c r="U53" s="4">
        <v>2024.4</v>
      </c>
      <c r="V53" s="4">
        <v>0</v>
      </c>
      <c r="W53" s="4">
        <v>0</v>
      </c>
      <c r="X53" s="4" t="s">
        <v>250</v>
      </c>
      <c r="Y53" s="4" t="s">
        <v>251</v>
      </c>
    </row>
    <row r="54" s="4" customFormat="1" spans="1:25">
      <c r="A54" s="4" t="s">
        <v>252</v>
      </c>
      <c r="B54" s="4" t="s">
        <v>26</v>
      </c>
      <c r="C54" s="4" t="s">
        <v>27</v>
      </c>
      <c r="D54" s="4" t="s">
        <v>150</v>
      </c>
      <c r="E54" s="4" t="s">
        <v>151</v>
      </c>
      <c r="F54" s="6">
        <v>45127</v>
      </c>
      <c r="G54" s="6">
        <v>45129</v>
      </c>
      <c r="H54" s="4">
        <v>1</v>
      </c>
      <c r="I54" s="4">
        <v>2</v>
      </c>
      <c r="J54" s="4">
        <v>2</v>
      </c>
      <c r="K54" s="4" t="s">
        <v>30</v>
      </c>
      <c r="L54" s="4">
        <v>1445.1</v>
      </c>
      <c r="M54" s="4">
        <v>1445.1</v>
      </c>
      <c r="N54" s="4" t="s">
        <v>253</v>
      </c>
      <c r="O54" s="4" t="s">
        <v>32</v>
      </c>
      <c r="P54" s="4" t="s">
        <v>33</v>
      </c>
      <c r="Q54" s="4">
        <v>0</v>
      </c>
      <c r="R54" s="9">
        <v>45109</v>
      </c>
      <c r="S54" s="6">
        <v>45132</v>
      </c>
      <c r="T54" s="4" t="s">
        <v>34</v>
      </c>
      <c r="U54" s="4">
        <v>1445.1</v>
      </c>
      <c r="V54" s="4">
        <v>0</v>
      </c>
      <c r="W54" s="4">
        <v>0</v>
      </c>
      <c r="X54" s="4" t="s">
        <v>254</v>
      </c>
      <c r="Y54" s="4" t="s">
        <v>49</v>
      </c>
    </row>
    <row r="55" s="4" customFormat="1" spans="1:25">
      <c r="A55" s="4" t="s">
        <v>255</v>
      </c>
      <c r="B55" s="4" t="s">
        <v>26</v>
      </c>
      <c r="C55" s="4" t="s">
        <v>27</v>
      </c>
      <c r="D55" s="4" t="s">
        <v>256</v>
      </c>
      <c r="E55" s="4" t="s">
        <v>257</v>
      </c>
      <c r="F55" s="6">
        <v>45126</v>
      </c>
      <c r="G55" s="6">
        <v>45129</v>
      </c>
      <c r="H55" s="4">
        <v>1</v>
      </c>
      <c r="I55" s="4">
        <v>3</v>
      </c>
      <c r="J55" s="4">
        <v>3</v>
      </c>
      <c r="K55" s="4" t="s">
        <v>30</v>
      </c>
      <c r="L55" s="4">
        <v>12931.37</v>
      </c>
      <c r="M55" s="4">
        <v>12931.37</v>
      </c>
      <c r="N55" s="4" t="s">
        <v>258</v>
      </c>
      <c r="O55" s="4" t="s">
        <v>32</v>
      </c>
      <c r="P55" s="4" t="s">
        <v>33</v>
      </c>
      <c r="Q55" s="4">
        <v>0</v>
      </c>
      <c r="R55" s="9">
        <v>45109.0000115741</v>
      </c>
      <c r="S55" s="6">
        <v>45132</v>
      </c>
      <c r="T55" s="4" t="s">
        <v>34</v>
      </c>
      <c r="U55" s="4">
        <v>12931.37</v>
      </c>
      <c r="V55" s="4">
        <v>0</v>
      </c>
      <c r="W55" s="4">
        <v>0</v>
      </c>
      <c r="X55" s="4" t="s">
        <v>49</v>
      </c>
      <c r="Y55" s="4" t="s">
        <v>259</v>
      </c>
    </row>
    <row r="56" s="4" customFormat="1" spans="1:25">
      <c r="A56" s="4" t="s">
        <v>260</v>
      </c>
      <c r="B56" s="4" t="s">
        <v>26</v>
      </c>
      <c r="C56" s="4" t="s">
        <v>27</v>
      </c>
      <c r="D56" s="4" t="s">
        <v>261</v>
      </c>
      <c r="E56" s="4" t="s">
        <v>262</v>
      </c>
      <c r="F56" s="6">
        <v>45128</v>
      </c>
      <c r="G56" s="6">
        <v>45129</v>
      </c>
      <c r="H56" s="4">
        <v>1</v>
      </c>
      <c r="I56" s="4">
        <v>1</v>
      </c>
      <c r="J56" s="4">
        <v>1</v>
      </c>
      <c r="K56" s="4" t="s">
        <v>30</v>
      </c>
      <c r="L56" s="4">
        <v>1280.44</v>
      </c>
      <c r="M56" s="4">
        <v>1280.44</v>
      </c>
      <c r="N56" s="4" t="s">
        <v>263</v>
      </c>
      <c r="O56" s="4" t="s">
        <v>32</v>
      </c>
      <c r="P56" s="4" t="s">
        <v>33</v>
      </c>
      <c r="Q56" s="4">
        <v>0</v>
      </c>
      <c r="R56" s="9">
        <v>45109.0000115741</v>
      </c>
      <c r="S56" s="6">
        <v>45132</v>
      </c>
      <c r="T56" s="4" t="s">
        <v>34</v>
      </c>
      <c r="U56" s="4">
        <v>1280.44</v>
      </c>
      <c r="V56" s="4">
        <v>0</v>
      </c>
      <c r="W56" s="4">
        <v>0</v>
      </c>
      <c r="X56" s="4" t="s">
        <v>264</v>
      </c>
      <c r="Y56" s="4" t="s">
        <v>265</v>
      </c>
    </row>
    <row r="57" s="4" customFormat="1" spans="1:25">
      <c r="A57" s="4" t="s">
        <v>266</v>
      </c>
      <c r="B57" s="4" t="s">
        <v>26</v>
      </c>
      <c r="C57" s="4" t="s">
        <v>27</v>
      </c>
      <c r="D57" s="4" t="s">
        <v>267</v>
      </c>
      <c r="E57" s="4" t="s">
        <v>268</v>
      </c>
      <c r="F57" s="6">
        <v>45125</v>
      </c>
      <c r="G57" s="6">
        <v>45129</v>
      </c>
      <c r="H57" s="4">
        <v>2</v>
      </c>
      <c r="I57" s="4">
        <v>4</v>
      </c>
      <c r="J57" s="4">
        <v>8</v>
      </c>
      <c r="K57" s="4" t="s">
        <v>30</v>
      </c>
      <c r="L57" s="4">
        <v>2323.84</v>
      </c>
      <c r="M57" s="4">
        <v>2323.84</v>
      </c>
      <c r="N57" s="4" t="s">
        <v>269</v>
      </c>
      <c r="O57" s="4" t="s">
        <v>32</v>
      </c>
      <c r="P57" s="4" t="s">
        <v>33</v>
      </c>
      <c r="Q57" s="4">
        <v>0</v>
      </c>
      <c r="R57" s="9">
        <v>45109.0000115741</v>
      </c>
      <c r="S57" s="6">
        <v>45132</v>
      </c>
      <c r="T57" s="4" t="s">
        <v>34</v>
      </c>
      <c r="U57" s="4">
        <v>2323.84</v>
      </c>
      <c r="V57" s="4">
        <v>0</v>
      </c>
      <c r="W57" s="4">
        <v>0</v>
      </c>
      <c r="X57" s="4" t="s">
        <v>270</v>
      </c>
      <c r="Y57" s="4" t="s">
        <v>49</v>
      </c>
    </row>
    <row r="58" s="4" customFormat="1" spans="1:25">
      <c r="A58" s="4" t="s">
        <v>235</v>
      </c>
      <c r="B58" s="4" t="s">
        <v>26</v>
      </c>
      <c r="C58" s="4" t="s">
        <v>37</v>
      </c>
      <c r="D58" s="4" t="s">
        <v>236</v>
      </c>
      <c r="E58" s="4" t="s">
        <v>237</v>
      </c>
      <c r="F58" s="6">
        <v>45128</v>
      </c>
      <c r="G58" s="6">
        <v>45129</v>
      </c>
      <c r="H58" s="4">
        <v>1</v>
      </c>
      <c r="I58" s="4">
        <v>1</v>
      </c>
      <c r="J58" s="4">
        <v>1</v>
      </c>
      <c r="K58" s="4" t="s">
        <v>30</v>
      </c>
      <c r="L58" s="4">
        <v>-689.03</v>
      </c>
      <c r="M58" s="4">
        <v>-689.03</v>
      </c>
      <c r="N58" s="4" t="s">
        <v>238</v>
      </c>
      <c r="O58" s="4" t="s">
        <v>32</v>
      </c>
      <c r="P58" s="4" t="s">
        <v>33</v>
      </c>
      <c r="Q58" s="4">
        <v>0</v>
      </c>
      <c r="R58" s="9">
        <v>45107.0000115741</v>
      </c>
      <c r="S58" s="6">
        <v>45132</v>
      </c>
      <c r="T58" s="4" t="s">
        <v>34</v>
      </c>
      <c r="U58" s="4">
        <v>-689.03</v>
      </c>
      <c r="V58" s="4">
        <v>0</v>
      </c>
      <c r="W58" s="4">
        <v>0</v>
      </c>
      <c r="X58" s="4" t="s">
        <v>239</v>
      </c>
      <c r="Y58" s="4" t="s">
        <v>240</v>
      </c>
    </row>
    <row r="59" s="4" customFormat="1" spans="1:25">
      <c r="A59" s="4" t="s">
        <v>271</v>
      </c>
      <c r="B59" s="4" t="s">
        <v>26</v>
      </c>
      <c r="C59" s="4" t="s">
        <v>27</v>
      </c>
      <c r="D59" s="4" t="s">
        <v>223</v>
      </c>
      <c r="E59" s="4" t="s">
        <v>224</v>
      </c>
      <c r="F59" s="6">
        <v>45127</v>
      </c>
      <c r="G59" s="6">
        <v>45129</v>
      </c>
      <c r="H59" s="4">
        <v>1</v>
      </c>
      <c r="I59" s="4">
        <v>2</v>
      </c>
      <c r="J59" s="4">
        <v>2</v>
      </c>
      <c r="K59" s="4" t="s">
        <v>30</v>
      </c>
      <c r="L59" s="4">
        <v>954.86</v>
      </c>
      <c r="M59" s="4">
        <v>954.86</v>
      </c>
      <c r="N59" s="4" t="s">
        <v>272</v>
      </c>
      <c r="O59" s="4" t="s">
        <v>32</v>
      </c>
      <c r="P59" s="4" t="s">
        <v>33</v>
      </c>
      <c r="Q59" s="4">
        <v>0</v>
      </c>
      <c r="R59" s="9">
        <v>45110</v>
      </c>
      <c r="S59" s="6">
        <v>45132</v>
      </c>
      <c r="T59" s="4" t="s">
        <v>34</v>
      </c>
      <c r="U59" s="4">
        <v>954.86</v>
      </c>
      <c r="V59" s="4">
        <v>0</v>
      </c>
      <c r="W59" s="4">
        <v>0</v>
      </c>
      <c r="X59" s="4" t="s">
        <v>273</v>
      </c>
      <c r="Y59" s="4" t="s">
        <v>49</v>
      </c>
    </row>
    <row r="60" s="4" customFormat="1" spans="1:25">
      <c r="A60" s="4" t="s">
        <v>252</v>
      </c>
      <c r="B60" s="4" t="s">
        <v>26</v>
      </c>
      <c r="C60" s="4" t="s">
        <v>37</v>
      </c>
      <c r="D60" s="4" t="s">
        <v>150</v>
      </c>
      <c r="E60" s="4" t="s">
        <v>151</v>
      </c>
      <c r="F60" s="6">
        <v>45127</v>
      </c>
      <c r="G60" s="6">
        <v>45129</v>
      </c>
      <c r="H60" s="4">
        <v>1</v>
      </c>
      <c r="I60" s="4">
        <v>2</v>
      </c>
      <c r="J60" s="4">
        <v>2</v>
      </c>
      <c r="K60" s="4" t="s">
        <v>30</v>
      </c>
      <c r="L60" s="4">
        <v>-1445.1</v>
      </c>
      <c r="M60" s="4">
        <v>-1445.1</v>
      </c>
      <c r="N60" s="4" t="s">
        <v>253</v>
      </c>
      <c r="O60" s="4" t="s">
        <v>32</v>
      </c>
      <c r="P60" s="4" t="s">
        <v>33</v>
      </c>
      <c r="Q60" s="4">
        <v>0</v>
      </c>
      <c r="R60" s="9">
        <v>45109</v>
      </c>
      <c r="S60" s="6">
        <v>45132</v>
      </c>
      <c r="T60" s="4" t="s">
        <v>34</v>
      </c>
      <c r="U60" s="4">
        <v>-1445.1</v>
      </c>
      <c r="V60" s="4">
        <v>0</v>
      </c>
      <c r="W60" s="4">
        <v>0</v>
      </c>
      <c r="X60" s="4" t="s">
        <v>254</v>
      </c>
      <c r="Y60" s="4" t="s">
        <v>49</v>
      </c>
    </row>
    <row r="61" s="4" customFormat="1" spans="1:25">
      <c r="A61" s="4" t="s">
        <v>274</v>
      </c>
      <c r="B61" s="4" t="s">
        <v>26</v>
      </c>
      <c r="C61" s="4" t="s">
        <v>27</v>
      </c>
      <c r="D61" s="4" t="s">
        <v>275</v>
      </c>
      <c r="E61" s="4" t="s">
        <v>276</v>
      </c>
      <c r="F61" s="6">
        <v>45128</v>
      </c>
      <c r="G61" s="6">
        <v>45129</v>
      </c>
      <c r="H61" s="4">
        <v>1</v>
      </c>
      <c r="I61" s="4">
        <v>1</v>
      </c>
      <c r="J61" s="4">
        <v>1</v>
      </c>
      <c r="K61" s="4" t="s">
        <v>30</v>
      </c>
      <c r="L61" s="4">
        <v>579.78</v>
      </c>
      <c r="M61" s="4">
        <v>579.78</v>
      </c>
      <c r="N61" s="4" t="s">
        <v>277</v>
      </c>
      <c r="O61" s="4" t="s">
        <v>32</v>
      </c>
      <c r="P61" s="4" t="s">
        <v>33</v>
      </c>
      <c r="Q61" s="4">
        <v>0</v>
      </c>
      <c r="R61" s="9">
        <v>45111.0000115741</v>
      </c>
      <c r="S61" s="6">
        <v>45132</v>
      </c>
      <c r="T61" s="4" t="s">
        <v>34</v>
      </c>
      <c r="U61" s="4">
        <v>579.78</v>
      </c>
      <c r="V61" s="4">
        <v>0</v>
      </c>
      <c r="W61" s="4">
        <v>0</v>
      </c>
      <c r="X61" s="4" t="s">
        <v>278</v>
      </c>
      <c r="Y61" s="4" t="s">
        <v>279</v>
      </c>
    </row>
    <row r="62" s="4" customFormat="1" spans="1:25">
      <c r="A62" s="4" t="s">
        <v>280</v>
      </c>
      <c r="B62" s="4" t="s">
        <v>26</v>
      </c>
      <c r="C62" s="4" t="s">
        <v>27</v>
      </c>
      <c r="D62" s="4" t="s">
        <v>281</v>
      </c>
      <c r="E62" s="4" t="s">
        <v>282</v>
      </c>
      <c r="F62" s="6">
        <v>45128</v>
      </c>
      <c r="G62" s="6">
        <v>45129</v>
      </c>
      <c r="H62" s="4">
        <v>1</v>
      </c>
      <c r="I62" s="4">
        <v>1</v>
      </c>
      <c r="J62" s="4">
        <v>1</v>
      </c>
      <c r="K62" s="4" t="s">
        <v>30</v>
      </c>
      <c r="L62" s="4">
        <v>1228.34</v>
      </c>
      <c r="M62" s="4">
        <v>1228.34</v>
      </c>
      <c r="N62" s="4" t="s">
        <v>283</v>
      </c>
      <c r="O62" s="4" t="s">
        <v>32</v>
      </c>
      <c r="P62" s="4" t="s">
        <v>33</v>
      </c>
      <c r="Q62" s="4">
        <v>0</v>
      </c>
      <c r="R62" s="9">
        <v>45111.0000115741</v>
      </c>
      <c r="S62" s="6">
        <v>45132</v>
      </c>
      <c r="T62" s="4" t="s">
        <v>34</v>
      </c>
      <c r="U62" s="4">
        <v>1228.34</v>
      </c>
      <c r="V62" s="4">
        <v>0</v>
      </c>
      <c r="W62" s="4">
        <v>0</v>
      </c>
      <c r="X62" s="4" t="s">
        <v>284</v>
      </c>
      <c r="Y62" s="4" t="s">
        <v>49</v>
      </c>
    </row>
    <row r="63" s="4" customFormat="1" spans="1:25">
      <c r="A63" s="4" t="s">
        <v>110</v>
      </c>
      <c r="B63" s="4" t="s">
        <v>26</v>
      </c>
      <c r="C63" s="4" t="s">
        <v>37</v>
      </c>
      <c r="D63" s="4" t="s">
        <v>111</v>
      </c>
      <c r="E63" s="4" t="s">
        <v>112</v>
      </c>
      <c r="F63" s="6">
        <v>45127</v>
      </c>
      <c r="G63" s="6">
        <v>45129</v>
      </c>
      <c r="H63" s="4">
        <v>1</v>
      </c>
      <c r="I63" s="4">
        <v>2</v>
      </c>
      <c r="J63" s="4">
        <v>2</v>
      </c>
      <c r="K63" s="4" t="s">
        <v>30</v>
      </c>
      <c r="L63" s="4">
        <v>-2104</v>
      </c>
      <c r="M63" s="4">
        <v>-2104</v>
      </c>
      <c r="N63" s="4" t="s">
        <v>113</v>
      </c>
      <c r="O63" s="4" t="s">
        <v>32</v>
      </c>
      <c r="P63" s="4" t="s">
        <v>33</v>
      </c>
      <c r="Q63" s="4">
        <v>0</v>
      </c>
      <c r="R63" s="9">
        <v>45081</v>
      </c>
      <c r="S63" s="6">
        <v>45132</v>
      </c>
      <c r="T63" s="4" t="s">
        <v>34</v>
      </c>
      <c r="U63" s="4">
        <v>-2104</v>
      </c>
      <c r="V63" s="4">
        <v>0</v>
      </c>
      <c r="W63" s="4">
        <v>0</v>
      </c>
      <c r="X63" s="4" t="s">
        <v>114</v>
      </c>
      <c r="Y63" s="4" t="s">
        <v>49</v>
      </c>
    </row>
    <row r="64" s="4" customFormat="1" spans="1:27">
      <c r="A64" s="4" t="s">
        <v>285</v>
      </c>
      <c r="B64" s="4" t="s">
        <v>26</v>
      </c>
      <c r="C64" s="4" t="s">
        <v>27</v>
      </c>
      <c r="D64" s="4" t="s">
        <v>155</v>
      </c>
      <c r="E64" s="4" t="s">
        <v>156</v>
      </c>
      <c r="F64" s="6">
        <v>45128</v>
      </c>
      <c r="G64" s="6">
        <v>45129</v>
      </c>
      <c r="H64" s="4">
        <v>3</v>
      </c>
      <c r="I64" s="4">
        <v>1</v>
      </c>
      <c r="J64" s="4">
        <v>3</v>
      </c>
      <c r="K64" s="4" t="s">
        <v>30</v>
      </c>
      <c r="L64" s="4">
        <v>1575.69</v>
      </c>
      <c r="M64" s="4">
        <v>1575.69</v>
      </c>
      <c r="N64" s="4" t="s">
        <v>286</v>
      </c>
      <c r="O64" s="4" t="s">
        <v>32</v>
      </c>
      <c r="P64" s="4" t="s">
        <v>33</v>
      </c>
      <c r="Q64" s="4">
        <v>0</v>
      </c>
      <c r="R64" s="9">
        <v>45112.0000115741</v>
      </c>
      <c r="S64" s="6">
        <v>45132</v>
      </c>
      <c r="T64" s="4" t="s">
        <v>34</v>
      </c>
      <c r="U64" s="4">
        <v>1575.69</v>
      </c>
      <c r="V64" s="4">
        <v>0</v>
      </c>
      <c r="W64" s="4">
        <v>0</v>
      </c>
      <c r="X64" s="4" t="s">
        <v>287</v>
      </c>
      <c r="Y64" s="4">
        <v>272180837</v>
      </c>
      <c r="Z64" s="4">
        <v>272181019</v>
      </c>
      <c r="AA64" s="4" t="s">
        <v>288</v>
      </c>
    </row>
    <row r="65" s="4" customFormat="1" spans="1:25">
      <c r="A65" s="4" t="s">
        <v>289</v>
      </c>
      <c r="B65" s="4" t="s">
        <v>26</v>
      </c>
      <c r="C65" s="4" t="s">
        <v>27</v>
      </c>
      <c r="D65" s="4" t="s">
        <v>290</v>
      </c>
      <c r="E65" s="4" t="s">
        <v>291</v>
      </c>
      <c r="F65" s="6">
        <v>45127</v>
      </c>
      <c r="G65" s="6">
        <v>45129</v>
      </c>
      <c r="H65" s="4">
        <v>1</v>
      </c>
      <c r="I65" s="4">
        <v>2</v>
      </c>
      <c r="J65" s="4">
        <v>2</v>
      </c>
      <c r="K65" s="4" t="s">
        <v>30</v>
      </c>
      <c r="L65" s="4">
        <v>1940.35</v>
      </c>
      <c r="M65" s="4">
        <v>1940.35</v>
      </c>
      <c r="N65" s="4" t="s">
        <v>292</v>
      </c>
      <c r="O65" s="4" t="s">
        <v>32</v>
      </c>
      <c r="P65" s="4" t="s">
        <v>33</v>
      </c>
      <c r="Q65" s="4">
        <v>0</v>
      </c>
      <c r="R65" s="9">
        <v>45113.0000115741</v>
      </c>
      <c r="S65" s="6">
        <v>45132</v>
      </c>
      <c r="T65" s="4" t="s">
        <v>34</v>
      </c>
      <c r="U65" s="4">
        <v>1940.35</v>
      </c>
      <c r="V65" s="4">
        <v>0</v>
      </c>
      <c r="W65" s="4">
        <v>0</v>
      </c>
      <c r="X65" s="4" t="s">
        <v>293</v>
      </c>
      <c r="Y65" s="4" t="s">
        <v>294</v>
      </c>
    </row>
    <row r="66" s="4" customFormat="1" spans="1:25">
      <c r="A66" s="4" t="s">
        <v>271</v>
      </c>
      <c r="B66" s="4" t="s">
        <v>26</v>
      </c>
      <c r="C66" s="4" t="s">
        <v>37</v>
      </c>
      <c r="D66" s="4" t="s">
        <v>223</v>
      </c>
      <c r="E66" s="4" t="s">
        <v>224</v>
      </c>
      <c r="F66" s="6">
        <v>45127</v>
      </c>
      <c r="G66" s="6">
        <v>45129</v>
      </c>
      <c r="H66" s="4">
        <v>1</v>
      </c>
      <c r="I66" s="4">
        <v>2</v>
      </c>
      <c r="J66" s="4">
        <v>2</v>
      </c>
      <c r="K66" s="4" t="s">
        <v>30</v>
      </c>
      <c r="L66" s="4">
        <v>-954.86</v>
      </c>
      <c r="M66" s="4">
        <v>-954.86</v>
      </c>
      <c r="N66" s="4" t="s">
        <v>272</v>
      </c>
      <c r="O66" s="4" t="s">
        <v>32</v>
      </c>
      <c r="P66" s="4" t="s">
        <v>33</v>
      </c>
      <c r="Q66" s="4">
        <v>0</v>
      </c>
      <c r="R66" s="9">
        <v>45110</v>
      </c>
      <c r="S66" s="6">
        <v>45132</v>
      </c>
      <c r="T66" s="4" t="s">
        <v>34</v>
      </c>
      <c r="U66" s="4">
        <v>-954.86</v>
      </c>
      <c r="V66" s="4">
        <v>0</v>
      </c>
      <c r="W66" s="4">
        <v>0</v>
      </c>
      <c r="X66" s="4" t="s">
        <v>273</v>
      </c>
      <c r="Y66" s="4" t="s">
        <v>49</v>
      </c>
    </row>
    <row r="67" s="4" customFormat="1" spans="1:25">
      <c r="A67" s="4" t="s">
        <v>295</v>
      </c>
      <c r="B67" s="4" t="s">
        <v>26</v>
      </c>
      <c r="C67" s="4" t="s">
        <v>27</v>
      </c>
      <c r="D67" s="4" t="s">
        <v>296</v>
      </c>
      <c r="E67" s="4" t="s">
        <v>297</v>
      </c>
      <c r="F67" s="6">
        <v>45128</v>
      </c>
      <c r="G67" s="6">
        <v>45129</v>
      </c>
      <c r="H67" s="4">
        <v>1</v>
      </c>
      <c r="I67" s="4">
        <v>1</v>
      </c>
      <c r="J67" s="4">
        <v>1</v>
      </c>
      <c r="K67" s="4" t="s">
        <v>30</v>
      </c>
      <c r="L67" s="4">
        <v>752.1</v>
      </c>
      <c r="M67" s="4">
        <v>752.1</v>
      </c>
      <c r="N67" s="4" t="s">
        <v>298</v>
      </c>
      <c r="O67" s="4" t="s">
        <v>32</v>
      </c>
      <c r="P67" s="4" t="s">
        <v>33</v>
      </c>
      <c r="Q67" s="4">
        <v>0</v>
      </c>
      <c r="R67" s="9">
        <v>45113.0000115741</v>
      </c>
      <c r="S67" s="6">
        <v>45132</v>
      </c>
      <c r="T67" s="4" t="s">
        <v>34</v>
      </c>
      <c r="U67" s="4">
        <v>752.1</v>
      </c>
      <c r="V67" s="4">
        <v>0</v>
      </c>
      <c r="W67" s="4">
        <v>0</v>
      </c>
      <c r="X67" s="4" t="s">
        <v>299</v>
      </c>
      <c r="Y67" s="4" t="s">
        <v>49</v>
      </c>
    </row>
    <row r="68" s="4" customFormat="1" spans="1:25">
      <c r="A68" s="4" t="s">
        <v>295</v>
      </c>
      <c r="B68" s="4" t="s">
        <v>26</v>
      </c>
      <c r="C68" s="4" t="s">
        <v>37</v>
      </c>
      <c r="D68" s="4" t="s">
        <v>296</v>
      </c>
      <c r="E68" s="4" t="s">
        <v>297</v>
      </c>
      <c r="F68" s="6">
        <v>45128</v>
      </c>
      <c r="G68" s="6">
        <v>45129</v>
      </c>
      <c r="H68" s="4">
        <v>1</v>
      </c>
      <c r="I68" s="4">
        <v>1</v>
      </c>
      <c r="J68" s="4">
        <v>1</v>
      </c>
      <c r="K68" s="4" t="s">
        <v>30</v>
      </c>
      <c r="L68" s="4">
        <v>-752.1</v>
      </c>
      <c r="M68" s="4">
        <v>-752.1</v>
      </c>
      <c r="N68" s="4" t="s">
        <v>298</v>
      </c>
      <c r="O68" s="4" t="s">
        <v>32</v>
      </c>
      <c r="P68" s="4" t="s">
        <v>33</v>
      </c>
      <c r="Q68" s="4">
        <v>0</v>
      </c>
      <c r="R68" s="9">
        <v>45113.0000115741</v>
      </c>
      <c r="S68" s="6">
        <v>45132</v>
      </c>
      <c r="T68" s="4" t="s">
        <v>34</v>
      </c>
      <c r="U68" s="4">
        <v>-752.1</v>
      </c>
      <c r="V68" s="4">
        <v>0</v>
      </c>
      <c r="W68" s="4">
        <v>0</v>
      </c>
      <c r="X68" s="4" t="s">
        <v>299</v>
      </c>
      <c r="Y68" s="4" t="s">
        <v>49</v>
      </c>
    </row>
    <row r="69" s="4" customFormat="1" spans="1:25">
      <c r="A69" s="4" t="s">
        <v>300</v>
      </c>
      <c r="B69" s="4" t="s">
        <v>26</v>
      </c>
      <c r="C69" s="4" t="s">
        <v>27</v>
      </c>
      <c r="D69" s="4" t="s">
        <v>301</v>
      </c>
      <c r="E69" s="4" t="s">
        <v>302</v>
      </c>
      <c r="F69" s="6">
        <v>45125</v>
      </c>
      <c r="G69" s="6">
        <v>45129</v>
      </c>
      <c r="H69" s="4">
        <v>1</v>
      </c>
      <c r="I69" s="4">
        <v>4</v>
      </c>
      <c r="J69" s="4">
        <v>4</v>
      </c>
      <c r="K69" s="4" t="s">
        <v>30</v>
      </c>
      <c r="L69" s="4">
        <v>1059.24</v>
      </c>
      <c r="M69" s="4">
        <v>1059.24</v>
      </c>
      <c r="N69" s="4" t="s">
        <v>303</v>
      </c>
      <c r="O69" s="4" t="s">
        <v>32</v>
      </c>
      <c r="P69" s="4" t="s">
        <v>33</v>
      </c>
      <c r="Q69" s="4">
        <v>0</v>
      </c>
      <c r="R69" s="9">
        <v>45114.0000115741</v>
      </c>
      <c r="S69" s="6">
        <v>45132</v>
      </c>
      <c r="T69" s="4" t="s">
        <v>34</v>
      </c>
      <c r="U69" s="4">
        <v>1059.24</v>
      </c>
      <c r="V69" s="4">
        <v>0</v>
      </c>
      <c r="W69" s="4">
        <v>0</v>
      </c>
      <c r="X69" s="4" t="s">
        <v>304</v>
      </c>
      <c r="Y69" s="4" t="s">
        <v>49</v>
      </c>
    </row>
    <row r="70" s="4" customFormat="1" spans="1:25">
      <c r="A70" s="4" t="s">
        <v>305</v>
      </c>
      <c r="B70" s="4" t="s">
        <v>26</v>
      </c>
      <c r="C70" s="4" t="s">
        <v>27</v>
      </c>
      <c r="D70" s="4" t="s">
        <v>306</v>
      </c>
      <c r="E70" s="4" t="s">
        <v>307</v>
      </c>
      <c r="F70" s="6">
        <v>45128</v>
      </c>
      <c r="G70" s="6">
        <v>45129</v>
      </c>
      <c r="H70" s="4">
        <v>1</v>
      </c>
      <c r="I70" s="4">
        <v>1</v>
      </c>
      <c r="J70" s="4">
        <v>1</v>
      </c>
      <c r="K70" s="4" t="s">
        <v>30</v>
      </c>
      <c r="L70" s="4">
        <v>937.91</v>
      </c>
      <c r="M70" s="4">
        <v>937.91</v>
      </c>
      <c r="N70" s="4" t="s">
        <v>308</v>
      </c>
      <c r="O70" s="4" t="s">
        <v>32</v>
      </c>
      <c r="P70" s="4" t="s">
        <v>33</v>
      </c>
      <c r="Q70" s="4">
        <v>0</v>
      </c>
      <c r="R70" s="9">
        <v>45114</v>
      </c>
      <c r="S70" s="6">
        <v>45132</v>
      </c>
      <c r="T70" s="4" t="s">
        <v>34</v>
      </c>
      <c r="U70" s="4">
        <v>937.91</v>
      </c>
      <c r="V70" s="4">
        <v>0</v>
      </c>
      <c r="W70" s="4">
        <v>0</v>
      </c>
      <c r="X70" s="4" t="s">
        <v>309</v>
      </c>
      <c r="Y70" s="4" t="s">
        <v>49</v>
      </c>
    </row>
    <row r="71" s="4" customFormat="1" spans="1:25">
      <c r="A71" s="4" t="s">
        <v>310</v>
      </c>
      <c r="B71" s="4" t="s">
        <v>26</v>
      </c>
      <c r="C71" s="4" t="s">
        <v>27</v>
      </c>
      <c r="D71" s="4" t="s">
        <v>311</v>
      </c>
      <c r="E71" s="4" t="s">
        <v>63</v>
      </c>
      <c r="F71" s="6">
        <v>45128</v>
      </c>
      <c r="G71" s="6">
        <v>45129</v>
      </c>
      <c r="H71" s="4">
        <v>1</v>
      </c>
      <c r="I71" s="4">
        <v>1</v>
      </c>
      <c r="J71" s="4">
        <v>1</v>
      </c>
      <c r="K71" s="4" t="s">
        <v>30</v>
      </c>
      <c r="L71" s="4">
        <v>1122.29</v>
      </c>
      <c r="M71" s="4">
        <v>1122.29</v>
      </c>
      <c r="N71" s="4" t="s">
        <v>312</v>
      </c>
      <c r="O71" s="4" t="s">
        <v>32</v>
      </c>
      <c r="P71" s="4" t="s">
        <v>33</v>
      </c>
      <c r="Q71" s="4">
        <v>0</v>
      </c>
      <c r="R71" s="9">
        <v>45115.0000115741</v>
      </c>
      <c r="S71" s="6">
        <v>45132</v>
      </c>
      <c r="T71" s="4" t="s">
        <v>34</v>
      </c>
      <c r="U71" s="4">
        <v>1122.29</v>
      </c>
      <c r="V71" s="4">
        <v>0</v>
      </c>
      <c r="W71" s="4">
        <v>0</v>
      </c>
      <c r="X71" s="4" t="s">
        <v>313</v>
      </c>
      <c r="Y71" s="4" t="s">
        <v>314</v>
      </c>
    </row>
    <row r="72" s="4" customFormat="1" spans="1:25">
      <c r="A72" s="4" t="s">
        <v>315</v>
      </c>
      <c r="B72" s="4" t="s">
        <v>26</v>
      </c>
      <c r="C72" s="4" t="s">
        <v>27</v>
      </c>
      <c r="D72" s="4" t="s">
        <v>316</v>
      </c>
      <c r="E72" s="4" t="s">
        <v>317</v>
      </c>
      <c r="F72" s="6">
        <v>45127</v>
      </c>
      <c r="G72" s="6">
        <v>45129</v>
      </c>
      <c r="H72" s="4">
        <v>1</v>
      </c>
      <c r="I72" s="4">
        <v>2</v>
      </c>
      <c r="J72" s="4">
        <v>2</v>
      </c>
      <c r="K72" s="4" t="s">
        <v>30</v>
      </c>
      <c r="L72" s="4">
        <v>783.38</v>
      </c>
      <c r="M72" s="4">
        <v>783.38</v>
      </c>
      <c r="N72" s="4" t="s">
        <v>318</v>
      </c>
      <c r="O72" s="4" t="s">
        <v>32</v>
      </c>
      <c r="P72" s="4" t="s">
        <v>33</v>
      </c>
      <c r="Q72" s="4">
        <v>0</v>
      </c>
      <c r="R72" s="9">
        <v>45115</v>
      </c>
      <c r="S72" s="6">
        <v>45132</v>
      </c>
      <c r="T72" s="4" t="s">
        <v>34</v>
      </c>
      <c r="U72" s="4">
        <v>783.38</v>
      </c>
      <c r="V72" s="4">
        <v>0</v>
      </c>
      <c r="W72" s="4">
        <v>0</v>
      </c>
      <c r="X72" s="4" t="s">
        <v>319</v>
      </c>
      <c r="Y72" s="4" t="s">
        <v>320</v>
      </c>
    </row>
    <row r="73" s="4" customFormat="1" spans="1:25">
      <c r="A73" s="4" t="s">
        <v>321</v>
      </c>
      <c r="B73" s="4" t="s">
        <v>26</v>
      </c>
      <c r="C73" s="4" t="s">
        <v>27</v>
      </c>
      <c r="D73" s="4" t="s">
        <v>322</v>
      </c>
      <c r="E73" s="4" t="s">
        <v>323</v>
      </c>
      <c r="F73" s="6">
        <v>45122</v>
      </c>
      <c r="G73" s="6">
        <v>45129</v>
      </c>
      <c r="H73" s="4">
        <v>1</v>
      </c>
      <c r="I73" s="4">
        <v>7</v>
      </c>
      <c r="J73" s="4">
        <v>7</v>
      </c>
      <c r="K73" s="4" t="s">
        <v>30</v>
      </c>
      <c r="L73" s="4">
        <v>6374.33</v>
      </c>
      <c r="M73" s="4">
        <v>6374.33</v>
      </c>
      <c r="N73" s="4" t="s">
        <v>324</v>
      </c>
      <c r="O73" s="4" t="s">
        <v>32</v>
      </c>
      <c r="P73" s="4" t="s">
        <v>33</v>
      </c>
      <c r="Q73" s="4">
        <v>0</v>
      </c>
      <c r="R73" s="9">
        <v>45115</v>
      </c>
      <c r="S73" s="6">
        <v>45132</v>
      </c>
      <c r="T73" s="4" t="s">
        <v>34</v>
      </c>
      <c r="U73" s="4">
        <v>6374.33</v>
      </c>
      <c r="V73" s="4">
        <v>0</v>
      </c>
      <c r="W73" s="4">
        <v>0</v>
      </c>
      <c r="X73" s="4" t="s">
        <v>325</v>
      </c>
      <c r="Y73" s="4" t="s">
        <v>49</v>
      </c>
    </row>
    <row r="74" s="4" customFormat="1" spans="1:25">
      <c r="A74" s="4" t="s">
        <v>321</v>
      </c>
      <c r="B74" s="4" t="s">
        <v>26</v>
      </c>
      <c r="C74" s="4" t="s">
        <v>37</v>
      </c>
      <c r="D74" s="4" t="s">
        <v>322</v>
      </c>
      <c r="E74" s="4" t="s">
        <v>323</v>
      </c>
      <c r="F74" s="6">
        <v>45122</v>
      </c>
      <c r="G74" s="6">
        <v>45129</v>
      </c>
      <c r="H74" s="4">
        <v>1</v>
      </c>
      <c r="I74" s="4">
        <v>7</v>
      </c>
      <c r="J74" s="4">
        <v>7</v>
      </c>
      <c r="K74" s="4" t="s">
        <v>30</v>
      </c>
      <c r="L74" s="4">
        <v>-6374.33</v>
      </c>
      <c r="M74" s="4">
        <v>-6374.33</v>
      </c>
      <c r="N74" s="4" t="s">
        <v>324</v>
      </c>
      <c r="O74" s="4" t="s">
        <v>32</v>
      </c>
      <c r="P74" s="4" t="s">
        <v>33</v>
      </c>
      <c r="Q74" s="4">
        <v>0</v>
      </c>
      <c r="R74" s="9">
        <v>45115</v>
      </c>
      <c r="S74" s="6">
        <v>45132</v>
      </c>
      <c r="T74" s="4" t="s">
        <v>34</v>
      </c>
      <c r="U74" s="4">
        <v>-6374.33</v>
      </c>
      <c r="V74" s="4">
        <v>0</v>
      </c>
      <c r="W74" s="4">
        <v>0</v>
      </c>
      <c r="X74" s="4" t="s">
        <v>325</v>
      </c>
      <c r="Y74" s="4" t="s">
        <v>49</v>
      </c>
    </row>
    <row r="75" s="4" customFormat="1" spans="1:25">
      <c r="A75" s="4" t="s">
        <v>326</v>
      </c>
      <c r="B75" s="4" t="s">
        <v>26</v>
      </c>
      <c r="C75" s="4" t="s">
        <v>27</v>
      </c>
      <c r="D75" s="4" t="s">
        <v>242</v>
      </c>
      <c r="E75" s="4" t="s">
        <v>243</v>
      </c>
      <c r="F75" s="6">
        <v>45128</v>
      </c>
      <c r="G75" s="6">
        <v>45129</v>
      </c>
      <c r="H75" s="4">
        <v>1</v>
      </c>
      <c r="I75" s="4">
        <v>1</v>
      </c>
      <c r="J75" s="4">
        <v>1</v>
      </c>
      <c r="K75" s="4" t="s">
        <v>30</v>
      </c>
      <c r="L75" s="4">
        <v>352.43</v>
      </c>
      <c r="M75" s="4">
        <v>352.43</v>
      </c>
      <c r="N75" s="4" t="s">
        <v>327</v>
      </c>
      <c r="O75" s="4" t="s">
        <v>32</v>
      </c>
      <c r="P75" s="4" t="s">
        <v>33</v>
      </c>
      <c r="Q75" s="4">
        <v>0</v>
      </c>
      <c r="R75" s="9">
        <v>45115.0000115741</v>
      </c>
      <c r="S75" s="6">
        <v>45132</v>
      </c>
      <c r="T75" s="4" t="s">
        <v>34</v>
      </c>
      <c r="U75" s="4">
        <v>352.43</v>
      </c>
      <c r="V75" s="4">
        <v>0</v>
      </c>
      <c r="W75" s="4">
        <v>0</v>
      </c>
      <c r="X75" s="4" t="s">
        <v>328</v>
      </c>
      <c r="Y75" s="4" t="s">
        <v>329</v>
      </c>
    </row>
    <row r="76" s="4" customFormat="1" spans="1:25">
      <c r="A76" s="4" t="s">
        <v>330</v>
      </c>
      <c r="B76" s="4" t="s">
        <v>26</v>
      </c>
      <c r="C76" s="4" t="s">
        <v>27</v>
      </c>
      <c r="D76" s="4" t="s">
        <v>155</v>
      </c>
      <c r="E76" s="4" t="s">
        <v>156</v>
      </c>
      <c r="F76" s="6">
        <v>45128</v>
      </c>
      <c r="G76" s="6">
        <v>45129</v>
      </c>
      <c r="H76" s="4">
        <v>1</v>
      </c>
      <c r="I76" s="4">
        <v>1</v>
      </c>
      <c r="J76" s="4">
        <v>1</v>
      </c>
      <c r="K76" s="4" t="s">
        <v>30</v>
      </c>
      <c r="L76" s="4">
        <v>524.15</v>
      </c>
      <c r="M76" s="4">
        <v>524.15</v>
      </c>
      <c r="N76" s="4" t="s">
        <v>331</v>
      </c>
      <c r="O76" s="4" t="s">
        <v>32</v>
      </c>
      <c r="P76" s="4" t="s">
        <v>33</v>
      </c>
      <c r="Q76" s="4">
        <v>0</v>
      </c>
      <c r="R76" s="9">
        <v>45116</v>
      </c>
      <c r="S76" s="6">
        <v>45132</v>
      </c>
      <c r="T76" s="4" t="s">
        <v>34</v>
      </c>
      <c r="U76" s="4">
        <v>524.15</v>
      </c>
      <c r="V76" s="4">
        <v>0</v>
      </c>
      <c r="W76" s="4">
        <v>0</v>
      </c>
      <c r="X76" s="4" t="s">
        <v>332</v>
      </c>
      <c r="Y76" s="4" t="s">
        <v>333</v>
      </c>
    </row>
    <row r="77" s="4" customFormat="1" spans="1:25">
      <c r="A77" s="4" t="s">
        <v>334</v>
      </c>
      <c r="B77" s="4" t="s">
        <v>26</v>
      </c>
      <c r="C77" s="4" t="s">
        <v>27</v>
      </c>
      <c r="D77" s="4" t="s">
        <v>155</v>
      </c>
      <c r="E77" s="4" t="s">
        <v>188</v>
      </c>
      <c r="F77" s="6">
        <v>45128</v>
      </c>
      <c r="G77" s="6">
        <v>45129</v>
      </c>
      <c r="H77" s="4">
        <v>2</v>
      </c>
      <c r="I77" s="4">
        <v>1</v>
      </c>
      <c r="J77" s="4">
        <v>2</v>
      </c>
      <c r="K77" s="4" t="s">
        <v>30</v>
      </c>
      <c r="L77" s="4">
        <v>1005.08</v>
      </c>
      <c r="M77" s="4">
        <v>1005.08</v>
      </c>
      <c r="N77" s="4" t="s">
        <v>335</v>
      </c>
      <c r="O77" s="4" t="s">
        <v>32</v>
      </c>
      <c r="P77" s="4" t="s">
        <v>33</v>
      </c>
      <c r="Q77" s="4">
        <v>0</v>
      </c>
      <c r="R77" s="9">
        <v>45116</v>
      </c>
      <c r="S77" s="6">
        <v>45132</v>
      </c>
      <c r="T77" s="4" t="s">
        <v>34</v>
      </c>
      <c r="U77" s="4">
        <v>1005.08</v>
      </c>
      <c r="V77" s="4">
        <v>0</v>
      </c>
      <c r="W77" s="4">
        <v>0</v>
      </c>
      <c r="X77" s="4" t="s">
        <v>336</v>
      </c>
      <c r="Y77" s="4" t="s">
        <v>49</v>
      </c>
    </row>
    <row r="78" s="4" customFormat="1" spans="1:25">
      <c r="A78" s="4" t="s">
        <v>337</v>
      </c>
      <c r="B78" s="4" t="s">
        <v>26</v>
      </c>
      <c r="C78" s="4" t="s">
        <v>27</v>
      </c>
      <c r="D78" s="4" t="s">
        <v>242</v>
      </c>
      <c r="E78" s="4" t="s">
        <v>243</v>
      </c>
      <c r="F78" s="6">
        <v>45128</v>
      </c>
      <c r="G78" s="6">
        <v>45129</v>
      </c>
      <c r="H78" s="4">
        <v>1</v>
      </c>
      <c r="I78" s="4">
        <v>1</v>
      </c>
      <c r="J78" s="4">
        <v>1</v>
      </c>
      <c r="K78" s="4" t="s">
        <v>30</v>
      </c>
      <c r="L78" s="4">
        <v>353.4</v>
      </c>
      <c r="M78" s="4">
        <v>353.4</v>
      </c>
      <c r="N78" s="4" t="s">
        <v>338</v>
      </c>
      <c r="O78" s="4" t="s">
        <v>32</v>
      </c>
      <c r="P78" s="4" t="s">
        <v>33</v>
      </c>
      <c r="Q78" s="4">
        <v>0</v>
      </c>
      <c r="R78" s="9">
        <v>45116</v>
      </c>
      <c r="S78" s="6">
        <v>45132</v>
      </c>
      <c r="T78" s="4" t="s">
        <v>34</v>
      </c>
      <c r="U78" s="4">
        <v>353.4</v>
      </c>
      <c r="V78" s="4">
        <v>0</v>
      </c>
      <c r="W78" s="4">
        <v>0</v>
      </c>
      <c r="X78" s="4" t="s">
        <v>339</v>
      </c>
      <c r="Y78" s="4" t="s">
        <v>340</v>
      </c>
    </row>
    <row r="79" s="4" customFormat="1" spans="1:25">
      <c r="A79" s="4" t="s">
        <v>341</v>
      </c>
      <c r="B79" s="4" t="s">
        <v>26</v>
      </c>
      <c r="C79" s="4" t="s">
        <v>27</v>
      </c>
      <c r="D79" s="4" t="s">
        <v>342</v>
      </c>
      <c r="E79" s="4" t="s">
        <v>343</v>
      </c>
      <c r="F79" s="6">
        <v>45128</v>
      </c>
      <c r="G79" s="6">
        <v>45129</v>
      </c>
      <c r="H79" s="4">
        <v>1</v>
      </c>
      <c r="I79" s="4">
        <v>1</v>
      </c>
      <c r="J79" s="4">
        <v>1</v>
      </c>
      <c r="K79" s="4" t="s">
        <v>30</v>
      </c>
      <c r="L79" s="4">
        <v>1200.12</v>
      </c>
      <c r="M79" s="4">
        <v>1200.12</v>
      </c>
      <c r="N79" s="4" t="s">
        <v>344</v>
      </c>
      <c r="O79" s="4" t="s">
        <v>32</v>
      </c>
      <c r="P79" s="4" t="s">
        <v>33</v>
      </c>
      <c r="Q79" s="4">
        <v>0</v>
      </c>
      <c r="R79" s="9">
        <v>45117</v>
      </c>
      <c r="S79" s="6">
        <v>45132</v>
      </c>
      <c r="T79" s="4" t="s">
        <v>34</v>
      </c>
      <c r="U79" s="4">
        <v>1200.12</v>
      </c>
      <c r="V79" s="4">
        <v>0</v>
      </c>
      <c r="W79" s="4">
        <v>0</v>
      </c>
      <c r="X79" s="4" t="s">
        <v>345</v>
      </c>
      <c r="Y79" s="4" t="s">
        <v>346</v>
      </c>
    </row>
    <row r="80" s="4" customFormat="1" spans="1:25">
      <c r="A80" s="4" t="s">
        <v>347</v>
      </c>
      <c r="B80" s="4" t="s">
        <v>26</v>
      </c>
      <c r="C80" s="4" t="s">
        <v>27</v>
      </c>
      <c r="D80" s="4" t="s">
        <v>348</v>
      </c>
      <c r="E80" s="4" t="s">
        <v>349</v>
      </c>
      <c r="F80" s="6">
        <v>45128</v>
      </c>
      <c r="G80" s="6">
        <v>45129</v>
      </c>
      <c r="H80" s="4">
        <v>1</v>
      </c>
      <c r="I80" s="4">
        <v>1</v>
      </c>
      <c r="J80" s="4">
        <v>1</v>
      </c>
      <c r="K80" s="4" t="s">
        <v>30</v>
      </c>
      <c r="L80" s="4">
        <v>2230.89</v>
      </c>
      <c r="M80" s="4">
        <v>2230.89</v>
      </c>
      <c r="N80" s="4" t="s">
        <v>350</v>
      </c>
      <c r="O80" s="4" t="s">
        <v>32</v>
      </c>
      <c r="P80" s="4" t="s">
        <v>33</v>
      </c>
      <c r="Q80" s="4">
        <v>0</v>
      </c>
      <c r="R80" s="9">
        <v>45117.0000115741</v>
      </c>
      <c r="S80" s="6">
        <v>45132</v>
      </c>
      <c r="T80" s="4" t="s">
        <v>34</v>
      </c>
      <c r="U80" s="4">
        <v>2230.89</v>
      </c>
      <c r="V80" s="4">
        <v>0</v>
      </c>
      <c r="W80" s="4">
        <v>0</v>
      </c>
      <c r="X80" s="4" t="s">
        <v>351</v>
      </c>
      <c r="Y80" s="4" t="s">
        <v>352</v>
      </c>
    </row>
    <row r="81" s="4" customFormat="1" spans="1:25">
      <c r="A81" s="4" t="s">
        <v>353</v>
      </c>
      <c r="B81" s="4" t="s">
        <v>26</v>
      </c>
      <c r="C81" s="4" t="s">
        <v>27</v>
      </c>
      <c r="D81" s="4" t="s">
        <v>155</v>
      </c>
      <c r="E81" s="4" t="s">
        <v>354</v>
      </c>
      <c r="F81" s="6">
        <v>45128</v>
      </c>
      <c r="G81" s="6">
        <v>45129</v>
      </c>
      <c r="H81" s="4">
        <v>1</v>
      </c>
      <c r="I81" s="4">
        <v>1</v>
      </c>
      <c r="J81" s="4">
        <v>1</v>
      </c>
      <c r="K81" s="4" t="s">
        <v>30</v>
      </c>
      <c r="L81" s="4">
        <v>513.35</v>
      </c>
      <c r="M81" s="4">
        <v>513.35</v>
      </c>
      <c r="N81" s="4" t="s">
        <v>355</v>
      </c>
      <c r="O81" s="4" t="s">
        <v>32</v>
      </c>
      <c r="P81" s="4" t="s">
        <v>33</v>
      </c>
      <c r="Q81" s="4">
        <v>0</v>
      </c>
      <c r="R81" s="9">
        <v>45117</v>
      </c>
      <c r="S81" s="6">
        <v>45132</v>
      </c>
      <c r="T81" s="4" t="s">
        <v>34</v>
      </c>
      <c r="U81" s="4">
        <v>513.35</v>
      </c>
      <c r="V81" s="4">
        <v>0</v>
      </c>
      <c r="W81" s="4">
        <v>0</v>
      </c>
      <c r="X81" s="4" t="s">
        <v>356</v>
      </c>
      <c r="Y81" s="4" t="s">
        <v>357</v>
      </c>
    </row>
    <row r="82" s="4" customFormat="1" spans="1:25">
      <c r="A82" s="4" t="s">
        <v>358</v>
      </c>
      <c r="B82" s="4" t="s">
        <v>26</v>
      </c>
      <c r="C82" s="4" t="s">
        <v>27</v>
      </c>
      <c r="D82" s="4" t="s">
        <v>155</v>
      </c>
      <c r="E82" s="4" t="s">
        <v>193</v>
      </c>
      <c r="F82" s="6">
        <v>45128</v>
      </c>
      <c r="G82" s="6">
        <v>45129</v>
      </c>
      <c r="H82" s="4">
        <v>1</v>
      </c>
      <c r="I82" s="4">
        <v>1</v>
      </c>
      <c r="J82" s="4">
        <v>1</v>
      </c>
      <c r="K82" s="4" t="s">
        <v>30</v>
      </c>
      <c r="L82" s="4">
        <v>513.35</v>
      </c>
      <c r="M82" s="4">
        <v>513.35</v>
      </c>
      <c r="N82" s="4" t="s">
        <v>359</v>
      </c>
      <c r="O82" s="4" t="s">
        <v>32</v>
      </c>
      <c r="P82" s="4" t="s">
        <v>33</v>
      </c>
      <c r="Q82" s="4">
        <v>0</v>
      </c>
      <c r="R82" s="9">
        <v>45117</v>
      </c>
      <c r="S82" s="6">
        <v>45132</v>
      </c>
      <c r="T82" s="4" t="s">
        <v>34</v>
      </c>
      <c r="U82" s="4">
        <v>513.35</v>
      </c>
      <c r="V82" s="4">
        <v>0</v>
      </c>
      <c r="W82" s="4">
        <v>0</v>
      </c>
      <c r="X82" s="4" t="s">
        <v>360</v>
      </c>
      <c r="Y82" s="4" t="s">
        <v>361</v>
      </c>
    </row>
    <row r="83" s="4" customFormat="1" spans="1:25">
      <c r="A83" s="4" t="s">
        <v>305</v>
      </c>
      <c r="B83" s="4" t="s">
        <v>26</v>
      </c>
      <c r="C83" s="4" t="s">
        <v>37</v>
      </c>
      <c r="D83" s="4" t="s">
        <v>306</v>
      </c>
      <c r="E83" s="4" t="s">
        <v>307</v>
      </c>
      <c r="F83" s="6">
        <v>45128</v>
      </c>
      <c r="G83" s="6">
        <v>45129</v>
      </c>
      <c r="H83" s="4">
        <v>1</v>
      </c>
      <c r="I83" s="4">
        <v>1</v>
      </c>
      <c r="J83" s="4">
        <v>1</v>
      </c>
      <c r="K83" s="4" t="s">
        <v>30</v>
      </c>
      <c r="L83" s="4">
        <v>-937.91</v>
      </c>
      <c r="M83" s="4">
        <v>-937.91</v>
      </c>
      <c r="N83" s="4" t="s">
        <v>308</v>
      </c>
      <c r="O83" s="4" t="s">
        <v>32</v>
      </c>
      <c r="P83" s="4" t="s">
        <v>33</v>
      </c>
      <c r="Q83" s="4">
        <v>0</v>
      </c>
      <c r="R83" s="9">
        <v>45114</v>
      </c>
      <c r="S83" s="6">
        <v>45132</v>
      </c>
      <c r="T83" s="4" t="s">
        <v>34</v>
      </c>
      <c r="U83" s="4">
        <v>-937.91</v>
      </c>
      <c r="V83" s="4">
        <v>0</v>
      </c>
      <c r="W83" s="4">
        <v>0</v>
      </c>
      <c r="X83" s="4" t="s">
        <v>309</v>
      </c>
      <c r="Y83" s="4" t="s">
        <v>49</v>
      </c>
    </row>
    <row r="84" s="4" customFormat="1" spans="1:25">
      <c r="A84" s="4" t="s">
        <v>362</v>
      </c>
      <c r="B84" s="4" t="s">
        <v>26</v>
      </c>
      <c r="C84" s="4" t="s">
        <v>27</v>
      </c>
      <c r="D84" s="4" t="s">
        <v>155</v>
      </c>
      <c r="E84" s="4" t="s">
        <v>188</v>
      </c>
      <c r="F84" s="6">
        <v>45128</v>
      </c>
      <c r="G84" s="6">
        <v>45129</v>
      </c>
      <c r="H84" s="4">
        <v>1</v>
      </c>
      <c r="I84" s="4">
        <v>1</v>
      </c>
      <c r="J84" s="4">
        <v>1</v>
      </c>
      <c r="K84" s="4" t="s">
        <v>30</v>
      </c>
      <c r="L84" s="4">
        <v>502.54</v>
      </c>
      <c r="M84" s="4">
        <v>502.54</v>
      </c>
      <c r="N84" s="4" t="s">
        <v>363</v>
      </c>
      <c r="O84" s="4" t="s">
        <v>32</v>
      </c>
      <c r="P84" s="4" t="s">
        <v>33</v>
      </c>
      <c r="Q84" s="4">
        <v>0</v>
      </c>
      <c r="R84" s="9">
        <v>45117</v>
      </c>
      <c r="S84" s="6">
        <v>45132</v>
      </c>
      <c r="T84" s="4" t="s">
        <v>34</v>
      </c>
      <c r="U84" s="4">
        <v>502.54</v>
      </c>
      <c r="V84" s="4">
        <v>0</v>
      </c>
      <c r="W84" s="4">
        <v>0</v>
      </c>
      <c r="X84" s="4" t="s">
        <v>364</v>
      </c>
      <c r="Y84" s="4" t="s">
        <v>365</v>
      </c>
    </row>
    <row r="85" s="4" customFormat="1" spans="1:25">
      <c r="A85" s="4" t="s">
        <v>366</v>
      </c>
      <c r="B85" s="4" t="s">
        <v>26</v>
      </c>
      <c r="C85" s="4" t="s">
        <v>27</v>
      </c>
      <c r="D85" s="4" t="s">
        <v>155</v>
      </c>
      <c r="E85" s="4" t="s">
        <v>193</v>
      </c>
      <c r="F85" s="6">
        <v>45128</v>
      </c>
      <c r="G85" s="6">
        <v>45129</v>
      </c>
      <c r="H85" s="4">
        <v>1</v>
      </c>
      <c r="I85" s="4">
        <v>1</v>
      </c>
      <c r="J85" s="4">
        <v>1</v>
      </c>
      <c r="K85" s="4" t="s">
        <v>30</v>
      </c>
      <c r="L85" s="4">
        <v>513.35</v>
      </c>
      <c r="M85" s="4">
        <v>513.35</v>
      </c>
      <c r="N85" s="4" t="s">
        <v>367</v>
      </c>
      <c r="O85" s="4" t="s">
        <v>32</v>
      </c>
      <c r="P85" s="4" t="s">
        <v>33</v>
      </c>
      <c r="Q85" s="4">
        <v>0</v>
      </c>
      <c r="R85" s="9">
        <v>45117.0000115741</v>
      </c>
      <c r="S85" s="6">
        <v>45132</v>
      </c>
      <c r="T85" s="4" t="s">
        <v>34</v>
      </c>
      <c r="U85" s="4">
        <v>513.35</v>
      </c>
      <c r="V85" s="4">
        <v>0</v>
      </c>
      <c r="W85" s="4">
        <v>0</v>
      </c>
      <c r="X85" s="4" t="s">
        <v>368</v>
      </c>
      <c r="Y85" s="4" t="s">
        <v>369</v>
      </c>
    </row>
    <row r="86" s="4" customFormat="1" spans="1:25">
      <c r="A86" s="4" t="s">
        <v>370</v>
      </c>
      <c r="B86" s="4" t="s">
        <v>26</v>
      </c>
      <c r="C86" s="4" t="s">
        <v>27</v>
      </c>
      <c r="D86" s="4" t="s">
        <v>371</v>
      </c>
      <c r="E86" s="4" t="s">
        <v>372</v>
      </c>
      <c r="F86" s="6">
        <v>45128</v>
      </c>
      <c r="G86" s="6">
        <v>45129</v>
      </c>
      <c r="H86" s="4">
        <v>1</v>
      </c>
      <c r="I86" s="4">
        <v>1</v>
      </c>
      <c r="J86" s="4">
        <v>1</v>
      </c>
      <c r="K86" s="4" t="s">
        <v>30</v>
      </c>
      <c r="L86" s="4">
        <v>459.72</v>
      </c>
      <c r="M86" s="4">
        <v>459.72</v>
      </c>
      <c r="N86" s="4" t="s">
        <v>373</v>
      </c>
      <c r="O86" s="4" t="s">
        <v>32</v>
      </c>
      <c r="P86" s="4" t="s">
        <v>33</v>
      </c>
      <c r="Q86" s="4">
        <v>0</v>
      </c>
      <c r="R86" s="9">
        <v>45118</v>
      </c>
      <c r="S86" s="6">
        <v>45132</v>
      </c>
      <c r="T86" s="4" t="s">
        <v>34</v>
      </c>
      <c r="U86" s="4">
        <v>459.72</v>
      </c>
      <c r="V86" s="4">
        <v>0</v>
      </c>
      <c r="W86" s="4">
        <v>0</v>
      </c>
      <c r="X86" s="4" t="s">
        <v>374</v>
      </c>
      <c r="Y86" s="4" t="s">
        <v>375</v>
      </c>
    </row>
    <row r="87" s="4" customFormat="1" spans="1:27">
      <c r="A87" s="4" t="s">
        <v>376</v>
      </c>
      <c r="B87" s="4" t="s">
        <v>26</v>
      </c>
      <c r="C87" s="4" t="s">
        <v>27</v>
      </c>
      <c r="D87" s="4" t="s">
        <v>377</v>
      </c>
      <c r="E87" s="4" t="s">
        <v>378</v>
      </c>
      <c r="F87" s="6">
        <v>45124</v>
      </c>
      <c r="G87" s="6">
        <v>45129</v>
      </c>
      <c r="H87" s="4">
        <v>3</v>
      </c>
      <c r="I87" s="4">
        <v>5</v>
      </c>
      <c r="J87" s="4">
        <v>15</v>
      </c>
      <c r="K87" s="4" t="s">
        <v>30</v>
      </c>
      <c r="L87" s="4">
        <v>4745.01</v>
      </c>
      <c r="M87" s="4">
        <v>4745.01</v>
      </c>
      <c r="N87" s="4" t="s">
        <v>379</v>
      </c>
      <c r="O87" s="4" t="s">
        <v>32</v>
      </c>
      <c r="P87" s="4" t="s">
        <v>33</v>
      </c>
      <c r="Q87" s="4">
        <v>0</v>
      </c>
      <c r="R87" s="9">
        <v>45118</v>
      </c>
      <c r="S87" s="6">
        <v>45132</v>
      </c>
      <c r="T87" s="4" t="s">
        <v>34</v>
      </c>
      <c r="U87" s="4">
        <v>4745.01</v>
      </c>
      <c r="V87" s="4">
        <v>0</v>
      </c>
      <c r="W87" s="4">
        <v>0</v>
      </c>
      <c r="X87" s="4" t="s">
        <v>380</v>
      </c>
      <c r="Y87" s="4">
        <v>8199746</v>
      </c>
      <c r="Z87" s="4">
        <v>8199747</v>
      </c>
      <c r="AA87" s="4" t="s">
        <v>381</v>
      </c>
    </row>
    <row r="88" s="4" customFormat="1" spans="1:25">
      <c r="A88" s="4" t="s">
        <v>382</v>
      </c>
      <c r="B88" s="4" t="s">
        <v>26</v>
      </c>
      <c r="C88" s="4" t="s">
        <v>27</v>
      </c>
      <c r="D88" s="4" t="s">
        <v>383</v>
      </c>
      <c r="E88" s="4" t="s">
        <v>384</v>
      </c>
      <c r="F88" s="6">
        <v>45126</v>
      </c>
      <c r="G88" s="6">
        <v>45129</v>
      </c>
      <c r="H88" s="4">
        <v>3</v>
      </c>
      <c r="I88" s="4">
        <v>3</v>
      </c>
      <c r="J88" s="4">
        <v>9</v>
      </c>
      <c r="K88" s="4" t="s">
        <v>30</v>
      </c>
      <c r="L88" s="4">
        <v>6356.61</v>
      </c>
      <c r="M88" s="4">
        <v>6356.61</v>
      </c>
      <c r="N88" s="4" t="s">
        <v>385</v>
      </c>
      <c r="O88" s="4" t="s">
        <v>32</v>
      </c>
      <c r="P88" s="4" t="s">
        <v>33</v>
      </c>
      <c r="Q88" s="4">
        <v>0</v>
      </c>
      <c r="R88" s="9">
        <v>45118.0000115741</v>
      </c>
      <c r="S88" s="6">
        <v>45132</v>
      </c>
      <c r="T88" s="4" t="s">
        <v>34</v>
      </c>
      <c r="U88" s="4">
        <v>6356.61</v>
      </c>
      <c r="V88" s="4">
        <v>0</v>
      </c>
      <c r="W88" s="4">
        <v>0</v>
      </c>
      <c r="X88" s="4" t="s">
        <v>386</v>
      </c>
      <c r="Y88" s="4" t="s">
        <v>387</v>
      </c>
    </row>
    <row r="89" s="4" customFormat="1" spans="1:25">
      <c r="A89" s="4" t="s">
        <v>388</v>
      </c>
      <c r="B89" s="4" t="s">
        <v>26</v>
      </c>
      <c r="C89" s="4" t="s">
        <v>27</v>
      </c>
      <c r="D89" s="4" t="s">
        <v>389</v>
      </c>
      <c r="E89" s="4" t="s">
        <v>390</v>
      </c>
      <c r="F89" s="6">
        <v>45126</v>
      </c>
      <c r="G89" s="6">
        <v>45129</v>
      </c>
      <c r="H89" s="4">
        <v>1</v>
      </c>
      <c r="I89" s="4">
        <v>3</v>
      </c>
      <c r="J89" s="4">
        <v>3</v>
      </c>
      <c r="K89" s="4" t="s">
        <v>30</v>
      </c>
      <c r="L89" s="4">
        <v>770.31</v>
      </c>
      <c r="M89" s="4">
        <v>770.31</v>
      </c>
      <c r="N89" s="4" t="s">
        <v>391</v>
      </c>
      <c r="O89" s="4" t="s">
        <v>32</v>
      </c>
      <c r="P89" s="4" t="s">
        <v>33</v>
      </c>
      <c r="Q89" s="4">
        <v>0</v>
      </c>
      <c r="R89" s="9">
        <v>45118.0000115741</v>
      </c>
      <c r="S89" s="6">
        <v>45132</v>
      </c>
      <c r="T89" s="4" t="s">
        <v>34</v>
      </c>
      <c r="U89" s="4">
        <v>770.31</v>
      </c>
      <c r="V89" s="4">
        <v>0</v>
      </c>
      <c r="W89" s="4">
        <v>0</v>
      </c>
      <c r="X89" s="4" t="s">
        <v>392</v>
      </c>
      <c r="Y89" s="4" t="s">
        <v>49</v>
      </c>
    </row>
    <row r="90" s="4" customFormat="1" spans="1:25">
      <c r="A90" s="4" t="s">
        <v>393</v>
      </c>
      <c r="B90" s="4" t="s">
        <v>26</v>
      </c>
      <c r="C90" s="4" t="s">
        <v>27</v>
      </c>
      <c r="D90" s="4" t="s">
        <v>389</v>
      </c>
      <c r="E90" s="4" t="s">
        <v>394</v>
      </c>
      <c r="F90" s="6">
        <v>45126</v>
      </c>
      <c r="G90" s="6">
        <v>45129</v>
      </c>
      <c r="H90" s="4">
        <v>1</v>
      </c>
      <c r="I90" s="4">
        <v>3</v>
      </c>
      <c r="J90" s="4">
        <v>3</v>
      </c>
      <c r="K90" s="4" t="s">
        <v>30</v>
      </c>
      <c r="L90" s="4">
        <v>654.69</v>
      </c>
      <c r="M90" s="4">
        <v>654.69</v>
      </c>
      <c r="N90" s="4" t="s">
        <v>395</v>
      </c>
      <c r="O90" s="4" t="s">
        <v>32</v>
      </c>
      <c r="P90" s="4" t="s">
        <v>33</v>
      </c>
      <c r="Q90" s="4">
        <v>0</v>
      </c>
      <c r="R90" s="9">
        <v>45118</v>
      </c>
      <c r="S90" s="6">
        <v>45132</v>
      </c>
      <c r="T90" s="4" t="s">
        <v>34</v>
      </c>
      <c r="U90" s="4">
        <v>654.69</v>
      </c>
      <c r="V90" s="4">
        <v>0</v>
      </c>
      <c r="W90" s="4">
        <v>0</v>
      </c>
      <c r="X90" s="4" t="s">
        <v>396</v>
      </c>
      <c r="Y90" s="4" t="s">
        <v>49</v>
      </c>
    </row>
    <row r="91" s="4" customFormat="1" spans="1:25">
      <c r="A91" s="4" t="s">
        <v>397</v>
      </c>
      <c r="B91" s="4" t="s">
        <v>26</v>
      </c>
      <c r="C91" s="4" t="s">
        <v>27</v>
      </c>
      <c r="D91" s="4" t="s">
        <v>242</v>
      </c>
      <c r="E91" s="4" t="s">
        <v>243</v>
      </c>
      <c r="F91" s="6">
        <v>45128</v>
      </c>
      <c r="G91" s="6">
        <v>45129</v>
      </c>
      <c r="H91" s="4">
        <v>1</v>
      </c>
      <c r="I91" s="4">
        <v>1</v>
      </c>
      <c r="J91" s="4">
        <v>1</v>
      </c>
      <c r="K91" s="4" t="s">
        <v>30</v>
      </c>
      <c r="L91" s="4">
        <v>366.33</v>
      </c>
      <c r="M91" s="4">
        <v>366.33</v>
      </c>
      <c r="N91" s="4" t="s">
        <v>398</v>
      </c>
      <c r="O91" s="4" t="s">
        <v>32</v>
      </c>
      <c r="P91" s="4" t="s">
        <v>33</v>
      </c>
      <c r="Q91" s="4">
        <v>0</v>
      </c>
      <c r="R91" s="9">
        <v>45118</v>
      </c>
      <c r="S91" s="6">
        <v>45132</v>
      </c>
      <c r="T91" s="4" t="s">
        <v>34</v>
      </c>
      <c r="U91" s="4">
        <v>366.33</v>
      </c>
      <c r="V91" s="4">
        <v>0</v>
      </c>
      <c r="W91" s="4">
        <v>0</v>
      </c>
      <c r="X91" s="4" t="s">
        <v>399</v>
      </c>
      <c r="Y91" s="4" t="s">
        <v>400</v>
      </c>
    </row>
    <row r="92" s="4" customFormat="1" spans="1:25">
      <c r="A92" s="4" t="s">
        <v>388</v>
      </c>
      <c r="B92" s="4" t="s">
        <v>26</v>
      </c>
      <c r="C92" s="4" t="s">
        <v>37</v>
      </c>
      <c r="D92" s="4" t="s">
        <v>389</v>
      </c>
      <c r="E92" s="4" t="s">
        <v>390</v>
      </c>
      <c r="F92" s="6">
        <v>45126</v>
      </c>
      <c r="G92" s="6">
        <v>45129</v>
      </c>
      <c r="H92" s="4">
        <v>1</v>
      </c>
      <c r="I92" s="4">
        <v>3</v>
      </c>
      <c r="J92" s="4">
        <v>3</v>
      </c>
      <c r="K92" s="4" t="s">
        <v>30</v>
      </c>
      <c r="L92" s="4">
        <v>-770.31</v>
      </c>
      <c r="M92" s="4">
        <v>-770.31</v>
      </c>
      <c r="N92" s="4" t="s">
        <v>391</v>
      </c>
      <c r="O92" s="4" t="s">
        <v>32</v>
      </c>
      <c r="P92" s="4" t="s">
        <v>33</v>
      </c>
      <c r="Q92" s="4">
        <v>0</v>
      </c>
      <c r="R92" s="9">
        <v>45118.0000115741</v>
      </c>
      <c r="S92" s="6">
        <v>45132</v>
      </c>
      <c r="T92" s="4" t="s">
        <v>34</v>
      </c>
      <c r="U92" s="4">
        <v>-770.31</v>
      </c>
      <c r="V92" s="4">
        <v>0</v>
      </c>
      <c r="W92" s="4">
        <v>0</v>
      </c>
      <c r="X92" s="4" t="s">
        <v>392</v>
      </c>
      <c r="Y92" s="4" t="s">
        <v>49</v>
      </c>
    </row>
    <row r="93" s="4" customFormat="1" spans="1:25">
      <c r="A93" s="4" t="s">
        <v>393</v>
      </c>
      <c r="B93" s="4" t="s">
        <v>26</v>
      </c>
      <c r="C93" s="4" t="s">
        <v>37</v>
      </c>
      <c r="D93" s="4" t="s">
        <v>389</v>
      </c>
      <c r="E93" s="4" t="s">
        <v>394</v>
      </c>
      <c r="F93" s="6">
        <v>45126</v>
      </c>
      <c r="G93" s="6">
        <v>45129</v>
      </c>
      <c r="H93" s="4">
        <v>1</v>
      </c>
      <c r="I93" s="4">
        <v>3</v>
      </c>
      <c r="J93" s="4">
        <v>3</v>
      </c>
      <c r="K93" s="4" t="s">
        <v>30</v>
      </c>
      <c r="L93" s="4">
        <v>-654.69</v>
      </c>
      <c r="M93" s="4">
        <v>-654.69</v>
      </c>
      <c r="N93" s="4" t="s">
        <v>395</v>
      </c>
      <c r="O93" s="4" t="s">
        <v>32</v>
      </c>
      <c r="P93" s="4" t="s">
        <v>33</v>
      </c>
      <c r="Q93" s="4">
        <v>0</v>
      </c>
      <c r="R93" s="9">
        <v>45118</v>
      </c>
      <c r="S93" s="6">
        <v>45132</v>
      </c>
      <c r="T93" s="4" t="s">
        <v>34</v>
      </c>
      <c r="U93" s="4">
        <v>-654.69</v>
      </c>
      <c r="V93" s="4">
        <v>0</v>
      </c>
      <c r="W93" s="4">
        <v>0</v>
      </c>
      <c r="X93" s="4" t="s">
        <v>396</v>
      </c>
      <c r="Y93" s="4" t="s">
        <v>49</v>
      </c>
    </row>
    <row r="94" s="4" customFormat="1" spans="1:25">
      <c r="A94" s="4" t="s">
        <v>401</v>
      </c>
      <c r="B94" s="4" t="s">
        <v>26</v>
      </c>
      <c r="C94" s="4" t="s">
        <v>27</v>
      </c>
      <c r="D94" s="4" t="s">
        <v>402</v>
      </c>
      <c r="E94" s="4" t="s">
        <v>403</v>
      </c>
      <c r="F94" s="6">
        <v>45127</v>
      </c>
      <c r="G94" s="6">
        <v>45129</v>
      </c>
      <c r="H94" s="4">
        <v>3</v>
      </c>
      <c r="I94" s="4">
        <v>2</v>
      </c>
      <c r="J94" s="4">
        <v>6</v>
      </c>
      <c r="K94" s="4" t="s">
        <v>30</v>
      </c>
      <c r="L94" s="4">
        <v>2411.94</v>
      </c>
      <c r="M94" s="4">
        <v>2411.94</v>
      </c>
      <c r="N94" s="4" t="s">
        <v>404</v>
      </c>
      <c r="O94" s="4" t="s">
        <v>32</v>
      </c>
      <c r="P94" s="4" t="s">
        <v>33</v>
      </c>
      <c r="Q94" s="4">
        <v>0</v>
      </c>
      <c r="R94" s="9">
        <v>45118</v>
      </c>
      <c r="S94" s="6">
        <v>45132</v>
      </c>
      <c r="T94" s="4" t="s">
        <v>34</v>
      </c>
      <c r="U94" s="4">
        <v>2411.94</v>
      </c>
      <c r="V94" s="4">
        <v>0</v>
      </c>
      <c r="W94" s="4">
        <v>0</v>
      </c>
      <c r="X94" s="4" t="s">
        <v>405</v>
      </c>
      <c r="Y94" s="4" t="s">
        <v>49</v>
      </c>
    </row>
    <row r="95" s="4" customFormat="1" spans="1:25">
      <c r="A95" s="4" t="s">
        <v>406</v>
      </c>
      <c r="B95" s="4" t="s">
        <v>26</v>
      </c>
      <c r="C95" s="4" t="s">
        <v>27</v>
      </c>
      <c r="D95" s="4" t="s">
        <v>407</v>
      </c>
      <c r="E95" s="4" t="s">
        <v>408</v>
      </c>
      <c r="F95" s="6">
        <v>45127</v>
      </c>
      <c r="G95" s="6">
        <v>45129</v>
      </c>
      <c r="H95" s="4">
        <v>1</v>
      </c>
      <c r="I95" s="4">
        <v>2</v>
      </c>
      <c r="J95" s="4">
        <v>2</v>
      </c>
      <c r="K95" s="4" t="s">
        <v>30</v>
      </c>
      <c r="L95" s="4">
        <v>2263.53</v>
      </c>
      <c r="M95" s="4">
        <v>2263.53</v>
      </c>
      <c r="N95" s="4" t="s">
        <v>409</v>
      </c>
      <c r="O95" s="4" t="s">
        <v>32</v>
      </c>
      <c r="P95" s="4" t="s">
        <v>33</v>
      </c>
      <c r="Q95" s="4">
        <v>0</v>
      </c>
      <c r="R95" s="9">
        <v>45119</v>
      </c>
      <c r="S95" s="6">
        <v>45132</v>
      </c>
      <c r="T95" s="4" t="s">
        <v>34</v>
      </c>
      <c r="U95" s="4">
        <v>2263.53</v>
      </c>
      <c r="V95" s="4">
        <v>0</v>
      </c>
      <c r="W95" s="4">
        <v>0</v>
      </c>
      <c r="X95" s="4" t="s">
        <v>410</v>
      </c>
      <c r="Y95" s="4" t="s">
        <v>411</v>
      </c>
    </row>
    <row r="96" s="4" customFormat="1" spans="1:25">
      <c r="A96" s="4" t="s">
        <v>412</v>
      </c>
      <c r="B96" s="4" t="s">
        <v>26</v>
      </c>
      <c r="C96" s="4" t="s">
        <v>27</v>
      </c>
      <c r="D96" s="4" t="s">
        <v>413</v>
      </c>
      <c r="E96" s="4" t="s">
        <v>414</v>
      </c>
      <c r="F96" s="6">
        <v>45128</v>
      </c>
      <c r="G96" s="6">
        <v>45129</v>
      </c>
      <c r="H96" s="4">
        <v>1</v>
      </c>
      <c r="I96" s="4">
        <v>1</v>
      </c>
      <c r="J96" s="4">
        <v>1</v>
      </c>
      <c r="K96" s="4" t="s">
        <v>30</v>
      </c>
      <c r="L96" s="4">
        <v>784.22</v>
      </c>
      <c r="M96" s="4">
        <v>784.22</v>
      </c>
      <c r="N96" s="4" t="s">
        <v>415</v>
      </c>
      <c r="O96" s="4" t="s">
        <v>32</v>
      </c>
      <c r="P96" s="4" t="s">
        <v>33</v>
      </c>
      <c r="Q96" s="4">
        <v>0</v>
      </c>
      <c r="R96" s="9">
        <v>45119.0000115741</v>
      </c>
      <c r="S96" s="6">
        <v>45132</v>
      </c>
      <c r="T96" s="4" t="s">
        <v>34</v>
      </c>
      <c r="U96" s="4">
        <v>784.22</v>
      </c>
      <c r="V96" s="4">
        <v>0</v>
      </c>
      <c r="W96" s="4">
        <v>0</v>
      </c>
      <c r="X96" s="4" t="s">
        <v>416</v>
      </c>
      <c r="Y96" s="4" t="s">
        <v>49</v>
      </c>
    </row>
    <row r="97" s="4" customFormat="1" spans="1:25">
      <c r="A97" s="4" t="s">
        <v>417</v>
      </c>
      <c r="B97" s="4" t="s">
        <v>26</v>
      </c>
      <c r="C97" s="4" t="s">
        <v>27</v>
      </c>
      <c r="D97" s="4" t="s">
        <v>418</v>
      </c>
      <c r="E97" s="4" t="s">
        <v>419</v>
      </c>
      <c r="F97" s="6">
        <v>45127</v>
      </c>
      <c r="G97" s="6">
        <v>45129</v>
      </c>
      <c r="H97" s="4">
        <v>1</v>
      </c>
      <c r="I97" s="4">
        <v>2</v>
      </c>
      <c r="J97" s="4">
        <v>2</v>
      </c>
      <c r="K97" s="4" t="s">
        <v>30</v>
      </c>
      <c r="L97" s="4">
        <v>1291.52</v>
      </c>
      <c r="M97" s="4">
        <v>1291.52</v>
      </c>
      <c r="N97" s="4" t="s">
        <v>420</v>
      </c>
      <c r="O97" s="4" t="s">
        <v>32</v>
      </c>
      <c r="P97" s="4" t="s">
        <v>33</v>
      </c>
      <c r="Q97" s="4">
        <v>0</v>
      </c>
      <c r="R97" s="9">
        <v>45119</v>
      </c>
      <c r="S97" s="6">
        <v>45132</v>
      </c>
      <c r="T97" s="4" t="s">
        <v>34</v>
      </c>
      <c r="U97" s="4">
        <v>1291.52</v>
      </c>
      <c r="V97" s="4">
        <v>0</v>
      </c>
      <c r="W97" s="4">
        <v>0</v>
      </c>
      <c r="X97" s="4" t="s">
        <v>421</v>
      </c>
      <c r="Y97" s="4" t="s">
        <v>422</v>
      </c>
    </row>
    <row r="98" s="4" customFormat="1" spans="1:25">
      <c r="A98" s="4" t="s">
        <v>423</v>
      </c>
      <c r="B98" s="4" t="s">
        <v>26</v>
      </c>
      <c r="C98" s="4" t="s">
        <v>27</v>
      </c>
      <c r="D98" s="4" t="s">
        <v>424</v>
      </c>
      <c r="E98" s="4" t="s">
        <v>425</v>
      </c>
      <c r="F98" s="6">
        <v>45128</v>
      </c>
      <c r="G98" s="6">
        <v>45129</v>
      </c>
      <c r="H98" s="4">
        <v>1</v>
      </c>
      <c r="I98" s="4">
        <v>1</v>
      </c>
      <c r="J98" s="4">
        <v>1</v>
      </c>
      <c r="K98" s="4" t="s">
        <v>30</v>
      </c>
      <c r="L98" s="4">
        <v>1225.82</v>
      </c>
      <c r="M98" s="4">
        <v>1225.82</v>
      </c>
      <c r="N98" s="4" t="s">
        <v>426</v>
      </c>
      <c r="O98" s="4" t="s">
        <v>32</v>
      </c>
      <c r="P98" s="4" t="s">
        <v>33</v>
      </c>
      <c r="Q98" s="4">
        <v>0</v>
      </c>
      <c r="R98" s="9">
        <v>45119.0000115741</v>
      </c>
      <c r="S98" s="6">
        <v>45132</v>
      </c>
      <c r="T98" s="4" t="s">
        <v>34</v>
      </c>
      <c r="U98" s="4">
        <v>1225.82</v>
      </c>
      <c r="V98" s="4">
        <v>0</v>
      </c>
      <c r="W98" s="4">
        <v>0</v>
      </c>
      <c r="X98" s="4" t="s">
        <v>427</v>
      </c>
      <c r="Y98" s="4" t="s">
        <v>49</v>
      </c>
    </row>
    <row r="99" s="4" customFormat="1" spans="1:25">
      <c r="A99" s="4" t="s">
        <v>428</v>
      </c>
      <c r="B99" s="4" t="s">
        <v>26</v>
      </c>
      <c r="C99" s="4" t="s">
        <v>27</v>
      </c>
      <c r="D99" s="4" t="s">
        <v>429</v>
      </c>
      <c r="E99" s="4" t="s">
        <v>430</v>
      </c>
      <c r="F99" s="6">
        <v>45127</v>
      </c>
      <c r="G99" s="6">
        <v>45129</v>
      </c>
      <c r="H99" s="4">
        <v>1</v>
      </c>
      <c r="I99" s="4">
        <v>2</v>
      </c>
      <c r="J99" s="4">
        <v>2</v>
      </c>
      <c r="K99" s="4" t="s">
        <v>30</v>
      </c>
      <c r="L99" s="4">
        <v>795.26</v>
      </c>
      <c r="M99" s="4">
        <v>795.26</v>
      </c>
      <c r="N99" s="4" t="s">
        <v>431</v>
      </c>
      <c r="O99" s="4" t="s">
        <v>32</v>
      </c>
      <c r="P99" s="4" t="s">
        <v>33</v>
      </c>
      <c r="Q99" s="4">
        <v>0</v>
      </c>
      <c r="R99" s="9">
        <v>45119.0000115741</v>
      </c>
      <c r="S99" s="6">
        <v>45132</v>
      </c>
      <c r="T99" s="4" t="s">
        <v>34</v>
      </c>
      <c r="U99" s="4">
        <v>795.26</v>
      </c>
      <c r="V99" s="4">
        <v>0</v>
      </c>
      <c r="W99" s="4">
        <v>0</v>
      </c>
      <c r="X99" s="4" t="s">
        <v>432</v>
      </c>
      <c r="Y99" s="4" t="s">
        <v>433</v>
      </c>
    </row>
    <row r="100" s="4" customFormat="1" spans="1:25">
      <c r="A100" s="4" t="s">
        <v>434</v>
      </c>
      <c r="B100" s="4" t="s">
        <v>26</v>
      </c>
      <c r="C100" s="4" t="s">
        <v>27</v>
      </c>
      <c r="D100" s="4" t="s">
        <v>435</v>
      </c>
      <c r="E100" s="4" t="s">
        <v>436</v>
      </c>
      <c r="F100" s="6">
        <v>45126</v>
      </c>
      <c r="G100" s="6">
        <v>45129</v>
      </c>
      <c r="H100" s="4">
        <v>1</v>
      </c>
      <c r="I100" s="4">
        <v>3</v>
      </c>
      <c r="J100" s="4">
        <v>3</v>
      </c>
      <c r="K100" s="4" t="s">
        <v>30</v>
      </c>
      <c r="L100" s="4">
        <v>2989.57</v>
      </c>
      <c r="M100" s="4">
        <v>2989.57</v>
      </c>
      <c r="N100" s="4" t="s">
        <v>437</v>
      </c>
      <c r="O100" s="4" t="s">
        <v>32</v>
      </c>
      <c r="P100" s="4" t="s">
        <v>33</v>
      </c>
      <c r="Q100" s="4">
        <v>0</v>
      </c>
      <c r="R100" s="9">
        <v>45109.0000115741</v>
      </c>
      <c r="S100" s="6">
        <v>45132</v>
      </c>
      <c r="T100" s="4" t="s">
        <v>34</v>
      </c>
      <c r="U100" s="4">
        <v>2989.57</v>
      </c>
      <c r="V100" s="4">
        <v>0</v>
      </c>
      <c r="W100" s="4">
        <v>0</v>
      </c>
      <c r="X100" s="4" t="s">
        <v>438</v>
      </c>
      <c r="Y100" s="4" t="s">
        <v>439</v>
      </c>
    </row>
    <row r="101" s="4" customFormat="1" spans="1:25">
      <c r="A101" s="4" t="s">
        <v>440</v>
      </c>
      <c r="B101" s="4" t="s">
        <v>26</v>
      </c>
      <c r="C101" s="4" t="s">
        <v>27</v>
      </c>
      <c r="D101" s="4" t="s">
        <v>441</v>
      </c>
      <c r="E101" s="4" t="s">
        <v>442</v>
      </c>
      <c r="F101" s="6">
        <v>45127</v>
      </c>
      <c r="G101" s="6">
        <v>45129</v>
      </c>
      <c r="H101" s="4">
        <v>1</v>
      </c>
      <c r="I101" s="4">
        <v>2</v>
      </c>
      <c r="J101" s="4">
        <v>2</v>
      </c>
      <c r="K101" s="4" t="s">
        <v>30</v>
      </c>
      <c r="L101" s="4">
        <v>1831.86</v>
      </c>
      <c r="M101" s="4">
        <v>1831.86</v>
      </c>
      <c r="N101" s="4" t="s">
        <v>443</v>
      </c>
      <c r="O101" s="4" t="s">
        <v>32</v>
      </c>
      <c r="P101" s="4" t="s">
        <v>33</v>
      </c>
      <c r="Q101" s="4">
        <v>0</v>
      </c>
      <c r="R101" s="9">
        <v>45119</v>
      </c>
      <c r="S101" s="6">
        <v>45132</v>
      </c>
      <c r="T101" s="4" t="s">
        <v>34</v>
      </c>
      <c r="U101" s="4">
        <v>1831.86</v>
      </c>
      <c r="V101" s="4">
        <v>0</v>
      </c>
      <c r="W101" s="4">
        <v>0</v>
      </c>
      <c r="X101" s="4" t="s">
        <v>444</v>
      </c>
      <c r="Y101" s="4" t="s">
        <v>445</v>
      </c>
    </row>
    <row r="102" s="4" customFormat="1" spans="1:25">
      <c r="A102" s="4" t="s">
        <v>446</v>
      </c>
      <c r="B102" s="4" t="s">
        <v>26</v>
      </c>
      <c r="C102" s="4" t="s">
        <v>27</v>
      </c>
      <c r="D102" s="4" t="s">
        <v>447</v>
      </c>
      <c r="E102" s="4" t="s">
        <v>448</v>
      </c>
      <c r="F102" s="6">
        <v>45128</v>
      </c>
      <c r="G102" s="6">
        <v>45129</v>
      </c>
      <c r="H102" s="4">
        <v>2</v>
      </c>
      <c r="I102" s="4">
        <v>1</v>
      </c>
      <c r="J102" s="4">
        <v>2</v>
      </c>
      <c r="K102" s="4" t="s">
        <v>30</v>
      </c>
      <c r="L102" s="4">
        <v>1544.46</v>
      </c>
      <c r="M102" s="4">
        <v>1544.46</v>
      </c>
      <c r="N102" s="4" t="s">
        <v>449</v>
      </c>
      <c r="O102" s="4" t="s">
        <v>32</v>
      </c>
      <c r="P102" s="4" t="s">
        <v>33</v>
      </c>
      <c r="Q102" s="4">
        <v>0</v>
      </c>
      <c r="R102" s="9">
        <v>45120</v>
      </c>
      <c r="S102" s="6">
        <v>45132</v>
      </c>
      <c r="T102" s="4" t="s">
        <v>34</v>
      </c>
      <c r="U102" s="4">
        <v>1544.46</v>
      </c>
      <c r="V102" s="4">
        <v>0</v>
      </c>
      <c r="W102" s="4">
        <v>0</v>
      </c>
      <c r="X102" s="4" t="s">
        <v>450</v>
      </c>
      <c r="Y102" s="4" t="s">
        <v>451</v>
      </c>
    </row>
    <row r="103" s="4" customFormat="1" spans="1:26">
      <c r="A103" s="4" t="s">
        <v>452</v>
      </c>
      <c r="B103" s="4" t="s">
        <v>26</v>
      </c>
      <c r="C103" s="4" t="s">
        <v>27</v>
      </c>
      <c r="D103" s="4" t="s">
        <v>155</v>
      </c>
      <c r="E103" s="4" t="s">
        <v>156</v>
      </c>
      <c r="F103" s="6">
        <v>45128</v>
      </c>
      <c r="G103" s="6">
        <v>45129</v>
      </c>
      <c r="H103" s="4">
        <v>2</v>
      </c>
      <c r="I103" s="4">
        <v>1</v>
      </c>
      <c r="J103" s="4">
        <v>2</v>
      </c>
      <c r="K103" s="4" t="s">
        <v>30</v>
      </c>
      <c r="L103" s="4">
        <v>1057.8</v>
      </c>
      <c r="M103" s="4">
        <v>1057.8</v>
      </c>
      <c r="N103" s="4" t="s">
        <v>453</v>
      </c>
      <c r="O103" s="4" t="s">
        <v>32</v>
      </c>
      <c r="P103" s="4" t="s">
        <v>33</v>
      </c>
      <c r="Q103" s="4">
        <v>0</v>
      </c>
      <c r="R103" s="9">
        <v>45120.0000115741</v>
      </c>
      <c r="S103" s="6">
        <v>45132</v>
      </c>
      <c r="T103" s="4" t="s">
        <v>34</v>
      </c>
      <c r="U103" s="4">
        <v>1057.8</v>
      </c>
      <c r="V103" s="4">
        <v>0</v>
      </c>
      <c r="W103" s="4">
        <v>0</v>
      </c>
      <c r="X103" s="4" t="s">
        <v>454</v>
      </c>
      <c r="Y103" s="4">
        <v>273092551</v>
      </c>
      <c r="Z103" s="4" t="s">
        <v>455</v>
      </c>
    </row>
    <row r="104" s="4" customFormat="1" spans="1:25">
      <c r="A104" s="4" t="s">
        <v>456</v>
      </c>
      <c r="B104" s="4" t="s">
        <v>26</v>
      </c>
      <c r="C104" s="4" t="s">
        <v>27</v>
      </c>
      <c r="D104" s="4" t="s">
        <v>155</v>
      </c>
      <c r="E104" s="4" t="s">
        <v>457</v>
      </c>
      <c r="F104" s="6">
        <v>45128</v>
      </c>
      <c r="G104" s="6">
        <v>45129</v>
      </c>
      <c r="H104" s="4">
        <v>1</v>
      </c>
      <c r="I104" s="4">
        <v>1</v>
      </c>
      <c r="J104" s="4">
        <v>1</v>
      </c>
      <c r="K104" s="4" t="s">
        <v>30</v>
      </c>
      <c r="L104" s="4">
        <v>577.97</v>
      </c>
      <c r="M104" s="4">
        <v>577.97</v>
      </c>
      <c r="N104" s="4" t="s">
        <v>458</v>
      </c>
      <c r="O104" s="4" t="s">
        <v>32</v>
      </c>
      <c r="P104" s="4" t="s">
        <v>33</v>
      </c>
      <c r="Q104" s="4">
        <v>0</v>
      </c>
      <c r="R104" s="9">
        <v>45120</v>
      </c>
      <c r="S104" s="6">
        <v>45132</v>
      </c>
      <c r="T104" s="4" t="s">
        <v>34</v>
      </c>
      <c r="U104" s="4">
        <v>577.97</v>
      </c>
      <c r="V104" s="4">
        <v>0</v>
      </c>
      <c r="W104" s="4">
        <v>0</v>
      </c>
      <c r="X104" s="4" t="s">
        <v>459</v>
      </c>
      <c r="Y104" s="4" t="s">
        <v>460</v>
      </c>
    </row>
    <row r="105" s="4" customFormat="1" spans="1:25">
      <c r="A105" s="4" t="s">
        <v>461</v>
      </c>
      <c r="B105" s="4" t="s">
        <v>26</v>
      </c>
      <c r="C105" s="4" t="s">
        <v>27</v>
      </c>
      <c r="D105" s="4" t="s">
        <v>296</v>
      </c>
      <c r="E105" s="4" t="s">
        <v>297</v>
      </c>
      <c r="F105" s="6">
        <v>45127</v>
      </c>
      <c r="G105" s="6">
        <v>45129</v>
      </c>
      <c r="H105" s="4">
        <v>1</v>
      </c>
      <c r="I105" s="4">
        <v>2</v>
      </c>
      <c r="J105" s="4">
        <v>2</v>
      </c>
      <c r="K105" s="4" t="s">
        <v>30</v>
      </c>
      <c r="L105" s="4">
        <v>1523.62</v>
      </c>
      <c r="M105" s="4">
        <v>1523.62</v>
      </c>
      <c r="N105" s="4" t="s">
        <v>462</v>
      </c>
      <c r="O105" s="4" t="s">
        <v>32</v>
      </c>
      <c r="P105" s="4" t="s">
        <v>33</v>
      </c>
      <c r="Q105" s="4">
        <v>0</v>
      </c>
      <c r="R105" s="9">
        <v>45120</v>
      </c>
      <c r="S105" s="6">
        <v>45132</v>
      </c>
      <c r="T105" s="4" t="s">
        <v>34</v>
      </c>
      <c r="U105" s="4">
        <v>1523.62</v>
      </c>
      <c r="V105" s="4">
        <v>0</v>
      </c>
      <c r="W105" s="4">
        <v>0</v>
      </c>
      <c r="X105" s="4" t="s">
        <v>463</v>
      </c>
      <c r="Y105" s="4" t="s">
        <v>49</v>
      </c>
    </row>
    <row r="106" s="4" customFormat="1" spans="1:25">
      <c r="A106" s="4" t="s">
        <v>464</v>
      </c>
      <c r="B106" s="4" t="s">
        <v>26</v>
      </c>
      <c r="C106" s="4" t="s">
        <v>27</v>
      </c>
      <c r="D106" s="4" t="s">
        <v>465</v>
      </c>
      <c r="E106" s="4" t="s">
        <v>466</v>
      </c>
      <c r="F106" s="6">
        <v>45126</v>
      </c>
      <c r="G106" s="6">
        <v>45129</v>
      </c>
      <c r="H106" s="4">
        <v>2</v>
      </c>
      <c r="I106" s="4">
        <v>3</v>
      </c>
      <c r="J106" s="4">
        <v>6</v>
      </c>
      <c r="K106" s="4" t="s">
        <v>30</v>
      </c>
      <c r="L106" s="4">
        <v>1179.48</v>
      </c>
      <c r="M106" s="4">
        <v>1179.48</v>
      </c>
      <c r="N106" s="4" t="s">
        <v>467</v>
      </c>
      <c r="O106" s="4" t="s">
        <v>32</v>
      </c>
      <c r="P106" s="4" t="s">
        <v>33</v>
      </c>
      <c r="Q106" s="4">
        <v>0</v>
      </c>
      <c r="R106" s="9">
        <v>45120.0000115741</v>
      </c>
      <c r="S106" s="6">
        <v>45132</v>
      </c>
      <c r="T106" s="4" t="s">
        <v>34</v>
      </c>
      <c r="U106" s="4">
        <v>1179.48</v>
      </c>
      <c r="V106" s="4">
        <v>0</v>
      </c>
      <c r="W106" s="4">
        <v>0</v>
      </c>
      <c r="X106" s="4" t="s">
        <v>468</v>
      </c>
      <c r="Y106" s="4" t="s">
        <v>49</v>
      </c>
    </row>
    <row r="107" s="4" customFormat="1" spans="1:25">
      <c r="A107" s="4" t="s">
        <v>260</v>
      </c>
      <c r="B107" s="4" t="s">
        <v>26</v>
      </c>
      <c r="C107" s="4" t="s">
        <v>37</v>
      </c>
      <c r="D107" s="4" t="s">
        <v>261</v>
      </c>
      <c r="E107" s="4" t="s">
        <v>262</v>
      </c>
      <c r="F107" s="6">
        <v>45128</v>
      </c>
      <c r="G107" s="6">
        <v>45129</v>
      </c>
      <c r="H107" s="4">
        <v>1</v>
      </c>
      <c r="I107" s="4">
        <v>1</v>
      </c>
      <c r="J107" s="4">
        <v>1</v>
      </c>
      <c r="K107" s="4" t="s">
        <v>30</v>
      </c>
      <c r="L107" s="4">
        <v>-1280.44</v>
      </c>
      <c r="M107" s="4">
        <v>-1280.44</v>
      </c>
      <c r="N107" s="4" t="s">
        <v>263</v>
      </c>
      <c r="O107" s="4" t="s">
        <v>32</v>
      </c>
      <c r="P107" s="4" t="s">
        <v>33</v>
      </c>
      <c r="Q107" s="4">
        <v>0</v>
      </c>
      <c r="R107" s="9">
        <v>45109.0000115741</v>
      </c>
      <c r="S107" s="6">
        <v>45132</v>
      </c>
      <c r="T107" s="4" t="s">
        <v>34</v>
      </c>
      <c r="U107" s="4">
        <v>-1280.44</v>
      </c>
      <c r="V107" s="4">
        <v>0</v>
      </c>
      <c r="W107" s="4">
        <v>0</v>
      </c>
      <c r="X107" s="4" t="s">
        <v>264</v>
      </c>
      <c r="Y107" s="4" t="s">
        <v>265</v>
      </c>
    </row>
    <row r="108" s="4" customFormat="1" spans="1:25">
      <c r="A108" s="4" t="s">
        <v>469</v>
      </c>
      <c r="B108" s="4" t="s">
        <v>26</v>
      </c>
      <c r="C108" s="4" t="s">
        <v>27</v>
      </c>
      <c r="D108" s="4" t="s">
        <v>470</v>
      </c>
      <c r="E108" s="4" t="s">
        <v>471</v>
      </c>
      <c r="F108" s="6">
        <v>45126</v>
      </c>
      <c r="G108" s="6">
        <v>45129</v>
      </c>
      <c r="H108" s="4">
        <v>1</v>
      </c>
      <c r="I108" s="4">
        <v>3</v>
      </c>
      <c r="J108" s="4">
        <v>3</v>
      </c>
      <c r="K108" s="4" t="s">
        <v>30</v>
      </c>
      <c r="L108" s="4">
        <v>1906.7</v>
      </c>
      <c r="M108" s="4">
        <v>1906.7</v>
      </c>
      <c r="N108" s="4" t="s">
        <v>472</v>
      </c>
      <c r="O108" s="4" t="s">
        <v>32</v>
      </c>
      <c r="P108" s="4" t="s">
        <v>33</v>
      </c>
      <c r="Q108" s="4">
        <v>0</v>
      </c>
      <c r="R108" s="9">
        <v>45120.0000115741</v>
      </c>
      <c r="S108" s="6">
        <v>45132</v>
      </c>
      <c r="T108" s="4" t="s">
        <v>34</v>
      </c>
      <c r="U108" s="4">
        <v>1906.7</v>
      </c>
      <c r="V108" s="4">
        <v>0</v>
      </c>
      <c r="W108" s="4">
        <v>0</v>
      </c>
      <c r="X108" s="4" t="s">
        <v>473</v>
      </c>
      <c r="Y108" s="4" t="s">
        <v>474</v>
      </c>
    </row>
    <row r="109" s="4" customFormat="1" spans="1:25">
      <c r="A109" s="4" t="s">
        <v>475</v>
      </c>
      <c r="B109" s="4" t="s">
        <v>26</v>
      </c>
      <c r="C109" s="4" t="s">
        <v>27</v>
      </c>
      <c r="D109" s="4" t="s">
        <v>476</v>
      </c>
      <c r="E109" s="4" t="s">
        <v>477</v>
      </c>
      <c r="F109" s="6">
        <v>45128</v>
      </c>
      <c r="G109" s="6">
        <v>45129</v>
      </c>
      <c r="H109" s="4">
        <v>1</v>
      </c>
      <c r="I109" s="4">
        <v>1</v>
      </c>
      <c r="J109" s="4">
        <v>1</v>
      </c>
      <c r="K109" s="4" t="s">
        <v>30</v>
      </c>
      <c r="L109" s="4">
        <v>8338.02</v>
      </c>
      <c r="M109" s="4">
        <v>8338.02</v>
      </c>
      <c r="N109" s="4" t="s">
        <v>478</v>
      </c>
      <c r="O109" s="4" t="s">
        <v>32</v>
      </c>
      <c r="P109" s="4" t="s">
        <v>33</v>
      </c>
      <c r="Q109" s="4">
        <v>0</v>
      </c>
      <c r="R109" s="9">
        <v>45120.0000115741</v>
      </c>
      <c r="S109" s="6">
        <v>45132</v>
      </c>
      <c r="T109" s="4" t="s">
        <v>34</v>
      </c>
      <c r="U109" s="4">
        <v>8338.02</v>
      </c>
      <c r="V109" s="4">
        <v>0</v>
      </c>
      <c r="W109" s="4">
        <v>0</v>
      </c>
      <c r="X109" s="4" t="s">
        <v>479</v>
      </c>
      <c r="Y109" s="4" t="s">
        <v>480</v>
      </c>
    </row>
    <row r="110" s="4" customFormat="1" spans="1:25">
      <c r="A110" s="4" t="s">
        <v>481</v>
      </c>
      <c r="B110" s="4" t="s">
        <v>26</v>
      </c>
      <c r="C110" s="4" t="s">
        <v>27</v>
      </c>
      <c r="D110" s="4" t="s">
        <v>482</v>
      </c>
      <c r="E110" s="4" t="s">
        <v>483</v>
      </c>
      <c r="F110" s="6">
        <v>45128</v>
      </c>
      <c r="G110" s="6">
        <v>45129</v>
      </c>
      <c r="H110" s="4">
        <v>2</v>
      </c>
      <c r="I110" s="4">
        <v>1</v>
      </c>
      <c r="J110" s="4">
        <v>2</v>
      </c>
      <c r="K110" s="4" t="s">
        <v>30</v>
      </c>
      <c r="L110" s="4">
        <v>2948.88</v>
      </c>
      <c r="M110" s="4">
        <v>2948.88</v>
      </c>
      <c r="N110" s="4" t="s">
        <v>484</v>
      </c>
      <c r="O110" s="4" t="s">
        <v>32</v>
      </c>
      <c r="P110" s="4" t="s">
        <v>33</v>
      </c>
      <c r="Q110" s="4">
        <v>0</v>
      </c>
      <c r="R110" s="9">
        <v>45120</v>
      </c>
      <c r="S110" s="6">
        <v>45132</v>
      </c>
      <c r="T110" s="4" t="s">
        <v>34</v>
      </c>
      <c r="U110" s="4">
        <v>2948.88</v>
      </c>
      <c r="V110" s="4">
        <v>0</v>
      </c>
      <c r="W110" s="4">
        <v>0</v>
      </c>
      <c r="X110" s="4" t="s">
        <v>485</v>
      </c>
      <c r="Y110" s="4" t="s">
        <v>486</v>
      </c>
    </row>
    <row r="111" s="4" customFormat="1" spans="1:25">
      <c r="A111" s="4" t="s">
        <v>487</v>
      </c>
      <c r="B111" s="4" t="s">
        <v>26</v>
      </c>
      <c r="C111" s="4" t="s">
        <v>27</v>
      </c>
      <c r="D111" s="4" t="s">
        <v>488</v>
      </c>
      <c r="E111" s="4" t="s">
        <v>489</v>
      </c>
      <c r="F111" s="6">
        <v>45128</v>
      </c>
      <c r="G111" s="6">
        <v>45129</v>
      </c>
      <c r="H111" s="4">
        <v>1</v>
      </c>
      <c r="I111" s="4">
        <v>1</v>
      </c>
      <c r="J111" s="4">
        <v>1</v>
      </c>
      <c r="K111" s="4" t="s">
        <v>30</v>
      </c>
      <c r="L111" s="4">
        <v>1312.82</v>
      </c>
      <c r="M111" s="4">
        <v>1312.82</v>
      </c>
      <c r="N111" s="4" t="s">
        <v>490</v>
      </c>
      <c r="O111" s="4" t="s">
        <v>32</v>
      </c>
      <c r="P111" s="4" t="s">
        <v>33</v>
      </c>
      <c r="Q111" s="4">
        <v>0</v>
      </c>
      <c r="R111" s="9">
        <v>45120</v>
      </c>
      <c r="S111" s="6">
        <v>45132</v>
      </c>
      <c r="T111" s="4" t="s">
        <v>34</v>
      </c>
      <c r="U111" s="4">
        <v>1312.82</v>
      </c>
      <c r="V111" s="4">
        <v>0</v>
      </c>
      <c r="W111" s="4">
        <v>0</v>
      </c>
      <c r="X111" s="4" t="s">
        <v>491</v>
      </c>
      <c r="Y111" s="4" t="s">
        <v>492</v>
      </c>
    </row>
    <row r="112" s="4" customFormat="1" spans="1:25">
      <c r="A112" s="4" t="s">
        <v>493</v>
      </c>
      <c r="B112" s="4" t="s">
        <v>26</v>
      </c>
      <c r="C112" s="4" t="s">
        <v>27</v>
      </c>
      <c r="D112" s="4" t="s">
        <v>494</v>
      </c>
      <c r="E112" s="4" t="s">
        <v>495</v>
      </c>
      <c r="F112" s="6">
        <v>45128</v>
      </c>
      <c r="G112" s="6">
        <v>45129</v>
      </c>
      <c r="H112" s="4">
        <v>1</v>
      </c>
      <c r="I112" s="4">
        <v>1</v>
      </c>
      <c r="J112" s="4">
        <v>1</v>
      </c>
      <c r="K112" s="4" t="s">
        <v>30</v>
      </c>
      <c r="L112" s="4">
        <v>928.31</v>
      </c>
      <c r="M112" s="4">
        <v>928.31</v>
      </c>
      <c r="N112" s="4" t="s">
        <v>496</v>
      </c>
      <c r="O112" s="4" t="s">
        <v>32</v>
      </c>
      <c r="P112" s="4" t="s">
        <v>33</v>
      </c>
      <c r="Q112" s="4">
        <v>0</v>
      </c>
      <c r="R112" s="9">
        <v>45121.0000115741</v>
      </c>
      <c r="S112" s="6">
        <v>45132</v>
      </c>
      <c r="T112" s="4" t="s">
        <v>34</v>
      </c>
      <c r="U112" s="4">
        <v>928.31</v>
      </c>
      <c r="V112" s="4">
        <v>0</v>
      </c>
      <c r="W112" s="4">
        <v>0</v>
      </c>
      <c r="X112" s="4" t="s">
        <v>497</v>
      </c>
      <c r="Y112" s="4" t="s">
        <v>498</v>
      </c>
    </row>
    <row r="113" s="4" customFormat="1" spans="1:25">
      <c r="A113" s="4" t="s">
        <v>423</v>
      </c>
      <c r="B113" s="4" t="s">
        <v>26</v>
      </c>
      <c r="C113" s="4" t="s">
        <v>37</v>
      </c>
      <c r="D113" s="4" t="s">
        <v>424</v>
      </c>
      <c r="E113" s="4" t="s">
        <v>425</v>
      </c>
      <c r="F113" s="6">
        <v>45128</v>
      </c>
      <c r="G113" s="6">
        <v>45129</v>
      </c>
      <c r="H113" s="4">
        <v>1</v>
      </c>
      <c r="I113" s="4">
        <v>1</v>
      </c>
      <c r="J113" s="4">
        <v>1</v>
      </c>
      <c r="K113" s="4" t="s">
        <v>30</v>
      </c>
      <c r="L113" s="4">
        <v>-1225.82</v>
      </c>
      <c r="M113" s="4">
        <v>-1225.82</v>
      </c>
      <c r="N113" s="4" t="s">
        <v>426</v>
      </c>
      <c r="O113" s="4" t="s">
        <v>32</v>
      </c>
      <c r="P113" s="4" t="s">
        <v>33</v>
      </c>
      <c r="Q113" s="4">
        <v>0</v>
      </c>
      <c r="R113" s="9">
        <v>45119.0000115741</v>
      </c>
      <c r="S113" s="6">
        <v>45132</v>
      </c>
      <c r="T113" s="4" t="s">
        <v>34</v>
      </c>
      <c r="U113" s="4">
        <v>-1225.82</v>
      </c>
      <c r="V113" s="4">
        <v>0</v>
      </c>
      <c r="W113" s="4">
        <v>0</v>
      </c>
      <c r="X113" s="4" t="s">
        <v>427</v>
      </c>
      <c r="Y113" s="4" t="s">
        <v>49</v>
      </c>
    </row>
    <row r="114" s="4" customFormat="1" spans="1:25">
      <c r="A114" s="4" t="s">
        <v>499</v>
      </c>
      <c r="B114" s="4" t="s">
        <v>26</v>
      </c>
      <c r="C114" s="4" t="s">
        <v>27</v>
      </c>
      <c r="D114" s="4" t="s">
        <v>429</v>
      </c>
      <c r="E114" s="4" t="s">
        <v>243</v>
      </c>
      <c r="F114" s="6">
        <v>45128</v>
      </c>
      <c r="G114" s="6">
        <v>45129</v>
      </c>
      <c r="H114" s="4">
        <v>1</v>
      </c>
      <c r="I114" s="4">
        <v>1</v>
      </c>
      <c r="J114" s="4">
        <v>1</v>
      </c>
      <c r="K114" s="4" t="s">
        <v>30</v>
      </c>
      <c r="L114" s="4">
        <v>279.26</v>
      </c>
      <c r="M114" s="4">
        <v>279.26</v>
      </c>
      <c r="N114" s="4" t="s">
        <v>500</v>
      </c>
      <c r="O114" s="4" t="s">
        <v>32</v>
      </c>
      <c r="P114" s="4" t="s">
        <v>33</v>
      </c>
      <c r="Q114" s="4">
        <v>0</v>
      </c>
      <c r="R114" s="9">
        <v>45121</v>
      </c>
      <c r="S114" s="6">
        <v>45132</v>
      </c>
      <c r="T114" s="4" t="s">
        <v>34</v>
      </c>
      <c r="U114" s="4">
        <v>279.26</v>
      </c>
      <c r="V114" s="4">
        <v>0</v>
      </c>
      <c r="W114" s="4">
        <v>0</v>
      </c>
      <c r="X114" s="4" t="s">
        <v>501</v>
      </c>
      <c r="Y114" s="4" t="s">
        <v>502</v>
      </c>
    </row>
    <row r="115" s="4" customFormat="1" spans="1:25">
      <c r="A115" s="4" t="s">
        <v>503</v>
      </c>
      <c r="B115" s="4" t="s">
        <v>26</v>
      </c>
      <c r="C115" s="4" t="s">
        <v>27</v>
      </c>
      <c r="D115" s="4" t="s">
        <v>504</v>
      </c>
      <c r="E115" s="4" t="s">
        <v>505</v>
      </c>
      <c r="F115" s="6">
        <v>45123</v>
      </c>
      <c r="G115" s="6">
        <v>45129</v>
      </c>
      <c r="H115" s="4">
        <v>1</v>
      </c>
      <c r="I115" s="4">
        <v>6</v>
      </c>
      <c r="J115" s="4">
        <v>6</v>
      </c>
      <c r="K115" s="4" t="s">
        <v>30</v>
      </c>
      <c r="L115" s="4">
        <v>11556.6</v>
      </c>
      <c r="M115" s="4">
        <v>11556.6</v>
      </c>
      <c r="N115" s="4" t="s">
        <v>506</v>
      </c>
      <c r="O115" s="4" t="s">
        <v>32</v>
      </c>
      <c r="P115" s="4" t="s">
        <v>33</v>
      </c>
      <c r="Q115" s="4">
        <v>0</v>
      </c>
      <c r="R115" s="9">
        <v>45122.0000115741</v>
      </c>
      <c r="S115" s="6">
        <v>45132</v>
      </c>
      <c r="T115" s="4" t="s">
        <v>34</v>
      </c>
      <c r="U115" s="4">
        <v>11556.6</v>
      </c>
      <c r="V115" s="4">
        <v>0</v>
      </c>
      <c r="W115" s="4">
        <v>0</v>
      </c>
      <c r="X115" s="4" t="s">
        <v>507</v>
      </c>
      <c r="Y115" s="4" t="s">
        <v>508</v>
      </c>
    </row>
    <row r="116" s="4" customFormat="1" spans="1:25">
      <c r="A116" s="4" t="s">
        <v>509</v>
      </c>
      <c r="B116" s="4" t="s">
        <v>26</v>
      </c>
      <c r="C116" s="4" t="s">
        <v>27</v>
      </c>
      <c r="D116" s="4" t="s">
        <v>510</v>
      </c>
      <c r="E116" s="4" t="s">
        <v>511</v>
      </c>
      <c r="F116" s="6">
        <v>45128</v>
      </c>
      <c r="G116" s="6">
        <v>45129</v>
      </c>
      <c r="H116" s="4">
        <v>1</v>
      </c>
      <c r="I116" s="4">
        <v>1</v>
      </c>
      <c r="J116" s="4">
        <v>1</v>
      </c>
      <c r="K116" s="4" t="s">
        <v>30</v>
      </c>
      <c r="L116" s="4">
        <v>331.34</v>
      </c>
      <c r="M116" s="4">
        <v>331.34</v>
      </c>
      <c r="N116" s="4" t="s">
        <v>512</v>
      </c>
      <c r="O116" s="4" t="s">
        <v>32</v>
      </c>
      <c r="P116" s="4" t="s">
        <v>33</v>
      </c>
      <c r="Q116" s="4">
        <v>0</v>
      </c>
      <c r="R116" s="9">
        <v>45122</v>
      </c>
      <c r="S116" s="6">
        <v>45132</v>
      </c>
      <c r="T116" s="4" t="s">
        <v>34</v>
      </c>
      <c r="U116" s="4">
        <v>331.34</v>
      </c>
      <c r="V116" s="4">
        <v>0</v>
      </c>
      <c r="W116" s="4">
        <v>0</v>
      </c>
      <c r="X116" s="4" t="s">
        <v>513</v>
      </c>
      <c r="Y116" s="4" t="s">
        <v>514</v>
      </c>
    </row>
    <row r="117" s="4" customFormat="1" spans="1:25">
      <c r="A117" s="4" t="s">
        <v>515</v>
      </c>
      <c r="B117" s="4" t="s">
        <v>26</v>
      </c>
      <c r="C117" s="4" t="s">
        <v>27</v>
      </c>
      <c r="D117" s="4" t="s">
        <v>516</v>
      </c>
      <c r="E117" s="4" t="s">
        <v>517</v>
      </c>
      <c r="F117" s="6">
        <v>45128</v>
      </c>
      <c r="G117" s="6">
        <v>45129</v>
      </c>
      <c r="H117" s="4">
        <v>1</v>
      </c>
      <c r="I117" s="4">
        <v>1</v>
      </c>
      <c r="J117" s="4">
        <v>1</v>
      </c>
      <c r="K117" s="4" t="s">
        <v>30</v>
      </c>
      <c r="L117" s="4">
        <v>734.87</v>
      </c>
      <c r="M117" s="4">
        <v>734.87</v>
      </c>
      <c r="N117" s="4" t="s">
        <v>518</v>
      </c>
      <c r="O117" s="4" t="s">
        <v>32</v>
      </c>
      <c r="P117" s="4" t="s">
        <v>33</v>
      </c>
      <c r="Q117" s="4">
        <v>0</v>
      </c>
      <c r="R117" s="9">
        <v>45122</v>
      </c>
      <c r="S117" s="6">
        <v>45132</v>
      </c>
      <c r="T117" s="4" t="s">
        <v>34</v>
      </c>
      <c r="U117" s="4">
        <v>734.87</v>
      </c>
      <c r="V117" s="4">
        <v>0</v>
      </c>
      <c r="W117" s="4">
        <v>0</v>
      </c>
      <c r="X117" s="4" t="s">
        <v>519</v>
      </c>
      <c r="Y117" s="4" t="s">
        <v>520</v>
      </c>
    </row>
    <row r="118" s="4" customFormat="1" spans="1:25">
      <c r="A118" s="4" t="s">
        <v>521</v>
      </c>
      <c r="B118" s="4" t="s">
        <v>26</v>
      </c>
      <c r="C118" s="4" t="s">
        <v>27</v>
      </c>
      <c r="D118" s="4" t="s">
        <v>522</v>
      </c>
      <c r="E118" s="4" t="s">
        <v>523</v>
      </c>
      <c r="F118" s="6">
        <v>45128</v>
      </c>
      <c r="G118" s="6">
        <v>45129</v>
      </c>
      <c r="H118" s="4">
        <v>1</v>
      </c>
      <c r="I118" s="4">
        <v>1</v>
      </c>
      <c r="J118" s="4">
        <v>1</v>
      </c>
      <c r="K118" s="4" t="s">
        <v>30</v>
      </c>
      <c r="L118" s="4">
        <v>2929.42</v>
      </c>
      <c r="M118" s="4">
        <v>2929.42</v>
      </c>
      <c r="N118" s="4" t="s">
        <v>524</v>
      </c>
      <c r="O118" s="4" t="s">
        <v>32</v>
      </c>
      <c r="P118" s="4" t="s">
        <v>33</v>
      </c>
      <c r="Q118" s="4">
        <v>0</v>
      </c>
      <c r="R118" s="9">
        <v>45122.0000115741</v>
      </c>
      <c r="S118" s="6">
        <v>45132</v>
      </c>
      <c r="T118" s="4" t="s">
        <v>34</v>
      </c>
      <c r="U118" s="4">
        <v>2929.42</v>
      </c>
      <c r="V118" s="4">
        <v>0</v>
      </c>
      <c r="W118" s="4">
        <v>0</v>
      </c>
      <c r="X118" s="4" t="s">
        <v>525</v>
      </c>
      <c r="Y118" s="4" t="s">
        <v>526</v>
      </c>
    </row>
    <row r="119" s="4" customFormat="1" spans="1:25">
      <c r="A119" s="4" t="s">
        <v>527</v>
      </c>
      <c r="B119" s="4" t="s">
        <v>26</v>
      </c>
      <c r="C119" s="4" t="s">
        <v>27</v>
      </c>
      <c r="D119" s="4" t="s">
        <v>528</v>
      </c>
      <c r="E119" s="4" t="s">
        <v>529</v>
      </c>
      <c r="F119" s="6">
        <v>45127</v>
      </c>
      <c r="G119" s="6">
        <v>45129</v>
      </c>
      <c r="H119" s="4">
        <v>1</v>
      </c>
      <c r="I119" s="4">
        <v>2</v>
      </c>
      <c r="J119" s="4">
        <v>2</v>
      </c>
      <c r="K119" s="4" t="s">
        <v>30</v>
      </c>
      <c r="L119" s="4">
        <v>5089</v>
      </c>
      <c r="M119" s="4">
        <v>5089</v>
      </c>
      <c r="N119" s="4" t="s">
        <v>530</v>
      </c>
      <c r="O119" s="4" t="s">
        <v>32</v>
      </c>
      <c r="P119" s="4" t="s">
        <v>33</v>
      </c>
      <c r="Q119" s="4">
        <v>0</v>
      </c>
      <c r="R119" s="9">
        <v>45122</v>
      </c>
      <c r="S119" s="6">
        <v>45132</v>
      </c>
      <c r="T119" s="4" t="s">
        <v>34</v>
      </c>
      <c r="U119" s="4">
        <v>5089</v>
      </c>
      <c r="V119" s="4">
        <v>0</v>
      </c>
      <c r="W119" s="4">
        <v>0</v>
      </c>
      <c r="X119" s="4" t="s">
        <v>531</v>
      </c>
      <c r="Y119" s="4" t="s">
        <v>532</v>
      </c>
    </row>
    <row r="120" s="4" customFormat="1" spans="1:25">
      <c r="A120" s="4" t="s">
        <v>533</v>
      </c>
      <c r="B120" s="4" t="s">
        <v>26</v>
      </c>
      <c r="C120" s="4" t="s">
        <v>27</v>
      </c>
      <c r="D120" s="4" t="s">
        <v>534</v>
      </c>
      <c r="E120" s="4" t="s">
        <v>535</v>
      </c>
      <c r="F120" s="6">
        <v>45127</v>
      </c>
      <c r="G120" s="6">
        <v>45129</v>
      </c>
      <c r="H120" s="4">
        <v>2</v>
      </c>
      <c r="I120" s="4">
        <v>2</v>
      </c>
      <c r="J120" s="4">
        <v>4</v>
      </c>
      <c r="K120" s="4" t="s">
        <v>30</v>
      </c>
      <c r="L120" s="4">
        <v>3254.36</v>
      </c>
      <c r="M120" s="4">
        <v>3254.36</v>
      </c>
      <c r="N120" s="4" t="s">
        <v>536</v>
      </c>
      <c r="O120" s="4" t="s">
        <v>32</v>
      </c>
      <c r="P120" s="4" t="s">
        <v>33</v>
      </c>
      <c r="Q120" s="4">
        <v>0</v>
      </c>
      <c r="R120" s="9">
        <v>45122</v>
      </c>
      <c r="S120" s="6">
        <v>45132</v>
      </c>
      <c r="T120" s="4" t="s">
        <v>34</v>
      </c>
      <c r="U120" s="4">
        <v>3254.36</v>
      </c>
      <c r="V120" s="4">
        <v>0</v>
      </c>
      <c r="W120" s="4">
        <v>0</v>
      </c>
      <c r="X120" s="4" t="s">
        <v>537</v>
      </c>
      <c r="Y120" s="4" t="s">
        <v>538</v>
      </c>
    </row>
    <row r="121" s="4" customFormat="1" spans="1:25">
      <c r="A121" s="4" t="s">
        <v>539</v>
      </c>
      <c r="B121" s="4" t="s">
        <v>26</v>
      </c>
      <c r="C121" s="4" t="s">
        <v>27</v>
      </c>
      <c r="D121" s="4" t="s">
        <v>540</v>
      </c>
      <c r="E121" s="4" t="s">
        <v>541</v>
      </c>
      <c r="F121" s="6">
        <v>45128</v>
      </c>
      <c r="G121" s="6">
        <v>45129</v>
      </c>
      <c r="H121" s="4">
        <v>2</v>
      </c>
      <c r="I121" s="4">
        <v>1</v>
      </c>
      <c r="J121" s="4">
        <v>2</v>
      </c>
      <c r="K121" s="4" t="s">
        <v>30</v>
      </c>
      <c r="L121" s="4">
        <v>544.42</v>
      </c>
      <c r="M121" s="4">
        <v>544.42</v>
      </c>
      <c r="N121" s="4" t="s">
        <v>542</v>
      </c>
      <c r="O121" s="4" t="s">
        <v>32</v>
      </c>
      <c r="P121" s="4" t="s">
        <v>33</v>
      </c>
      <c r="Q121" s="4">
        <v>0</v>
      </c>
      <c r="R121" s="9">
        <v>45122</v>
      </c>
      <c r="S121" s="6">
        <v>45132</v>
      </c>
      <c r="T121" s="4" t="s">
        <v>34</v>
      </c>
      <c r="U121" s="4">
        <v>544.42</v>
      </c>
      <c r="V121" s="4">
        <v>0</v>
      </c>
      <c r="W121" s="4">
        <v>0</v>
      </c>
      <c r="X121" s="4" t="s">
        <v>543</v>
      </c>
      <c r="Y121" s="4" t="s">
        <v>544</v>
      </c>
    </row>
    <row r="122" s="4" customFormat="1" spans="1:25">
      <c r="A122" s="4" t="s">
        <v>545</v>
      </c>
      <c r="B122" s="4" t="s">
        <v>26</v>
      </c>
      <c r="C122" s="4" t="s">
        <v>27</v>
      </c>
      <c r="D122" s="4" t="s">
        <v>546</v>
      </c>
      <c r="E122" s="4" t="s">
        <v>547</v>
      </c>
      <c r="F122" s="6">
        <v>45128</v>
      </c>
      <c r="G122" s="6">
        <v>45129</v>
      </c>
      <c r="H122" s="4">
        <v>1</v>
      </c>
      <c r="I122" s="4">
        <v>1</v>
      </c>
      <c r="J122" s="4">
        <v>1</v>
      </c>
      <c r="K122" s="4" t="s">
        <v>30</v>
      </c>
      <c r="L122" s="4">
        <v>815.03</v>
      </c>
      <c r="M122" s="4">
        <v>815.03</v>
      </c>
      <c r="N122" s="4" t="s">
        <v>548</v>
      </c>
      <c r="O122" s="4" t="s">
        <v>32</v>
      </c>
      <c r="P122" s="4" t="s">
        <v>33</v>
      </c>
      <c r="Q122" s="4">
        <v>0</v>
      </c>
      <c r="R122" s="9">
        <v>45123.0000115741</v>
      </c>
      <c r="S122" s="6">
        <v>45132</v>
      </c>
      <c r="T122" s="4" t="s">
        <v>34</v>
      </c>
      <c r="U122" s="4">
        <v>815.03</v>
      </c>
      <c r="V122" s="4">
        <v>0</v>
      </c>
      <c r="W122" s="4">
        <v>0</v>
      </c>
      <c r="X122" s="4" t="s">
        <v>549</v>
      </c>
      <c r="Y122" s="4" t="s">
        <v>49</v>
      </c>
    </row>
    <row r="123" s="4" customFormat="1" spans="1:25">
      <c r="A123" s="4" t="s">
        <v>550</v>
      </c>
      <c r="B123" s="4" t="s">
        <v>26</v>
      </c>
      <c r="C123" s="4" t="s">
        <v>27</v>
      </c>
      <c r="D123" s="4" t="s">
        <v>551</v>
      </c>
      <c r="E123" s="4" t="s">
        <v>552</v>
      </c>
      <c r="F123" s="6">
        <v>45126</v>
      </c>
      <c r="G123" s="6">
        <v>45129</v>
      </c>
      <c r="H123" s="4">
        <v>1</v>
      </c>
      <c r="I123" s="4">
        <v>3</v>
      </c>
      <c r="J123" s="4">
        <v>3</v>
      </c>
      <c r="K123" s="4" t="s">
        <v>30</v>
      </c>
      <c r="L123" s="4">
        <v>3903.54</v>
      </c>
      <c r="M123" s="4">
        <v>3903.54</v>
      </c>
      <c r="N123" s="4" t="s">
        <v>553</v>
      </c>
      <c r="O123" s="4" t="s">
        <v>32</v>
      </c>
      <c r="P123" s="4" t="s">
        <v>33</v>
      </c>
      <c r="Q123" s="4">
        <v>0</v>
      </c>
      <c r="R123" s="9">
        <v>45123</v>
      </c>
      <c r="S123" s="6">
        <v>45132</v>
      </c>
      <c r="T123" s="4" t="s">
        <v>34</v>
      </c>
      <c r="U123" s="4">
        <v>3903.54</v>
      </c>
      <c r="V123" s="4">
        <v>0</v>
      </c>
      <c r="W123" s="4">
        <v>0</v>
      </c>
      <c r="X123" s="4" t="s">
        <v>554</v>
      </c>
      <c r="Y123" s="4" t="s">
        <v>555</v>
      </c>
    </row>
    <row r="124" s="4" customFormat="1" spans="1:25">
      <c r="A124" s="4" t="s">
        <v>556</v>
      </c>
      <c r="B124" s="4" t="s">
        <v>26</v>
      </c>
      <c r="C124" s="4" t="s">
        <v>27</v>
      </c>
      <c r="D124" s="4" t="s">
        <v>557</v>
      </c>
      <c r="E124" s="4" t="s">
        <v>558</v>
      </c>
      <c r="F124" s="6">
        <v>45128</v>
      </c>
      <c r="G124" s="6">
        <v>45129</v>
      </c>
      <c r="H124" s="4">
        <v>1</v>
      </c>
      <c r="I124" s="4">
        <v>1</v>
      </c>
      <c r="J124" s="4">
        <v>1</v>
      </c>
      <c r="K124" s="4" t="s">
        <v>30</v>
      </c>
      <c r="L124" s="4">
        <v>367.39</v>
      </c>
      <c r="M124" s="4">
        <v>367.39</v>
      </c>
      <c r="N124" s="4" t="s">
        <v>559</v>
      </c>
      <c r="O124" s="4" t="s">
        <v>32</v>
      </c>
      <c r="P124" s="4" t="s">
        <v>33</v>
      </c>
      <c r="Q124" s="4">
        <v>0</v>
      </c>
      <c r="R124" s="9">
        <v>45123.0000115741</v>
      </c>
      <c r="S124" s="6">
        <v>45132</v>
      </c>
      <c r="T124" s="4" t="s">
        <v>34</v>
      </c>
      <c r="U124" s="4">
        <v>367.39</v>
      </c>
      <c r="V124" s="4">
        <v>0</v>
      </c>
      <c r="W124" s="4">
        <v>0</v>
      </c>
      <c r="X124" s="4" t="s">
        <v>560</v>
      </c>
      <c r="Y124" s="4" t="s">
        <v>49</v>
      </c>
    </row>
    <row r="125" s="4" customFormat="1" spans="1:25">
      <c r="A125" s="4" t="s">
        <v>561</v>
      </c>
      <c r="B125" s="4" t="s">
        <v>26</v>
      </c>
      <c r="C125" s="4" t="s">
        <v>27</v>
      </c>
      <c r="D125" s="4" t="s">
        <v>562</v>
      </c>
      <c r="E125" s="4" t="s">
        <v>563</v>
      </c>
      <c r="F125" s="6">
        <v>45128</v>
      </c>
      <c r="G125" s="6">
        <v>45129</v>
      </c>
      <c r="H125" s="4">
        <v>1</v>
      </c>
      <c r="I125" s="4">
        <v>1</v>
      </c>
      <c r="J125" s="4">
        <v>1</v>
      </c>
      <c r="K125" s="4" t="s">
        <v>30</v>
      </c>
      <c r="L125" s="4">
        <v>974.08</v>
      </c>
      <c r="M125" s="4">
        <v>974.08</v>
      </c>
      <c r="N125" s="4" t="s">
        <v>564</v>
      </c>
      <c r="O125" s="4" t="s">
        <v>32</v>
      </c>
      <c r="P125" s="4" t="s">
        <v>33</v>
      </c>
      <c r="Q125" s="4">
        <v>0</v>
      </c>
      <c r="R125" s="9">
        <v>45123.0000115741</v>
      </c>
      <c r="S125" s="6">
        <v>45132</v>
      </c>
      <c r="T125" s="4" t="s">
        <v>34</v>
      </c>
      <c r="U125" s="4">
        <v>974.08</v>
      </c>
      <c r="V125" s="4">
        <v>0</v>
      </c>
      <c r="W125" s="4">
        <v>0</v>
      </c>
      <c r="X125" s="4" t="s">
        <v>565</v>
      </c>
      <c r="Y125" s="4" t="s">
        <v>566</v>
      </c>
    </row>
    <row r="126" s="4" customFormat="1" spans="1:25">
      <c r="A126" s="4" t="s">
        <v>567</v>
      </c>
      <c r="B126" s="4" t="s">
        <v>26</v>
      </c>
      <c r="C126" s="4" t="s">
        <v>27</v>
      </c>
      <c r="D126" s="4" t="s">
        <v>568</v>
      </c>
      <c r="E126" s="4" t="s">
        <v>569</v>
      </c>
      <c r="F126" s="6">
        <v>45128</v>
      </c>
      <c r="G126" s="6">
        <v>45129</v>
      </c>
      <c r="H126" s="4">
        <v>1</v>
      </c>
      <c r="I126" s="4">
        <v>1</v>
      </c>
      <c r="J126" s="4">
        <v>1</v>
      </c>
      <c r="K126" s="4" t="s">
        <v>30</v>
      </c>
      <c r="L126" s="4">
        <v>808.21</v>
      </c>
      <c r="M126" s="4">
        <v>808.21</v>
      </c>
      <c r="N126" s="4" t="s">
        <v>570</v>
      </c>
      <c r="O126" s="4" t="s">
        <v>32</v>
      </c>
      <c r="P126" s="4" t="s">
        <v>33</v>
      </c>
      <c r="Q126" s="4">
        <v>0</v>
      </c>
      <c r="R126" s="9">
        <v>45123</v>
      </c>
      <c r="S126" s="6">
        <v>45132</v>
      </c>
      <c r="T126" s="4" t="s">
        <v>34</v>
      </c>
      <c r="U126" s="4">
        <v>808.21</v>
      </c>
      <c r="V126" s="4">
        <v>0</v>
      </c>
      <c r="W126" s="4">
        <v>0</v>
      </c>
      <c r="X126" s="4" t="s">
        <v>571</v>
      </c>
      <c r="Y126" s="4" t="s">
        <v>49</v>
      </c>
    </row>
    <row r="127" s="4" customFormat="1" spans="1:25">
      <c r="A127" s="4" t="s">
        <v>572</v>
      </c>
      <c r="B127" s="4" t="s">
        <v>26</v>
      </c>
      <c r="C127" s="4" t="s">
        <v>27</v>
      </c>
      <c r="D127" s="4" t="s">
        <v>573</v>
      </c>
      <c r="E127" s="4" t="s">
        <v>574</v>
      </c>
      <c r="F127" s="6">
        <v>45128</v>
      </c>
      <c r="G127" s="6">
        <v>45129</v>
      </c>
      <c r="H127" s="4">
        <v>1</v>
      </c>
      <c r="I127" s="4">
        <v>1</v>
      </c>
      <c r="J127" s="4">
        <v>1</v>
      </c>
      <c r="K127" s="4" t="s">
        <v>30</v>
      </c>
      <c r="L127" s="4">
        <v>1640.26</v>
      </c>
      <c r="M127" s="4">
        <v>1640.26</v>
      </c>
      <c r="N127" s="4" t="s">
        <v>575</v>
      </c>
      <c r="O127" s="4" t="s">
        <v>32</v>
      </c>
      <c r="P127" s="4" t="s">
        <v>33</v>
      </c>
      <c r="Q127" s="4">
        <v>0</v>
      </c>
      <c r="R127" s="9">
        <v>45123</v>
      </c>
      <c r="S127" s="6">
        <v>45132</v>
      </c>
      <c r="T127" s="4" t="s">
        <v>34</v>
      </c>
      <c r="U127" s="4">
        <v>1640.26</v>
      </c>
      <c r="V127" s="4">
        <v>0</v>
      </c>
      <c r="W127" s="4">
        <v>0</v>
      </c>
      <c r="X127" s="4" t="s">
        <v>576</v>
      </c>
      <c r="Y127" s="4" t="s">
        <v>49</v>
      </c>
    </row>
    <row r="128" s="4" customFormat="1" spans="1:25">
      <c r="A128" s="4" t="s">
        <v>572</v>
      </c>
      <c r="B128" s="4" t="s">
        <v>26</v>
      </c>
      <c r="C128" s="4" t="s">
        <v>37</v>
      </c>
      <c r="D128" s="4" t="s">
        <v>573</v>
      </c>
      <c r="E128" s="4" t="s">
        <v>574</v>
      </c>
      <c r="F128" s="6">
        <v>45128</v>
      </c>
      <c r="G128" s="6">
        <v>45129</v>
      </c>
      <c r="H128" s="4">
        <v>1</v>
      </c>
      <c r="I128" s="4">
        <v>1</v>
      </c>
      <c r="J128" s="4">
        <v>1</v>
      </c>
      <c r="K128" s="4" t="s">
        <v>30</v>
      </c>
      <c r="L128" s="4">
        <v>-1640.26</v>
      </c>
      <c r="M128" s="4">
        <v>-1640.26</v>
      </c>
      <c r="N128" s="4" t="s">
        <v>575</v>
      </c>
      <c r="O128" s="4" t="s">
        <v>32</v>
      </c>
      <c r="P128" s="4" t="s">
        <v>33</v>
      </c>
      <c r="Q128" s="4">
        <v>0</v>
      </c>
      <c r="R128" s="9">
        <v>45123</v>
      </c>
      <c r="S128" s="6">
        <v>45132</v>
      </c>
      <c r="T128" s="4" t="s">
        <v>34</v>
      </c>
      <c r="U128" s="4">
        <v>-1640.26</v>
      </c>
      <c r="V128" s="4">
        <v>0</v>
      </c>
      <c r="W128" s="4">
        <v>0</v>
      </c>
      <c r="X128" s="4" t="s">
        <v>576</v>
      </c>
      <c r="Y128" s="4" t="s">
        <v>49</v>
      </c>
    </row>
    <row r="129" s="4" customFormat="1" spans="1:25">
      <c r="A129" s="4" t="s">
        <v>577</v>
      </c>
      <c r="B129" s="4" t="s">
        <v>26</v>
      </c>
      <c r="C129" s="4" t="s">
        <v>27</v>
      </c>
      <c r="D129" s="4" t="s">
        <v>573</v>
      </c>
      <c r="E129" s="4" t="s">
        <v>574</v>
      </c>
      <c r="F129" s="6">
        <v>45128</v>
      </c>
      <c r="G129" s="6">
        <v>45129</v>
      </c>
      <c r="H129" s="4">
        <v>1</v>
      </c>
      <c r="I129" s="4">
        <v>1</v>
      </c>
      <c r="J129" s="4">
        <v>1</v>
      </c>
      <c r="K129" s="4" t="s">
        <v>30</v>
      </c>
      <c r="L129" s="4">
        <v>1640.26</v>
      </c>
      <c r="M129" s="4">
        <v>1640.26</v>
      </c>
      <c r="N129" s="4" t="s">
        <v>578</v>
      </c>
      <c r="O129" s="4" t="s">
        <v>32</v>
      </c>
      <c r="P129" s="4" t="s">
        <v>33</v>
      </c>
      <c r="Q129" s="4">
        <v>0</v>
      </c>
      <c r="R129" s="9">
        <v>45123.0000115741</v>
      </c>
      <c r="S129" s="6">
        <v>45132</v>
      </c>
      <c r="T129" s="4" t="s">
        <v>34</v>
      </c>
      <c r="U129" s="4">
        <v>1640.26</v>
      </c>
      <c r="V129" s="4">
        <v>0</v>
      </c>
      <c r="W129" s="4">
        <v>0</v>
      </c>
      <c r="X129" s="4" t="s">
        <v>579</v>
      </c>
      <c r="Y129" s="4" t="s">
        <v>580</v>
      </c>
    </row>
    <row r="130" s="4" customFormat="1" spans="1:25">
      <c r="A130" s="4" t="s">
        <v>581</v>
      </c>
      <c r="B130" s="4" t="s">
        <v>26</v>
      </c>
      <c r="C130" s="4" t="s">
        <v>27</v>
      </c>
      <c r="D130" s="4" t="s">
        <v>540</v>
      </c>
      <c r="E130" s="4" t="s">
        <v>541</v>
      </c>
      <c r="F130" s="6">
        <v>45128</v>
      </c>
      <c r="G130" s="6">
        <v>45129</v>
      </c>
      <c r="H130" s="4">
        <v>1</v>
      </c>
      <c r="I130" s="4">
        <v>1</v>
      </c>
      <c r="J130" s="4">
        <v>1</v>
      </c>
      <c r="K130" s="4" t="s">
        <v>30</v>
      </c>
      <c r="L130" s="4">
        <v>272.09</v>
      </c>
      <c r="M130" s="4">
        <v>272.09</v>
      </c>
      <c r="N130" s="4" t="s">
        <v>582</v>
      </c>
      <c r="O130" s="4" t="s">
        <v>32</v>
      </c>
      <c r="P130" s="4" t="s">
        <v>33</v>
      </c>
      <c r="Q130" s="4">
        <v>0</v>
      </c>
      <c r="R130" s="9">
        <v>45123.0000115741</v>
      </c>
      <c r="S130" s="6">
        <v>45132</v>
      </c>
      <c r="T130" s="4" t="s">
        <v>34</v>
      </c>
      <c r="U130" s="4">
        <v>272.09</v>
      </c>
      <c r="V130" s="4">
        <v>0</v>
      </c>
      <c r="W130" s="4">
        <v>0</v>
      </c>
      <c r="X130" s="4" t="s">
        <v>583</v>
      </c>
      <c r="Y130" s="4" t="s">
        <v>584</v>
      </c>
    </row>
    <row r="131" s="4" customFormat="1" spans="1:25">
      <c r="A131" s="4" t="s">
        <v>585</v>
      </c>
      <c r="B131" s="4" t="s">
        <v>26</v>
      </c>
      <c r="C131" s="4" t="s">
        <v>27</v>
      </c>
      <c r="D131" s="4" t="s">
        <v>155</v>
      </c>
      <c r="E131" s="4" t="s">
        <v>354</v>
      </c>
      <c r="F131" s="6">
        <v>45128</v>
      </c>
      <c r="G131" s="6">
        <v>45129</v>
      </c>
      <c r="H131" s="4">
        <v>2</v>
      </c>
      <c r="I131" s="4">
        <v>1</v>
      </c>
      <c r="J131" s="4">
        <v>2</v>
      </c>
      <c r="K131" s="4" t="s">
        <v>30</v>
      </c>
      <c r="L131" s="4">
        <v>1069.76</v>
      </c>
      <c r="M131" s="4">
        <v>1069.76</v>
      </c>
      <c r="N131" s="4" t="s">
        <v>586</v>
      </c>
      <c r="O131" s="4" t="s">
        <v>32</v>
      </c>
      <c r="P131" s="4" t="s">
        <v>33</v>
      </c>
      <c r="Q131" s="4">
        <v>0</v>
      </c>
      <c r="R131" s="9">
        <v>45123.0000115741</v>
      </c>
      <c r="S131" s="6">
        <v>45132</v>
      </c>
      <c r="T131" s="4" t="s">
        <v>34</v>
      </c>
      <c r="U131" s="4">
        <v>1069.76</v>
      </c>
      <c r="V131" s="4">
        <v>0</v>
      </c>
      <c r="W131" s="4">
        <v>0</v>
      </c>
      <c r="X131" s="4" t="s">
        <v>587</v>
      </c>
      <c r="Y131" s="4" t="s">
        <v>588</v>
      </c>
    </row>
    <row r="132" s="4" customFormat="1" spans="1:25">
      <c r="A132" s="4" t="s">
        <v>589</v>
      </c>
      <c r="B132" s="4" t="s">
        <v>26</v>
      </c>
      <c r="C132" s="4" t="s">
        <v>27</v>
      </c>
      <c r="D132" s="4" t="s">
        <v>590</v>
      </c>
      <c r="E132" s="4" t="s">
        <v>591</v>
      </c>
      <c r="F132" s="6">
        <v>45124</v>
      </c>
      <c r="G132" s="6">
        <v>45129</v>
      </c>
      <c r="H132" s="4">
        <v>1</v>
      </c>
      <c r="I132" s="4">
        <v>5</v>
      </c>
      <c r="J132" s="4">
        <v>5</v>
      </c>
      <c r="K132" s="4" t="s">
        <v>30</v>
      </c>
      <c r="L132" s="4">
        <v>6309.74</v>
      </c>
      <c r="M132" s="4">
        <v>6309.74</v>
      </c>
      <c r="N132" s="4" t="s">
        <v>592</v>
      </c>
      <c r="O132" s="4" t="s">
        <v>32</v>
      </c>
      <c r="P132" s="4" t="s">
        <v>33</v>
      </c>
      <c r="Q132" s="4">
        <v>0</v>
      </c>
      <c r="R132" s="9">
        <v>45123.0000115741</v>
      </c>
      <c r="S132" s="6">
        <v>45132</v>
      </c>
      <c r="T132" s="4" t="s">
        <v>34</v>
      </c>
      <c r="U132" s="4">
        <v>6309.74</v>
      </c>
      <c r="V132" s="4">
        <v>0</v>
      </c>
      <c r="W132" s="4">
        <v>0</v>
      </c>
      <c r="X132" s="4" t="s">
        <v>593</v>
      </c>
      <c r="Y132" s="4" t="s">
        <v>594</v>
      </c>
    </row>
    <row r="133" s="4" customFormat="1" spans="1:25">
      <c r="A133" s="4" t="s">
        <v>595</v>
      </c>
      <c r="B133" s="4" t="s">
        <v>26</v>
      </c>
      <c r="C133" s="4" t="s">
        <v>27</v>
      </c>
      <c r="D133" s="4" t="s">
        <v>596</v>
      </c>
      <c r="E133" s="4" t="s">
        <v>597</v>
      </c>
      <c r="F133" s="6">
        <v>45128</v>
      </c>
      <c r="G133" s="6">
        <v>45129</v>
      </c>
      <c r="H133" s="4">
        <v>1</v>
      </c>
      <c r="I133" s="4">
        <v>1</v>
      </c>
      <c r="J133" s="4">
        <v>1</v>
      </c>
      <c r="K133" s="4" t="s">
        <v>30</v>
      </c>
      <c r="L133" s="4">
        <v>1035.92</v>
      </c>
      <c r="M133" s="4">
        <v>1035.92</v>
      </c>
      <c r="N133" s="4" t="s">
        <v>598</v>
      </c>
      <c r="O133" s="4" t="s">
        <v>32</v>
      </c>
      <c r="P133" s="4" t="s">
        <v>33</v>
      </c>
      <c r="Q133" s="4">
        <v>0</v>
      </c>
      <c r="R133" s="9">
        <v>45123.0000115741</v>
      </c>
      <c r="S133" s="6">
        <v>45132</v>
      </c>
      <c r="T133" s="4" t="s">
        <v>34</v>
      </c>
      <c r="U133" s="4">
        <v>1035.92</v>
      </c>
      <c r="V133" s="4">
        <v>0</v>
      </c>
      <c r="W133" s="4">
        <v>0</v>
      </c>
      <c r="X133" s="4" t="s">
        <v>599</v>
      </c>
      <c r="Y133" s="4" t="s">
        <v>600</v>
      </c>
    </row>
    <row r="134" s="4" customFormat="1" spans="1:25">
      <c r="A134" s="4" t="s">
        <v>601</v>
      </c>
      <c r="B134" s="4" t="s">
        <v>26</v>
      </c>
      <c r="C134" s="4" t="s">
        <v>27</v>
      </c>
      <c r="D134" s="4" t="s">
        <v>602</v>
      </c>
      <c r="E134" s="4" t="s">
        <v>156</v>
      </c>
      <c r="F134" s="6">
        <v>45127</v>
      </c>
      <c r="G134" s="6">
        <v>45129</v>
      </c>
      <c r="H134" s="4">
        <v>1</v>
      </c>
      <c r="I134" s="4">
        <v>2</v>
      </c>
      <c r="J134" s="4">
        <v>2</v>
      </c>
      <c r="K134" s="4" t="s">
        <v>30</v>
      </c>
      <c r="L134" s="4">
        <v>668.92</v>
      </c>
      <c r="M134" s="4">
        <v>668.92</v>
      </c>
      <c r="N134" s="4" t="s">
        <v>603</v>
      </c>
      <c r="O134" s="4" t="s">
        <v>32</v>
      </c>
      <c r="P134" s="4" t="s">
        <v>33</v>
      </c>
      <c r="Q134" s="4">
        <v>0</v>
      </c>
      <c r="R134" s="9">
        <v>45123.0000115741</v>
      </c>
      <c r="S134" s="6">
        <v>45132</v>
      </c>
      <c r="T134" s="4" t="s">
        <v>34</v>
      </c>
      <c r="U134" s="4">
        <v>668.92</v>
      </c>
      <c r="V134" s="4">
        <v>0</v>
      </c>
      <c r="W134" s="4">
        <v>0</v>
      </c>
      <c r="X134" s="4" t="s">
        <v>604</v>
      </c>
      <c r="Y134" s="4" t="s">
        <v>605</v>
      </c>
    </row>
    <row r="135" s="4" customFormat="1" spans="1:25">
      <c r="A135" s="4" t="s">
        <v>606</v>
      </c>
      <c r="B135" s="4" t="s">
        <v>26</v>
      </c>
      <c r="C135" s="4" t="s">
        <v>27</v>
      </c>
      <c r="D135" s="4" t="s">
        <v>607</v>
      </c>
      <c r="E135" s="4" t="s">
        <v>291</v>
      </c>
      <c r="F135" s="6">
        <v>45128</v>
      </c>
      <c r="G135" s="6">
        <v>45129</v>
      </c>
      <c r="H135" s="4">
        <v>1</v>
      </c>
      <c r="I135" s="4">
        <v>1</v>
      </c>
      <c r="J135" s="4">
        <v>1</v>
      </c>
      <c r="K135" s="4" t="s">
        <v>30</v>
      </c>
      <c r="L135" s="4">
        <v>277.17</v>
      </c>
      <c r="M135" s="4">
        <v>277.17</v>
      </c>
      <c r="N135" s="4" t="s">
        <v>608</v>
      </c>
      <c r="O135" s="4" t="s">
        <v>32</v>
      </c>
      <c r="P135" s="4" t="s">
        <v>33</v>
      </c>
      <c r="Q135" s="4">
        <v>0</v>
      </c>
      <c r="R135" s="9">
        <v>45123</v>
      </c>
      <c r="S135" s="6">
        <v>45132</v>
      </c>
      <c r="T135" s="4" t="s">
        <v>34</v>
      </c>
      <c r="U135" s="4">
        <v>277.17</v>
      </c>
      <c r="V135" s="4">
        <v>0</v>
      </c>
      <c r="W135" s="4">
        <v>0</v>
      </c>
      <c r="X135" s="4" t="s">
        <v>609</v>
      </c>
      <c r="Y135" s="4" t="s">
        <v>610</v>
      </c>
    </row>
    <row r="136" s="4" customFormat="1" spans="1:25">
      <c r="A136" s="4" t="s">
        <v>611</v>
      </c>
      <c r="B136" s="4" t="s">
        <v>26</v>
      </c>
      <c r="C136" s="4" t="s">
        <v>27</v>
      </c>
      <c r="D136" s="4" t="s">
        <v>602</v>
      </c>
      <c r="E136" s="4" t="s">
        <v>156</v>
      </c>
      <c r="F136" s="6">
        <v>45127</v>
      </c>
      <c r="G136" s="6">
        <v>45129</v>
      </c>
      <c r="H136" s="4">
        <v>1</v>
      </c>
      <c r="I136" s="4">
        <v>2</v>
      </c>
      <c r="J136" s="4">
        <v>2</v>
      </c>
      <c r="K136" s="4" t="s">
        <v>30</v>
      </c>
      <c r="L136" s="4">
        <v>668.92</v>
      </c>
      <c r="M136" s="4">
        <v>668.92</v>
      </c>
      <c r="N136" s="4" t="s">
        <v>612</v>
      </c>
      <c r="O136" s="4" t="s">
        <v>32</v>
      </c>
      <c r="P136" s="4" t="s">
        <v>33</v>
      </c>
      <c r="Q136" s="4">
        <v>0</v>
      </c>
      <c r="R136" s="9">
        <v>45123.0000115741</v>
      </c>
      <c r="S136" s="6">
        <v>45132</v>
      </c>
      <c r="T136" s="4" t="s">
        <v>34</v>
      </c>
      <c r="U136" s="4">
        <v>668.92</v>
      </c>
      <c r="V136" s="4">
        <v>0</v>
      </c>
      <c r="W136" s="4">
        <v>0</v>
      </c>
      <c r="X136" s="4" t="s">
        <v>613</v>
      </c>
      <c r="Y136" s="4" t="s">
        <v>614</v>
      </c>
    </row>
    <row r="137" s="4" customFormat="1" spans="1:25">
      <c r="A137" s="4" t="s">
        <v>615</v>
      </c>
      <c r="B137" s="4" t="s">
        <v>26</v>
      </c>
      <c r="C137" s="4" t="s">
        <v>27</v>
      </c>
      <c r="D137" s="4" t="s">
        <v>616</v>
      </c>
      <c r="E137" s="4" t="s">
        <v>617</v>
      </c>
      <c r="F137" s="6">
        <v>45128</v>
      </c>
      <c r="G137" s="6">
        <v>45129</v>
      </c>
      <c r="H137" s="4">
        <v>1</v>
      </c>
      <c r="I137" s="4">
        <v>1</v>
      </c>
      <c r="J137" s="4">
        <v>1</v>
      </c>
      <c r="K137" s="4" t="s">
        <v>30</v>
      </c>
      <c r="L137" s="4">
        <v>1490.63</v>
      </c>
      <c r="M137" s="4">
        <v>1490.63</v>
      </c>
      <c r="N137" s="4" t="s">
        <v>618</v>
      </c>
      <c r="O137" s="4" t="s">
        <v>32</v>
      </c>
      <c r="P137" s="4" t="s">
        <v>33</v>
      </c>
      <c r="Q137" s="4">
        <v>0</v>
      </c>
      <c r="R137" s="9">
        <v>45123</v>
      </c>
      <c r="S137" s="6">
        <v>45132</v>
      </c>
      <c r="T137" s="4" t="s">
        <v>34</v>
      </c>
      <c r="U137" s="4">
        <v>1490.63</v>
      </c>
      <c r="V137" s="4">
        <v>0</v>
      </c>
      <c r="W137" s="4">
        <v>0</v>
      </c>
      <c r="X137" s="4" t="s">
        <v>619</v>
      </c>
      <c r="Y137" s="4" t="s">
        <v>49</v>
      </c>
    </row>
    <row r="138" s="4" customFormat="1" spans="1:25">
      <c r="A138" s="4" t="s">
        <v>620</v>
      </c>
      <c r="B138" s="4" t="s">
        <v>26</v>
      </c>
      <c r="C138" s="4" t="s">
        <v>27</v>
      </c>
      <c r="D138" s="4" t="s">
        <v>621</v>
      </c>
      <c r="E138" s="4" t="s">
        <v>243</v>
      </c>
      <c r="F138" s="6">
        <v>45125</v>
      </c>
      <c r="G138" s="6">
        <v>45129</v>
      </c>
      <c r="H138" s="4">
        <v>1</v>
      </c>
      <c r="I138" s="4">
        <v>4</v>
      </c>
      <c r="J138" s="4">
        <v>4</v>
      </c>
      <c r="K138" s="4" t="s">
        <v>30</v>
      </c>
      <c r="L138" s="4">
        <v>767.28</v>
      </c>
      <c r="M138" s="4">
        <v>767.28</v>
      </c>
      <c r="N138" s="4" t="s">
        <v>622</v>
      </c>
      <c r="O138" s="4" t="s">
        <v>32</v>
      </c>
      <c r="P138" s="4" t="s">
        <v>33</v>
      </c>
      <c r="Q138" s="4">
        <v>0</v>
      </c>
      <c r="R138" s="9">
        <v>45124.0000115741</v>
      </c>
      <c r="S138" s="6">
        <v>45132</v>
      </c>
      <c r="T138" s="4" t="s">
        <v>34</v>
      </c>
      <c r="U138" s="4">
        <v>767.28</v>
      </c>
      <c r="V138" s="4">
        <v>0</v>
      </c>
      <c r="W138" s="4">
        <v>0</v>
      </c>
      <c r="X138" s="4" t="s">
        <v>623</v>
      </c>
      <c r="Y138" s="4" t="s">
        <v>624</v>
      </c>
    </row>
    <row r="139" s="4" customFormat="1" spans="1:25">
      <c r="A139" s="4" t="s">
        <v>625</v>
      </c>
      <c r="B139" s="4" t="s">
        <v>26</v>
      </c>
      <c r="C139" s="4" t="s">
        <v>27</v>
      </c>
      <c r="D139" s="4" t="s">
        <v>626</v>
      </c>
      <c r="E139" s="4" t="s">
        <v>627</v>
      </c>
      <c r="F139" s="6">
        <v>45127</v>
      </c>
      <c r="G139" s="6">
        <v>45129</v>
      </c>
      <c r="H139" s="4">
        <v>1</v>
      </c>
      <c r="I139" s="4">
        <v>2</v>
      </c>
      <c r="J139" s="4">
        <v>2</v>
      </c>
      <c r="K139" s="4" t="s">
        <v>30</v>
      </c>
      <c r="L139" s="4">
        <v>2642.98</v>
      </c>
      <c r="M139" s="4">
        <v>2642.98</v>
      </c>
      <c r="N139" s="4" t="s">
        <v>628</v>
      </c>
      <c r="O139" s="4" t="s">
        <v>32</v>
      </c>
      <c r="P139" s="4" t="s">
        <v>33</v>
      </c>
      <c r="Q139" s="4">
        <v>0</v>
      </c>
      <c r="R139" s="9">
        <v>45124.0000115741</v>
      </c>
      <c r="S139" s="6">
        <v>45132</v>
      </c>
      <c r="T139" s="4" t="s">
        <v>34</v>
      </c>
      <c r="U139" s="4">
        <v>2642.98</v>
      </c>
      <c r="V139" s="4">
        <v>0</v>
      </c>
      <c r="W139" s="4">
        <v>0</v>
      </c>
      <c r="X139" s="4" t="s">
        <v>629</v>
      </c>
      <c r="Y139" s="4" t="s">
        <v>630</v>
      </c>
    </row>
    <row r="140" s="4" customFormat="1" spans="1:25">
      <c r="A140" s="4" t="s">
        <v>631</v>
      </c>
      <c r="B140" s="4" t="s">
        <v>26</v>
      </c>
      <c r="C140" s="4" t="s">
        <v>27</v>
      </c>
      <c r="D140" s="4" t="s">
        <v>632</v>
      </c>
      <c r="E140" s="4" t="s">
        <v>633</v>
      </c>
      <c r="F140" s="6">
        <v>45128</v>
      </c>
      <c r="G140" s="6">
        <v>45129</v>
      </c>
      <c r="H140" s="4">
        <v>1</v>
      </c>
      <c r="I140" s="4">
        <v>1</v>
      </c>
      <c r="J140" s="4">
        <v>1</v>
      </c>
      <c r="K140" s="4" t="s">
        <v>30</v>
      </c>
      <c r="L140" s="4">
        <v>1235.67</v>
      </c>
      <c r="M140" s="4">
        <v>1235.67</v>
      </c>
      <c r="N140" s="4" t="s">
        <v>634</v>
      </c>
      <c r="O140" s="4" t="s">
        <v>32</v>
      </c>
      <c r="P140" s="4" t="s">
        <v>33</v>
      </c>
      <c r="Q140" s="4">
        <v>0</v>
      </c>
      <c r="R140" s="9">
        <v>45124</v>
      </c>
      <c r="S140" s="6">
        <v>45132</v>
      </c>
      <c r="T140" s="4" t="s">
        <v>34</v>
      </c>
      <c r="U140" s="4">
        <v>1235.67</v>
      </c>
      <c r="V140" s="4">
        <v>0</v>
      </c>
      <c r="W140" s="4">
        <v>0</v>
      </c>
      <c r="X140" s="4" t="s">
        <v>635</v>
      </c>
      <c r="Y140" s="4" t="s">
        <v>636</v>
      </c>
    </row>
    <row r="141" s="4" customFormat="1" spans="1:25">
      <c r="A141" s="4" t="s">
        <v>637</v>
      </c>
      <c r="B141" s="4" t="s">
        <v>26</v>
      </c>
      <c r="C141" s="4" t="s">
        <v>27</v>
      </c>
      <c r="D141" s="4" t="s">
        <v>638</v>
      </c>
      <c r="E141" s="4" t="s">
        <v>639</v>
      </c>
      <c r="F141" s="6">
        <v>45127</v>
      </c>
      <c r="G141" s="6">
        <v>45129</v>
      </c>
      <c r="H141" s="4">
        <v>1</v>
      </c>
      <c r="I141" s="4">
        <v>2</v>
      </c>
      <c r="J141" s="4">
        <v>2</v>
      </c>
      <c r="K141" s="4" t="s">
        <v>30</v>
      </c>
      <c r="L141" s="4">
        <v>2006.82</v>
      </c>
      <c r="M141" s="4">
        <v>2006.82</v>
      </c>
      <c r="N141" s="4" t="s">
        <v>640</v>
      </c>
      <c r="O141" s="4" t="s">
        <v>32</v>
      </c>
      <c r="P141" s="4" t="s">
        <v>33</v>
      </c>
      <c r="Q141" s="4">
        <v>0</v>
      </c>
      <c r="R141" s="9">
        <v>45124</v>
      </c>
      <c r="S141" s="6">
        <v>45132</v>
      </c>
      <c r="T141" s="4" t="s">
        <v>34</v>
      </c>
      <c r="U141" s="4">
        <v>2006.82</v>
      </c>
      <c r="V141" s="4">
        <v>0</v>
      </c>
      <c r="W141" s="4">
        <v>0</v>
      </c>
      <c r="X141" s="4" t="s">
        <v>641</v>
      </c>
      <c r="Y141" s="4" t="s">
        <v>49</v>
      </c>
    </row>
    <row r="142" s="4" customFormat="1" spans="1:25">
      <c r="A142" s="4" t="s">
        <v>642</v>
      </c>
      <c r="B142" s="4" t="s">
        <v>26</v>
      </c>
      <c r="C142" s="4" t="s">
        <v>27</v>
      </c>
      <c r="D142" s="4" t="s">
        <v>643</v>
      </c>
      <c r="E142" s="4" t="s">
        <v>297</v>
      </c>
      <c r="F142" s="6">
        <v>45128</v>
      </c>
      <c r="G142" s="6">
        <v>45129</v>
      </c>
      <c r="H142" s="4">
        <v>1</v>
      </c>
      <c r="I142" s="4">
        <v>1</v>
      </c>
      <c r="J142" s="4">
        <v>1</v>
      </c>
      <c r="K142" s="4" t="s">
        <v>30</v>
      </c>
      <c r="L142" s="4">
        <v>223.77</v>
      </c>
      <c r="M142" s="4">
        <v>223.77</v>
      </c>
      <c r="N142" s="4" t="s">
        <v>644</v>
      </c>
      <c r="O142" s="4" t="s">
        <v>32</v>
      </c>
      <c r="P142" s="4" t="s">
        <v>33</v>
      </c>
      <c r="Q142" s="4">
        <v>0</v>
      </c>
      <c r="R142" s="9">
        <v>45124.0000115741</v>
      </c>
      <c r="S142" s="6">
        <v>45132</v>
      </c>
      <c r="T142" s="4" t="s">
        <v>34</v>
      </c>
      <c r="U142" s="4">
        <v>223.77</v>
      </c>
      <c r="V142" s="4">
        <v>0</v>
      </c>
      <c r="W142" s="4">
        <v>0</v>
      </c>
      <c r="X142" s="4" t="s">
        <v>645</v>
      </c>
      <c r="Y142" s="4" t="s">
        <v>646</v>
      </c>
    </row>
    <row r="143" s="4" customFormat="1" spans="1:25">
      <c r="A143" s="4" t="s">
        <v>647</v>
      </c>
      <c r="B143" s="4" t="s">
        <v>26</v>
      </c>
      <c r="C143" s="4" t="s">
        <v>27</v>
      </c>
      <c r="D143" s="4" t="s">
        <v>648</v>
      </c>
      <c r="E143" s="4" t="s">
        <v>649</v>
      </c>
      <c r="F143" s="6">
        <v>45127</v>
      </c>
      <c r="G143" s="6">
        <v>45129</v>
      </c>
      <c r="H143" s="4">
        <v>1</v>
      </c>
      <c r="I143" s="4">
        <v>2</v>
      </c>
      <c r="J143" s="4">
        <v>2</v>
      </c>
      <c r="K143" s="4" t="s">
        <v>30</v>
      </c>
      <c r="L143" s="4">
        <v>2291.74</v>
      </c>
      <c r="M143" s="4">
        <v>2291.74</v>
      </c>
      <c r="N143" s="4" t="s">
        <v>650</v>
      </c>
      <c r="O143" s="4" t="s">
        <v>32</v>
      </c>
      <c r="P143" s="4" t="s">
        <v>33</v>
      </c>
      <c r="Q143" s="4">
        <v>0</v>
      </c>
      <c r="R143" s="9">
        <v>45124.0000115741</v>
      </c>
      <c r="S143" s="6">
        <v>45132</v>
      </c>
      <c r="T143" s="4" t="s">
        <v>34</v>
      </c>
      <c r="U143" s="4">
        <v>2291.74</v>
      </c>
      <c r="V143" s="4">
        <v>0</v>
      </c>
      <c r="W143" s="4">
        <v>0</v>
      </c>
      <c r="X143" s="4" t="s">
        <v>651</v>
      </c>
      <c r="Y143" s="4" t="s">
        <v>652</v>
      </c>
    </row>
    <row r="144" s="4" customFormat="1" spans="1:25">
      <c r="A144" s="4" t="s">
        <v>653</v>
      </c>
      <c r="B144" s="4" t="s">
        <v>26</v>
      </c>
      <c r="C144" s="4" t="s">
        <v>27</v>
      </c>
      <c r="D144" s="4" t="s">
        <v>155</v>
      </c>
      <c r="E144" s="4" t="s">
        <v>193</v>
      </c>
      <c r="F144" s="6">
        <v>45128</v>
      </c>
      <c r="G144" s="6">
        <v>45129</v>
      </c>
      <c r="H144" s="4">
        <v>1</v>
      </c>
      <c r="I144" s="4">
        <v>1</v>
      </c>
      <c r="J144" s="4">
        <v>1</v>
      </c>
      <c r="K144" s="4" t="s">
        <v>30</v>
      </c>
      <c r="L144" s="4">
        <v>518.5</v>
      </c>
      <c r="M144" s="4">
        <v>518.5</v>
      </c>
      <c r="N144" s="4" t="s">
        <v>654</v>
      </c>
      <c r="O144" s="4" t="s">
        <v>32</v>
      </c>
      <c r="P144" s="4" t="s">
        <v>33</v>
      </c>
      <c r="Q144" s="4">
        <v>0</v>
      </c>
      <c r="R144" s="9">
        <v>45124.0000115741</v>
      </c>
      <c r="S144" s="6">
        <v>45132</v>
      </c>
      <c r="T144" s="4" t="s">
        <v>34</v>
      </c>
      <c r="U144" s="4">
        <v>518.5</v>
      </c>
      <c r="V144" s="4">
        <v>0</v>
      </c>
      <c r="W144" s="4">
        <v>0</v>
      </c>
      <c r="X144" s="4" t="s">
        <v>655</v>
      </c>
      <c r="Y144" s="4" t="s">
        <v>656</v>
      </c>
    </row>
    <row r="145" s="4" customFormat="1" spans="1:25">
      <c r="A145" s="4" t="s">
        <v>657</v>
      </c>
      <c r="B145" s="4" t="s">
        <v>26</v>
      </c>
      <c r="C145" s="4" t="s">
        <v>27</v>
      </c>
      <c r="D145" s="4" t="s">
        <v>658</v>
      </c>
      <c r="E145" s="4" t="s">
        <v>659</v>
      </c>
      <c r="F145" s="6">
        <v>45126</v>
      </c>
      <c r="G145" s="6">
        <v>45129</v>
      </c>
      <c r="H145" s="4">
        <v>1</v>
      </c>
      <c r="I145" s="4">
        <v>3</v>
      </c>
      <c r="J145" s="4">
        <v>3</v>
      </c>
      <c r="K145" s="4" t="s">
        <v>30</v>
      </c>
      <c r="L145" s="4">
        <v>17156.42</v>
      </c>
      <c r="M145" s="4">
        <v>17156.42</v>
      </c>
      <c r="N145" s="4" t="s">
        <v>660</v>
      </c>
      <c r="O145" s="4" t="s">
        <v>32</v>
      </c>
      <c r="P145" s="4" t="s">
        <v>33</v>
      </c>
      <c r="Q145" s="4">
        <v>0</v>
      </c>
      <c r="R145" s="9">
        <v>45124</v>
      </c>
      <c r="S145" s="6">
        <v>45132</v>
      </c>
      <c r="T145" s="4" t="s">
        <v>34</v>
      </c>
      <c r="U145" s="4">
        <v>17156.42</v>
      </c>
      <c r="V145" s="4">
        <v>0</v>
      </c>
      <c r="W145" s="4">
        <v>0</v>
      </c>
      <c r="X145" s="4" t="s">
        <v>661</v>
      </c>
      <c r="Y145" s="4" t="s">
        <v>662</v>
      </c>
    </row>
    <row r="146" s="4" customFormat="1" spans="1:25">
      <c r="A146" s="4" t="s">
        <v>663</v>
      </c>
      <c r="B146" s="4" t="s">
        <v>26</v>
      </c>
      <c r="C146" s="4" t="s">
        <v>27</v>
      </c>
      <c r="D146" s="4" t="s">
        <v>664</v>
      </c>
      <c r="E146" s="4" t="s">
        <v>665</v>
      </c>
      <c r="F146" s="6">
        <v>45128</v>
      </c>
      <c r="G146" s="6">
        <v>45129</v>
      </c>
      <c r="H146" s="4">
        <v>1</v>
      </c>
      <c r="I146" s="4">
        <v>1</v>
      </c>
      <c r="J146" s="4">
        <v>1</v>
      </c>
      <c r="K146" s="4" t="s">
        <v>30</v>
      </c>
      <c r="L146" s="4">
        <v>152.15</v>
      </c>
      <c r="M146" s="4">
        <v>152.15</v>
      </c>
      <c r="N146" s="4" t="s">
        <v>666</v>
      </c>
      <c r="O146" s="4" t="s">
        <v>32</v>
      </c>
      <c r="P146" s="4" t="s">
        <v>33</v>
      </c>
      <c r="Q146" s="4">
        <v>0</v>
      </c>
      <c r="R146" s="9">
        <v>45124</v>
      </c>
      <c r="S146" s="6">
        <v>45132</v>
      </c>
      <c r="T146" s="4" t="s">
        <v>34</v>
      </c>
      <c r="U146" s="4">
        <v>152.15</v>
      </c>
      <c r="V146" s="4">
        <v>0</v>
      </c>
      <c r="W146" s="4">
        <v>0</v>
      </c>
      <c r="X146" s="4" t="s">
        <v>667</v>
      </c>
      <c r="Y146" s="4" t="s">
        <v>49</v>
      </c>
    </row>
    <row r="147" s="4" customFormat="1" spans="1:25">
      <c r="A147" s="4" t="s">
        <v>668</v>
      </c>
      <c r="B147" s="4" t="s">
        <v>26</v>
      </c>
      <c r="C147" s="4" t="s">
        <v>27</v>
      </c>
      <c r="D147" s="4" t="s">
        <v>669</v>
      </c>
      <c r="E147" s="4" t="s">
        <v>670</v>
      </c>
      <c r="F147" s="6">
        <v>45128</v>
      </c>
      <c r="G147" s="6">
        <v>45129</v>
      </c>
      <c r="H147" s="4">
        <v>1</v>
      </c>
      <c r="I147" s="4">
        <v>1</v>
      </c>
      <c r="J147" s="4">
        <v>1</v>
      </c>
      <c r="K147" s="4" t="s">
        <v>30</v>
      </c>
      <c r="L147" s="4">
        <v>192.75</v>
      </c>
      <c r="M147" s="4">
        <v>192.75</v>
      </c>
      <c r="N147" s="4" t="s">
        <v>671</v>
      </c>
      <c r="O147" s="4" t="s">
        <v>32</v>
      </c>
      <c r="P147" s="4" t="s">
        <v>33</v>
      </c>
      <c r="Q147" s="4">
        <v>0</v>
      </c>
      <c r="R147" s="9">
        <v>45124</v>
      </c>
      <c r="S147" s="6">
        <v>45132</v>
      </c>
      <c r="T147" s="4" t="s">
        <v>34</v>
      </c>
      <c r="U147" s="4">
        <v>192.75</v>
      </c>
      <c r="V147" s="4">
        <v>0</v>
      </c>
      <c r="W147" s="4">
        <v>0</v>
      </c>
      <c r="X147" s="4" t="s">
        <v>672</v>
      </c>
      <c r="Y147" s="4" t="s">
        <v>673</v>
      </c>
    </row>
    <row r="148" s="4" customFormat="1" spans="1:25">
      <c r="A148" s="4" t="s">
        <v>674</v>
      </c>
      <c r="B148" s="4" t="s">
        <v>26</v>
      </c>
      <c r="C148" s="4" t="s">
        <v>27</v>
      </c>
      <c r="D148" s="4" t="s">
        <v>675</v>
      </c>
      <c r="E148" s="4" t="s">
        <v>378</v>
      </c>
      <c r="F148" s="6">
        <v>45127</v>
      </c>
      <c r="G148" s="6">
        <v>45129</v>
      </c>
      <c r="H148" s="4">
        <v>1</v>
      </c>
      <c r="I148" s="4">
        <v>2</v>
      </c>
      <c r="J148" s="4">
        <v>2</v>
      </c>
      <c r="K148" s="4" t="s">
        <v>30</v>
      </c>
      <c r="L148" s="4">
        <v>369.7</v>
      </c>
      <c r="M148" s="4">
        <v>369.7</v>
      </c>
      <c r="N148" s="4" t="s">
        <v>676</v>
      </c>
      <c r="O148" s="4" t="s">
        <v>32</v>
      </c>
      <c r="P148" s="4" t="s">
        <v>33</v>
      </c>
      <c r="Q148" s="4">
        <v>0</v>
      </c>
      <c r="R148" s="9">
        <v>45124.0000115741</v>
      </c>
      <c r="S148" s="6">
        <v>45132</v>
      </c>
      <c r="T148" s="4" t="s">
        <v>34</v>
      </c>
      <c r="U148" s="4">
        <v>369.7</v>
      </c>
      <c r="V148" s="4">
        <v>0</v>
      </c>
      <c r="W148" s="4">
        <v>0</v>
      </c>
      <c r="X148" s="4" t="s">
        <v>677</v>
      </c>
      <c r="Y148" s="4" t="s">
        <v>49</v>
      </c>
    </row>
    <row r="149" s="4" customFormat="1" spans="1:25">
      <c r="A149" s="4" t="s">
        <v>678</v>
      </c>
      <c r="B149" s="4" t="s">
        <v>26</v>
      </c>
      <c r="C149" s="4" t="s">
        <v>27</v>
      </c>
      <c r="D149" s="4" t="s">
        <v>679</v>
      </c>
      <c r="E149" s="4" t="s">
        <v>680</v>
      </c>
      <c r="F149" s="6">
        <v>45128</v>
      </c>
      <c r="G149" s="6">
        <v>45129</v>
      </c>
      <c r="H149" s="4">
        <v>1</v>
      </c>
      <c r="I149" s="4">
        <v>1</v>
      </c>
      <c r="J149" s="4">
        <v>1</v>
      </c>
      <c r="K149" s="4" t="s">
        <v>30</v>
      </c>
      <c r="L149" s="4">
        <v>1633.8</v>
      </c>
      <c r="M149" s="4">
        <v>1633.8</v>
      </c>
      <c r="N149" s="4" t="s">
        <v>681</v>
      </c>
      <c r="O149" s="4" t="s">
        <v>32</v>
      </c>
      <c r="P149" s="4" t="s">
        <v>33</v>
      </c>
      <c r="Q149" s="4">
        <v>0</v>
      </c>
      <c r="R149" s="9">
        <v>45124</v>
      </c>
      <c r="S149" s="6">
        <v>45132</v>
      </c>
      <c r="T149" s="4" t="s">
        <v>34</v>
      </c>
      <c r="U149" s="4">
        <v>1633.8</v>
      </c>
      <c r="V149" s="4">
        <v>0</v>
      </c>
      <c r="W149" s="4">
        <v>0</v>
      </c>
      <c r="X149" s="4" t="s">
        <v>682</v>
      </c>
      <c r="Y149" s="4" t="s">
        <v>683</v>
      </c>
    </row>
    <row r="150" s="4" customFormat="1" spans="1:25">
      <c r="A150" s="4" t="s">
        <v>663</v>
      </c>
      <c r="B150" s="4" t="s">
        <v>26</v>
      </c>
      <c r="C150" s="4" t="s">
        <v>37</v>
      </c>
      <c r="D150" s="4" t="s">
        <v>664</v>
      </c>
      <c r="E150" s="4" t="s">
        <v>665</v>
      </c>
      <c r="F150" s="6">
        <v>45128</v>
      </c>
      <c r="G150" s="6">
        <v>45129</v>
      </c>
      <c r="H150" s="4">
        <v>1</v>
      </c>
      <c r="I150" s="4">
        <v>1</v>
      </c>
      <c r="J150" s="4">
        <v>1</v>
      </c>
      <c r="K150" s="4" t="s">
        <v>30</v>
      </c>
      <c r="L150" s="4">
        <v>-152.15</v>
      </c>
      <c r="M150" s="4">
        <v>-152.15</v>
      </c>
      <c r="N150" s="4" t="s">
        <v>666</v>
      </c>
      <c r="O150" s="4" t="s">
        <v>32</v>
      </c>
      <c r="P150" s="4" t="s">
        <v>33</v>
      </c>
      <c r="Q150" s="4">
        <v>0</v>
      </c>
      <c r="R150" s="9">
        <v>45124</v>
      </c>
      <c r="S150" s="6">
        <v>45132</v>
      </c>
      <c r="T150" s="4" t="s">
        <v>34</v>
      </c>
      <c r="U150" s="4">
        <v>-152.15</v>
      </c>
      <c r="V150" s="4">
        <v>0</v>
      </c>
      <c r="W150" s="4">
        <v>0</v>
      </c>
      <c r="X150" s="4" t="s">
        <v>667</v>
      </c>
      <c r="Y150" s="4" t="s">
        <v>49</v>
      </c>
    </row>
    <row r="151" s="4" customFormat="1" spans="1:25">
      <c r="A151" s="4" t="s">
        <v>684</v>
      </c>
      <c r="B151" s="4" t="s">
        <v>26</v>
      </c>
      <c r="C151" s="4" t="s">
        <v>27</v>
      </c>
      <c r="D151" s="4" t="s">
        <v>685</v>
      </c>
      <c r="E151" s="4" t="s">
        <v>686</v>
      </c>
      <c r="F151" s="6">
        <v>45126</v>
      </c>
      <c r="G151" s="6">
        <v>45129</v>
      </c>
      <c r="H151" s="4">
        <v>1</v>
      </c>
      <c r="I151" s="4">
        <v>3</v>
      </c>
      <c r="J151" s="4">
        <v>3</v>
      </c>
      <c r="K151" s="4" t="s">
        <v>30</v>
      </c>
      <c r="L151" s="4">
        <v>1252.86</v>
      </c>
      <c r="M151" s="4">
        <v>1252.86</v>
      </c>
      <c r="N151" s="4" t="s">
        <v>687</v>
      </c>
      <c r="O151" s="4" t="s">
        <v>32</v>
      </c>
      <c r="P151" s="4" t="s">
        <v>33</v>
      </c>
      <c r="Q151" s="4">
        <v>0</v>
      </c>
      <c r="R151" s="9">
        <v>45124.0000115741</v>
      </c>
      <c r="S151" s="6">
        <v>45132</v>
      </c>
      <c r="T151" s="4" t="s">
        <v>34</v>
      </c>
      <c r="U151" s="4">
        <v>1252.86</v>
      </c>
      <c r="V151" s="4">
        <v>0</v>
      </c>
      <c r="W151" s="4">
        <v>0</v>
      </c>
      <c r="X151" s="4" t="s">
        <v>688</v>
      </c>
      <c r="Y151" s="4" t="s">
        <v>49</v>
      </c>
    </row>
    <row r="152" s="4" customFormat="1" spans="1:25">
      <c r="A152" s="4" t="s">
        <v>689</v>
      </c>
      <c r="B152" s="4" t="s">
        <v>26</v>
      </c>
      <c r="C152" s="4" t="s">
        <v>27</v>
      </c>
      <c r="D152" s="4" t="s">
        <v>690</v>
      </c>
      <c r="E152" s="4" t="s">
        <v>691</v>
      </c>
      <c r="F152" s="6">
        <v>45128</v>
      </c>
      <c r="G152" s="6">
        <v>45129</v>
      </c>
      <c r="H152" s="4">
        <v>1</v>
      </c>
      <c r="I152" s="4">
        <v>1</v>
      </c>
      <c r="J152" s="4">
        <v>1</v>
      </c>
      <c r="K152" s="4" t="s">
        <v>30</v>
      </c>
      <c r="L152" s="4">
        <v>933.91</v>
      </c>
      <c r="M152" s="4">
        <v>933.91</v>
      </c>
      <c r="N152" s="4" t="s">
        <v>692</v>
      </c>
      <c r="O152" s="4" t="s">
        <v>32</v>
      </c>
      <c r="P152" s="4" t="s">
        <v>33</v>
      </c>
      <c r="Q152" s="4">
        <v>0</v>
      </c>
      <c r="R152" s="9">
        <v>45125.0000115741</v>
      </c>
      <c r="S152" s="6">
        <v>45132</v>
      </c>
      <c r="T152" s="4" t="s">
        <v>34</v>
      </c>
      <c r="U152" s="4">
        <v>933.91</v>
      </c>
      <c r="V152" s="4">
        <v>0</v>
      </c>
      <c r="W152" s="4">
        <v>0</v>
      </c>
      <c r="X152" s="4" t="s">
        <v>693</v>
      </c>
      <c r="Y152" s="4" t="s">
        <v>694</v>
      </c>
    </row>
    <row r="153" s="4" customFormat="1" spans="1:25">
      <c r="A153" s="4" t="s">
        <v>347</v>
      </c>
      <c r="B153" s="4" t="s">
        <v>26</v>
      </c>
      <c r="C153" s="4" t="s">
        <v>37</v>
      </c>
      <c r="D153" s="4" t="s">
        <v>348</v>
      </c>
      <c r="E153" s="4" t="s">
        <v>349</v>
      </c>
      <c r="F153" s="6">
        <v>45128</v>
      </c>
      <c r="G153" s="6">
        <v>45129</v>
      </c>
      <c r="H153" s="4">
        <v>1</v>
      </c>
      <c r="I153" s="4">
        <v>1</v>
      </c>
      <c r="J153" s="4">
        <v>1</v>
      </c>
      <c r="K153" s="4" t="s">
        <v>30</v>
      </c>
      <c r="L153" s="4">
        <v>-2230.89</v>
      </c>
      <c r="M153" s="4">
        <v>-2230.89</v>
      </c>
      <c r="N153" s="4" t="s">
        <v>350</v>
      </c>
      <c r="O153" s="4" t="s">
        <v>32</v>
      </c>
      <c r="P153" s="4" t="s">
        <v>33</v>
      </c>
      <c r="Q153" s="4">
        <v>0</v>
      </c>
      <c r="R153" s="9">
        <v>45117.0000115741</v>
      </c>
      <c r="S153" s="6">
        <v>45132</v>
      </c>
      <c r="T153" s="4" t="s">
        <v>34</v>
      </c>
      <c r="U153" s="4">
        <v>-2230.89</v>
      </c>
      <c r="V153" s="4">
        <v>0</v>
      </c>
      <c r="W153" s="4">
        <v>0</v>
      </c>
      <c r="X153" s="4" t="s">
        <v>351</v>
      </c>
      <c r="Y153" s="4" t="s">
        <v>352</v>
      </c>
    </row>
    <row r="154" s="4" customFormat="1" spans="1:25">
      <c r="A154" s="4" t="s">
        <v>695</v>
      </c>
      <c r="B154" s="4" t="s">
        <v>26</v>
      </c>
      <c r="C154" s="4" t="s">
        <v>27</v>
      </c>
      <c r="D154" s="4" t="s">
        <v>696</v>
      </c>
      <c r="E154" s="4" t="s">
        <v>697</v>
      </c>
      <c r="F154" s="6">
        <v>45127</v>
      </c>
      <c r="G154" s="6">
        <v>45129</v>
      </c>
      <c r="H154" s="4">
        <v>2</v>
      </c>
      <c r="I154" s="4">
        <v>2</v>
      </c>
      <c r="J154" s="4">
        <v>4</v>
      </c>
      <c r="K154" s="4" t="s">
        <v>30</v>
      </c>
      <c r="L154" s="4">
        <v>6615.2</v>
      </c>
      <c r="M154" s="4">
        <v>6615.2</v>
      </c>
      <c r="N154" s="4" t="s">
        <v>698</v>
      </c>
      <c r="O154" s="4" t="s">
        <v>32</v>
      </c>
      <c r="P154" s="4" t="s">
        <v>33</v>
      </c>
      <c r="Q154" s="4">
        <v>0</v>
      </c>
      <c r="R154" s="9">
        <v>45125</v>
      </c>
      <c r="S154" s="6">
        <v>45132</v>
      </c>
      <c r="T154" s="4" t="s">
        <v>34</v>
      </c>
      <c r="U154" s="4">
        <v>6615.2</v>
      </c>
      <c r="V154" s="4">
        <v>0</v>
      </c>
      <c r="W154" s="4">
        <v>0</v>
      </c>
      <c r="X154" s="4" t="s">
        <v>699</v>
      </c>
      <c r="Y154" s="4" t="s">
        <v>700</v>
      </c>
    </row>
    <row r="155" s="4" customFormat="1" spans="1:25">
      <c r="A155" s="4" t="s">
        <v>701</v>
      </c>
      <c r="B155" s="4" t="s">
        <v>26</v>
      </c>
      <c r="C155" s="4" t="s">
        <v>27</v>
      </c>
      <c r="D155" s="4" t="s">
        <v>702</v>
      </c>
      <c r="E155" s="4" t="s">
        <v>703</v>
      </c>
      <c r="F155" s="6">
        <v>45128</v>
      </c>
      <c r="G155" s="6">
        <v>45129</v>
      </c>
      <c r="H155" s="4">
        <v>1</v>
      </c>
      <c r="I155" s="4">
        <v>1</v>
      </c>
      <c r="J155" s="4">
        <v>1</v>
      </c>
      <c r="K155" s="4" t="s">
        <v>30</v>
      </c>
      <c r="L155" s="4">
        <v>1717.03</v>
      </c>
      <c r="M155" s="4">
        <v>1717.03</v>
      </c>
      <c r="N155" s="4" t="s">
        <v>704</v>
      </c>
      <c r="O155" s="4" t="s">
        <v>32</v>
      </c>
      <c r="P155" s="4" t="s">
        <v>33</v>
      </c>
      <c r="Q155" s="4">
        <v>0</v>
      </c>
      <c r="R155" s="9">
        <v>45125.0000115741</v>
      </c>
      <c r="S155" s="6">
        <v>45132</v>
      </c>
      <c r="T155" s="4" t="s">
        <v>34</v>
      </c>
      <c r="U155" s="4">
        <v>1717.03</v>
      </c>
      <c r="V155" s="4">
        <v>0</v>
      </c>
      <c r="W155" s="4">
        <v>0</v>
      </c>
      <c r="X155" s="4" t="s">
        <v>705</v>
      </c>
      <c r="Y155" s="4" t="s">
        <v>706</v>
      </c>
    </row>
    <row r="156" s="4" customFormat="1" spans="1:25">
      <c r="A156" s="4" t="s">
        <v>707</v>
      </c>
      <c r="B156" s="4" t="s">
        <v>26</v>
      </c>
      <c r="C156" s="4" t="s">
        <v>27</v>
      </c>
      <c r="D156" s="4" t="s">
        <v>679</v>
      </c>
      <c r="E156" s="4" t="s">
        <v>591</v>
      </c>
      <c r="F156" s="6">
        <v>45126</v>
      </c>
      <c r="G156" s="6">
        <v>45129</v>
      </c>
      <c r="H156" s="4">
        <v>1</v>
      </c>
      <c r="I156" s="4">
        <v>3</v>
      </c>
      <c r="J156" s="4">
        <v>3</v>
      </c>
      <c r="K156" s="4" t="s">
        <v>30</v>
      </c>
      <c r="L156" s="4">
        <v>3490.39</v>
      </c>
      <c r="M156" s="4">
        <v>3490.39</v>
      </c>
      <c r="N156" s="4" t="s">
        <v>708</v>
      </c>
      <c r="O156" s="4" t="s">
        <v>32</v>
      </c>
      <c r="P156" s="4" t="s">
        <v>33</v>
      </c>
      <c r="Q156" s="4">
        <v>0</v>
      </c>
      <c r="R156" s="9">
        <v>45125.0000115741</v>
      </c>
      <c r="S156" s="6">
        <v>45132</v>
      </c>
      <c r="T156" s="4" t="s">
        <v>34</v>
      </c>
      <c r="U156" s="4">
        <v>3490.39</v>
      </c>
      <c r="V156" s="4">
        <v>0</v>
      </c>
      <c r="W156" s="4">
        <v>0</v>
      </c>
      <c r="X156" s="4" t="s">
        <v>709</v>
      </c>
      <c r="Y156" s="4" t="s">
        <v>710</v>
      </c>
    </row>
    <row r="157" s="4" customFormat="1" spans="1:25">
      <c r="A157" s="4" t="s">
        <v>711</v>
      </c>
      <c r="B157" s="4" t="s">
        <v>26</v>
      </c>
      <c r="C157" s="4" t="s">
        <v>27</v>
      </c>
      <c r="D157" s="4" t="s">
        <v>712</v>
      </c>
      <c r="E157" s="4" t="s">
        <v>713</v>
      </c>
      <c r="F157" s="6">
        <v>45127</v>
      </c>
      <c r="G157" s="6">
        <v>45129</v>
      </c>
      <c r="H157" s="4">
        <v>1</v>
      </c>
      <c r="I157" s="4">
        <v>2</v>
      </c>
      <c r="J157" s="4">
        <v>2</v>
      </c>
      <c r="K157" s="4" t="s">
        <v>30</v>
      </c>
      <c r="L157" s="4">
        <v>806.6</v>
      </c>
      <c r="M157" s="4">
        <v>806.6</v>
      </c>
      <c r="N157" s="4" t="s">
        <v>714</v>
      </c>
      <c r="O157" s="4" t="s">
        <v>32</v>
      </c>
      <c r="P157" s="4" t="s">
        <v>33</v>
      </c>
      <c r="Q157" s="4">
        <v>0</v>
      </c>
      <c r="R157" s="9">
        <v>45125.0000115741</v>
      </c>
      <c r="S157" s="6">
        <v>45132</v>
      </c>
      <c r="T157" s="4" t="s">
        <v>34</v>
      </c>
      <c r="U157" s="4">
        <v>806.6</v>
      </c>
      <c r="V157" s="4">
        <v>0</v>
      </c>
      <c r="W157" s="4">
        <v>0</v>
      </c>
      <c r="X157" s="4" t="s">
        <v>715</v>
      </c>
      <c r="Y157" s="4" t="s">
        <v>716</v>
      </c>
    </row>
    <row r="158" s="4" customFormat="1" spans="1:25">
      <c r="A158" s="4" t="s">
        <v>717</v>
      </c>
      <c r="B158" s="4" t="s">
        <v>26</v>
      </c>
      <c r="C158" s="4" t="s">
        <v>27</v>
      </c>
      <c r="D158" s="4" t="s">
        <v>718</v>
      </c>
      <c r="E158" s="4" t="s">
        <v>719</v>
      </c>
      <c r="F158" s="6">
        <v>45127</v>
      </c>
      <c r="G158" s="6">
        <v>45129</v>
      </c>
      <c r="H158" s="4">
        <v>2</v>
      </c>
      <c r="I158" s="4">
        <v>2</v>
      </c>
      <c r="J158" s="4">
        <v>4</v>
      </c>
      <c r="K158" s="4" t="s">
        <v>30</v>
      </c>
      <c r="L158" s="4">
        <v>1244.4</v>
      </c>
      <c r="M158" s="4">
        <v>1244.4</v>
      </c>
      <c r="N158" s="4" t="s">
        <v>720</v>
      </c>
      <c r="O158" s="4" t="s">
        <v>32</v>
      </c>
      <c r="P158" s="4" t="s">
        <v>33</v>
      </c>
      <c r="Q158" s="4">
        <v>0</v>
      </c>
      <c r="R158" s="9">
        <v>45125.0000115741</v>
      </c>
      <c r="S158" s="6">
        <v>45132</v>
      </c>
      <c r="T158" s="4" t="s">
        <v>34</v>
      </c>
      <c r="U158" s="4">
        <v>1244.4</v>
      </c>
      <c r="V158" s="4">
        <v>0</v>
      </c>
      <c r="W158" s="4">
        <v>0</v>
      </c>
      <c r="X158" s="4" t="s">
        <v>721</v>
      </c>
      <c r="Y158" s="4" t="s">
        <v>722</v>
      </c>
    </row>
    <row r="159" s="4" customFormat="1" spans="1:25">
      <c r="A159" s="4" t="s">
        <v>723</v>
      </c>
      <c r="B159" s="4" t="s">
        <v>26</v>
      </c>
      <c r="C159" s="4" t="s">
        <v>27</v>
      </c>
      <c r="D159" s="4" t="s">
        <v>724</v>
      </c>
      <c r="E159" s="4" t="s">
        <v>725</v>
      </c>
      <c r="F159" s="6">
        <v>45127</v>
      </c>
      <c r="G159" s="6">
        <v>45129</v>
      </c>
      <c r="H159" s="4">
        <v>1</v>
      </c>
      <c r="I159" s="4">
        <v>2</v>
      </c>
      <c r="J159" s="4">
        <v>2</v>
      </c>
      <c r="K159" s="4" t="s">
        <v>30</v>
      </c>
      <c r="L159" s="4">
        <v>1482.46</v>
      </c>
      <c r="M159" s="4">
        <v>1482.46</v>
      </c>
      <c r="N159" s="4" t="s">
        <v>726</v>
      </c>
      <c r="O159" s="4" t="s">
        <v>32</v>
      </c>
      <c r="P159" s="4" t="s">
        <v>33</v>
      </c>
      <c r="Q159" s="4">
        <v>0</v>
      </c>
      <c r="R159" s="9">
        <v>45125.0000115741</v>
      </c>
      <c r="S159" s="6">
        <v>45132</v>
      </c>
      <c r="T159" s="4" t="s">
        <v>34</v>
      </c>
      <c r="U159" s="4">
        <v>1482.46</v>
      </c>
      <c r="V159" s="4">
        <v>0</v>
      </c>
      <c r="W159" s="4">
        <v>0</v>
      </c>
      <c r="X159" s="4" t="s">
        <v>727</v>
      </c>
      <c r="Y159" s="4" t="s">
        <v>728</v>
      </c>
    </row>
    <row r="160" s="4" customFormat="1" spans="1:25">
      <c r="A160" s="4" t="s">
        <v>729</v>
      </c>
      <c r="B160" s="4" t="s">
        <v>26</v>
      </c>
      <c r="C160" s="4" t="s">
        <v>27</v>
      </c>
      <c r="D160" s="4" t="s">
        <v>685</v>
      </c>
      <c r="E160" s="4" t="s">
        <v>686</v>
      </c>
      <c r="F160" s="6">
        <v>45126</v>
      </c>
      <c r="G160" s="6">
        <v>45129</v>
      </c>
      <c r="H160" s="4">
        <v>1</v>
      </c>
      <c r="I160" s="4">
        <v>3</v>
      </c>
      <c r="J160" s="4">
        <v>3</v>
      </c>
      <c r="K160" s="4" t="s">
        <v>30</v>
      </c>
      <c r="L160" s="4">
        <v>1259.19</v>
      </c>
      <c r="M160" s="4">
        <v>1259.19</v>
      </c>
      <c r="N160" s="4" t="s">
        <v>730</v>
      </c>
      <c r="O160" s="4" t="s">
        <v>32</v>
      </c>
      <c r="P160" s="4" t="s">
        <v>33</v>
      </c>
      <c r="Q160" s="4">
        <v>0</v>
      </c>
      <c r="R160" s="9">
        <v>45125</v>
      </c>
      <c r="S160" s="6">
        <v>45132</v>
      </c>
      <c r="T160" s="4" t="s">
        <v>34</v>
      </c>
      <c r="U160" s="4">
        <v>1259.19</v>
      </c>
      <c r="V160" s="4">
        <v>0</v>
      </c>
      <c r="W160" s="4">
        <v>0</v>
      </c>
      <c r="X160" s="4" t="s">
        <v>731</v>
      </c>
      <c r="Y160" s="4" t="s">
        <v>49</v>
      </c>
    </row>
    <row r="161" s="4" customFormat="1" spans="1:25">
      <c r="A161" s="4" t="s">
        <v>732</v>
      </c>
      <c r="B161" s="4" t="s">
        <v>26</v>
      </c>
      <c r="C161" s="4" t="s">
        <v>27</v>
      </c>
      <c r="D161" s="4" t="s">
        <v>733</v>
      </c>
      <c r="E161" s="4" t="s">
        <v>734</v>
      </c>
      <c r="F161" s="6">
        <v>45127</v>
      </c>
      <c r="G161" s="6">
        <v>45129</v>
      </c>
      <c r="H161" s="4">
        <v>1</v>
      </c>
      <c r="I161" s="4">
        <v>2</v>
      </c>
      <c r="J161" s="4">
        <v>2</v>
      </c>
      <c r="K161" s="4" t="s">
        <v>30</v>
      </c>
      <c r="L161" s="4">
        <v>761.66</v>
      </c>
      <c r="M161" s="4">
        <v>761.66</v>
      </c>
      <c r="N161" s="4" t="s">
        <v>735</v>
      </c>
      <c r="O161" s="4" t="s">
        <v>32</v>
      </c>
      <c r="P161" s="4" t="s">
        <v>33</v>
      </c>
      <c r="Q161" s="4">
        <v>0</v>
      </c>
      <c r="R161" s="9">
        <v>45125.0000115741</v>
      </c>
      <c r="S161" s="6">
        <v>45132</v>
      </c>
      <c r="T161" s="4" t="s">
        <v>34</v>
      </c>
      <c r="U161" s="4">
        <v>761.66</v>
      </c>
      <c r="V161" s="4">
        <v>0</v>
      </c>
      <c r="W161" s="4">
        <v>0</v>
      </c>
      <c r="X161" s="4" t="s">
        <v>736</v>
      </c>
      <c r="Y161" s="4" t="s">
        <v>737</v>
      </c>
    </row>
    <row r="162" s="4" customFormat="1" spans="1:25">
      <c r="A162" s="4" t="s">
        <v>738</v>
      </c>
      <c r="B162" s="4" t="s">
        <v>26</v>
      </c>
      <c r="C162" s="4" t="s">
        <v>27</v>
      </c>
      <c r="D162" s="4" t="s">
        <v>739</v>
      </c>
      <c r="E162" s="4" t="s">
        <v>740</v>
      </c>
      <c r="F162" s="6">
        <v>45126</v>
      </c>
      <c r="G162" s="6">
        <v>45129</v>
      </c>
      <c r="H162" s="4">
        <v>1</v>
      </c>
      <c r="I162" s="4">
        <v>3</v>
      </c>
      <c r="J162" s="4">
        <v>3</v>
      </c>
      <c r="K162" s="4" t="s">
        <v>30</v>
      </c>
      <c r="L162" s="4">
        <v>982.8</v>
      </c>
      <c r="M162" s="4">
        <v>982.8</v>
      </c>
      <c r="N162" s="4" t="s">
        <v>741</v>
      </c>
      <c r="O162" s="4" t="s">
        <v>32</v>
      </c>
      <c r="P162" s="4" t="s">
        <v>33</v>
      </c>
      <c r="Q162" s="4">
        <v>0</v>
      </c>
      <c r="R162" s="9">
        <v>45125</v>
      </c>
      <c r="S162" s="6">
        <v>45132</v>
      </c>
      <c r="T162" s="4" t="s">
        <v>34</v>
      </c>
      <c r="U162" s="4">
        <v>982.8</v>
      </c>
      <c r="V162" s="4">
        <v>0</v>
      </c>
      <c r="W162" s="4">
        <v>0</v>
      </c>
      <c r="X162" s="4" t="s">
        <v>742</v>
      </c>
      <c r="Y162" s="4" t="s">
        <v>49</v>
      </c>
    </row>
    <row r="163" s="4" customFormat="1" spans="1:25">
      <c r="A163" s="4" t="s">
        <v>743</v>
      </c>
      <c r="B163" s="4" t="s">
        <v>26</v>
      </c>
      <c r="C163" s="4" t="s">
        <v>27</v>
      </c>
      <c r="D163" s="4" t="s">
        <v>739</v>
      </c>
      <c r="E163" s="4" t="s">
        <v>744</v>
      </c>
      <c r="F163" s="6">
        <v>45126</v>
      </c>
      <c r="G163" s="6">
        <v>45129</v>
      </c>
      <c r="H163" s="4">
        <v>1</v>
      </c>
      <c r="I163" s="4">
        <v>3</v>
      </c>
      <c r="J163" s="4">
        <v>3</v>
      </c>
      <c r="K163" s="4" t="s">
        <v>30</v>
      </c>
      <c r="L163" s="4">
        <v>1003.22</v>
      </c>
      <c r="M163" s="4">
        <v>1003.22</v>
      </c>
      <c r="N163" s="4" t="s">
        <v>745</v>
      </c>
      <c r="O163" s="4" t="s">
        <v>32</v>
      </c>
      <c r="P163" s="4" t="s">
        <v>33</v>
      </c>
      <c r="Q163" s="4">
        <v>0</v>
      </c>
      <c r="R163" s="9">
        <v>45125</v>
      </c>
      <c r="S163" s="6">
        <v>45132</v>
      </c>
      <c r="T163" s="4" t="s">
        <v>34</v>
      </c>
      <c r="U163" s="4">
        <v>1003.22</v>
      </c>
      <c r="V163" s="4">
        <v>0</v>
      </c>
      <c r="W163" s="4">
        <v>0</v>
      </c>
      <c r="X163" s="4" t="s">
        <v>746</v>
      </c>
      <c r="Y163" s="4" t="s">
        <v>49</v>
      </c>
    </row>
    <row r="164" s="4" customFormat="1" spans="1:25">
      <c r="A164" s="4" t="s">
        <v>747</v>
      </c>
      <c r="B164" s="4" t="s">
        <v>26</v>
      </c>
      <c r="C164" s="4" t="s">
        <v>27</v>
      </c>
      <c r="D164" s="4" t="s">
        <v>748</v>
      </c>
      <c r="E164" s="4" t="s">
        <v>749</v>
      </c>
      <c r="F164" s="6">
        <v>45125</v>
      </c>
      <c r="G164" s="6">
        <v>45129</v>
      </c>
      <c r="H164" s="4">
        <v>1</v>
      </c>
      <c r="I164" s="4">
        <v>4</v>
      </c>
      <c r="J164" s="4">
        <v>4</v>
      </c>
      <c r="K164" s="4" t="s">
        <v>30</v>
      </c>
      <c r="L164" s="4">
        <v>2626.79</v>
      </c>
      <c r="M164" s="4">
        <v>2626.79</v>
      </c>
      <c r="N164" s="4" t="s">
        <v>750</v>
      </c>
      <c r="O164" s="4" t="s">
        <v>32</v>
      </c>
      <c r="P164" s="4" t="s">
        <v>33</v>
      </c>
      <c r="Q164" s="4">
        <v>0</v>
      </c>
      <c r="R164" s="9">
        <v>45125</v>
      </c>
      <c r="S164" s="6">
        <v>45132</v>
      </c>
      <c r="T164" s="4" t="s">
        <v>34</v>
      </c>
      <c r="U164" s="4">
        <v>2626.79</v>
      </c>
      <c r="V164" s="4">
        <v>0</v>
      </c>
      <c r="W164" s="4">
        <v>0</v>
      </c>
      <c r="X164" s="4" t="s">
        <v>751</v>
      </c>
      <c r="Y164" s="4" t="s">
        <v>49</v>
      </c>
    </row>
    <row r="165" s="4" customFormat="1" spans="1:25">
      <c r="A165" s="4" t="s">
        <v>752</v>
      </c>
      <c r="B165" s="4" t="s">
        <v>26</v>
      </c>
      <c r="C165" s="4" t="s">
        <v>27</v>
      </c>
      <c r="D165" s="4" t="s">
        <v>753</v>
      </c>
      <c r="E165" s="4" t="s">
        <v>754</v>
      </c>
      <c r="F165" s="6">
        <v>45125</v>
      </c>
      <c r="G165" s="6">
        <v>45129</v>
      </c>
      <c r="H165" s="4">
        <v>1</v>
      </c>
      <c r="I165" s="4">
        <v>4</v>
      </c>
      <c r="J165" s="4">
        <v>4</v>
      </c>
      <c r="K165" s="4" t="s">
        <v>30</v>
      </c>
      <c r="L165" s="4">
        <v>1238.96</v>
      </c>
      <c r="M165" s="4">
        <v>1238.96</v>
      </c>
      <c r="N165" s="4" t="s">
        <v>755</v>
      </c>
      <c r="O165" s="4" t="s">
        <v>32</v>
      </c>
      <c r="P165" s="4" t="s">
        <v>33</v>
      </c>
      <c r="Q165" s="4">
        <v>0</v>
      </c>
      <c r="R165" s="9">
        <v>45125</v>
      </c>
      <c r="S165" s="6">
        <v>45132</v>
      </c>
      <c r="T165" s="4" t="s">
        <v>34</v>
      </c>
      <c r="U165" s="4">
        <v>1238.96</v>
      </c>
      <c r="V165" s="4">
        <v>0</v>
      </c>
      <c r="W165" s="4">
        <v>0</v>
      </c>
      <c r="X165" s="4" t="s">
        <v>756</v>
      </c>
      <c r="Y165" s="4" t="s">
        <v>757</v>
      </c>
    </row>
    <row r="166" s="4" customFormat="1" spans="1:25">
      <c r="A166" s="4" t="s">
        <v>758</v>
      </c>
      <c r="B166" s="4" t="s">
        <v>26</v>
      </c>
      <c r="C166" s="4" t="s">
        <v>27</v>
      </c>
      <c r="D166" s="4" t="s">
        <v>759</v>
      </c>
      <c r="E166" s="4" t="s">
        <v>760</v>
      </c>
      <c r="F166" s="6">
        <v>45128</v>
      </c>
      <c r="G166" s="6">
        <v>45129</v>
      </c>
      <c r="H166" s="4">
        <v>1</v>
      </c>
      <c r="I166" s="4">
        <v>1</v>
      </c>
      <c r="J166" s="4">
        <v>1</v>
      </c>
      <c r="K166" s="4" t="s">
        <v>30</v>
      </c>
      <c r="L166" s="4">
        <v>277.91</v>
      </c>
      <c r="M166" s="4">
        <v>277.91</v>
      </c>
      <c r="N166" s="4" t="s">
        <v>761</v>
      </c>
      <c r="O166" s="4" t="s">
        <v>32</v>
      </c>
      <c r="P166" s="4" t="s">
        <v>33</v>
      </c>
      <c r="Q166" s="4">
        <v>0</v>
      </c>
      <c r="R166" s="9">
        <v>45125</v>
      </c>
      <c r="S166" s="6">
        <v>45132</v>
      </c>
      <c r="T166" s="4" t="s">
        <v>34</v>
      </c>
      <c r="U166" s="4">
        <v>277.91</v>
      </c>
      <c r="V166" s="4">
        <v>0</v>
      </c>
      <c r="W166" s="4">
        <v>0</v>
      </c>
      <c r="X166" s="4" t="s">
        <v>762</v>
      </c>
      <c r="Y166" s="4" t="s">
        <v>49</v>
      </c>
    </row>
    <row r="167" s="4" customFormat="1" spans="1:25">
      <c r="A167" s="4" t="s">
        <v>763</v>
      </c>
      <c r="B167" s="4" t="s">
        <v>26</v>
      </c>
      <c r="C167" s="4" t="s">
        <v>27</v>
      </c>
      <c r="D167" s="4" t="s">
        <v>764</v>
      </c>
      <c r="E167" s="4" t="s">
        <v>243</v>
      </c>
      <c r="F167" s="6">
        <v>45127</v>
      </c>
      <c r="G167" s="6">
        <v>45129</v>
      </c>
      <c r="H167" s="4">
        <v>1</v>
      </c>
      <c r="I167" s="4">
        <v>2</v>
      </c>
      <c r="J167" s="4">
        <v>2</v>
      </c>
      <c r="K167" s="4" t="s">
        <v>30</v>
      </c>
      <c r="L167" s="4">
        <v>611.13</v>
      </c>
      <c r="M167" s="4">
        <v>611.13</v>
      </c>
      <c r="N167" s="4" t="s">
        <v>765</v>
      </c>
      <c r="O167" s="4" t="s">
        <v>32</v>
      </c>
      <c r="P167" s="4" t="s">
        <v>33</v>
      </c>
      <c r="Q167" s="4">
        <v>0</v>
      </c>
      <c r="R167" s="9">
        <v>45125</v>
      </c>
      <c r="S167" s="6">
        <v>45132</v>
      </c>
      <c r="T167" s="4" t="s">
        <v>34</v>
      </c>
      <c r="U167" s="4">
        <v>611.13</v>
      </c>
      <c r="V167" s="4">
        <v>0</v>
      </c>
      <c r="W167" s="4">
        <v>0</v>
      </c>
      <c r="X167" s="4" t="s">
        <v>766</v>
      </c>
      <c r="Y167" s="4" t="s">
        <v>49</v>
      </c>
    </row>
    <row r="168" s="4" customFormat="1" spans="1:25">
      <c r="A168" s="4" t="s">
        <v>767</v>
      </c>
      <c r="B168" s="4" t="s">
        <v>26</v>
      </c>
      <c r="C168" s="4" t="s">
        <v>27</v>
      </c>
      <c r="D168" s="4" t="s">
        <v>768</v>
      </c>
      <c r="E168" s="4" t="s">
        <v>40</v>
      </c>
      <c r="F168" s="6">
        <v>45128</v>
      </c>
      <c r="G168" s="6">
        <v>45129</v>
      </c>
      <c r="H168" s="4">
        <v>2</v>
      </c>
      <c r="I168" s="4">
        <v>1</v>
      </c>
      <c r="J168" s="4">
        <v>2</v>
      </c>
      <c r="K168" s="4" t="s">
        <v>30</v>
      </c>
      <c r="L168" s="4">
        <v>2052.16</v>
      </c>
      <c r="M168" s="4">
        <v>2052.16</v>
      </c>
      <c r="N168" s="4" t="s">
        <v>769</v>
      </c>
      <c r="O168" s="4" t="s">
        <v>32</v>
      </c>
      <c r="P168" s="4" t="s">
        <v>33</v>
      </c>
      <c r="Q168" s="4">
        <v>0</v>
      </c>
      <c r="R168" s="9">
        <v>45125</v>
      </c>
      <c r="S168" s="6">
        <v>45132</v>
      </c>
      <c r="T168" s="4" t="s">
        <v>34</v>
      </c>
      <c r="U168" s="4">
        <v>2052.16</v>
      </c>
      <c r="V168" s="4">
        <v>0</v>
      </c>
      <c r="W168" s="4">
        <v>0</v>
      </c>
      <c r="X168" s="4" t="s">
        <v>770</v>
      </c>
      <c r="Y168" s="4" t="s">
        <v>49</v>
      </c>
    </row>
    <row r="169" s="4" customFormat="1" spans="1:25">
      <c r="A169" s="4" t="s">
        <v>771</v>
      </c>
      <c r="B169" s="4" t="s">
        <v>26</v>
      </c>
      <c r="C169" s="4" t="s">
        <v>27</v>
      </c>
      <c r="D169" s="4" t="s">
        <v>772</v>
      </c>
      <c r="E169" s="4" t="s">
        <v>243</v>
      </c>
      <c r="F169" s="6">
        <v>45126</v>
      </c>
      <c r="G169" s="6">
        <v>45129</v>
      </c>
      <c r="H169" s="4">
        <v>1</v>
      </c>
      <c r="I169" s="4">
        <v>3</v>
      </c>
      <c r="J169" s="4">
        <v>3</v>
      </c>
      <c r="K169" s="4" t="s">
        <v>30</v>
      </c>
      <c r="L169" s="4">
        <v>451.95</v>
      </c>
      <c r="M169" s="4">
        <v>451.95</v>
      </c>
      <c r="N169" s="4" t="s">
        <v>773</v>
      </c>
      <c r="O169" s="4" t="s">
        <v>32</v>
      </c>
      <c r="P169" s="4" t="s">
        <v>33</v>
      </c>
      <c r="Q169" s="4">
        <v>0</v>
      </c>
      <c r="R169" s="9">
        <v>45125.0000115741</v>
      </c>
      <c r="S169" s="6">
        <v>45132</v>
      </c>
      <c r="T169" s="4" t="s">
        <v>34</v>
      </c>
      <c r="U169" s="4">
        <v>451.95</v>
      </c>
      <c r="V169" s="4">
        <v>0</v>
      </c>
      <c r="W169" s="4">
        <v>0</v>
      </c>
      <c r="X169" s="4" t="s">
        <v>774</v>
      </c>
      <c r="Y169" s="4" t="s">
        <v>775</v>
      </c>
    </row>
    <row r="170" s="4" customFormat="1" spans="1:25">
      <c r="A170" s="4" t="s">
        <v>776</v>
      </c>
      <c r="B170" s="4" t="s">
        <v>26</v>
      </c>
      <c r="C170" s="4" t="s">
        <v>27</v>
      </c>
      <c r="D170" s="4" t="s">
        <v>777</v>
      </c>
      <c r="E170" s="4" t="s">
        <v>778</v>
      </c>
      <c r="F170" s="6">
        <v>45127</v>
      </c>
      <c r="G170" s="6">
        <v>45129</v>
      </c>
      <c r="H170" s="4">
        <v>1</v>
      </c>
      <c r="I170" s="4">
        <v>2</v>
      </c>
      <c r="J170" s="4">
        <v>2</v>
      </c>
      <c r="K170" s="4" t="s">
        <v>30</v>
      </c>
      <c r="L170" s="4">
        <v>284.6</v>
      </c>
      <c r="M170" s="4">
        <v>284.6</v>
      </c>
      <c r="N170" s="4" t="s">
        <v>779</v>
      </c>
      <c r="O170" s="4" t="s">
        <v>32</v>
      </c>
      <c r="P170" s="4" t="s">
        <v>33</v>
      </c>
      <c r="Q170" s="4">
        <v>0</v>
      </c>
      <c r="R170" s="9">
        <v>45125</v>
      </c>
      <c r="S170" s="6">
        <v>45132</v>
      </c>
      <c r="T170" s="4" t="s">
        <v>34</v>
      </c>
      <c r="U170" s="4">
        <v>284.6</v>
      </c>
      <c r="V170" s="4">
        <v>0</v>
      </c>
      <c r="W170" s="4">
        <v>0</v>
      </c>
      <c r="X170" s="4" t="s">
        <v>780</v>
      </c>
      <c r="Y170" s="4" t="s">
        <v>49</v>
      </c>
    </row>
    <row r="171" s="4" customFormat="1" spans="1:25">
      <c r="A171" s="4" t="s">
        <v>781</v>
      </c>
      <c r="B171" s="4" t="s">
        <v>26</v>
      </c>
      <c r="C171" s="4" t="s">
        <v>27</v>
      </c>
      <c r="D171" s="4" t="s">
        <v>782</v>
      </c>
      <c r="E171" s="4" t="s">
        <v>783</v>
      </c>
      <c r="F171" s="6">
        <v>45128</v>
      </c>
      <c r="G171" s="6">
        <v>45129</v>
      </c>
      <c r="H171" s="4">
        <v>1</v>
      </c>
      <c r="I171" s="4">
        <v>1</v>
      </c>
      <c r="J171" s="4">
        <v>1</v>
      </c>
      <c r="K171" s="4" t="s">
        <v>30</v>
      </c>
      <c r="L171" s="4">
        <v>241.48</v>
      </c>
      <c r="M171" s="4">
        <v>241.48</v>
      </c>
      <c r="N171" s="4" t="s">
        <v>784</v>
      </c>
      <c r="O171" s="4" t="s">
        <v>32</v>
      </c>
      <c r="P171" s="4" t="s">
        <v>33</v>
      </c>
      <c r="Q171" s="4">
        <v>0</v>
      </c>
      <c r="R171" s="9">
        <v>45125</v>
      </c>
      <c r="S171" s="6">
        <v>45132</v>
      </c>
      <c r="T171" s="4" t="s">
        <v>34</v>
      </c>
      <c r="U171" s="4">
        <v>241.48</v>
      </c>
      <c r="V171" s="4">
        <v>0</v>
      </c>
      <c r="W171" s="4">
        <v>0</v>
      </c>
      <c r="X171" s="4" t="s">
        <v>785</v>
      </c>
      <c r="Y171" s="4" t="s">
        <v>49</v>
      </c>
    </row>
    <row r="172" s="4" customFormat="1" spans="1:25">
      <c r="A172" s="4" t="s">
        <v>786</v>
      </c>
      <c r="B172" s="4" t="s">
        <v>26</v>
      </c>
      <c r="C172" s="4" t="s">
        <v>27</v>
      </c>
      <c r="D172" s="4" t="s">
        <v>787</v>
      </c>
      <c r="E172" s="4" t="s">
        <v>670</v>
      </c>
      <c r="F172" s="6">
        <v>45127</v>
      </c>
      <c r="G172" s="6">
        <v>45129</v>
      </c>
      <c r="H172" s="4">
        <v>1</v>
      </c>
      <c r="I172" s="4">
        <v>2</v>
      </c>
      <c r="J172" s="4">
        <v>2</v>
      </c>
      <c r="K172" s="4" t="s">
        <v>30</v>
      </c>
      <c r="L172" s="4">
        <v>172.13</v>
      </c>
      <c r="M172" s="4">
        <v>172.13</v>
      </c>
      <c r="N172" s="4" t="s">
        <v>788</v>
      </c>
      <c r="O172" s="4" t="s">
        <v>32</v>
      </c>
      <c r="P172" s="4" t="s">
        <v>33</v>
      </c>
      <c r="Q172" s="4">
        <v>0</v>
      </c>
      <c r="R172" s="9">
        <v>45126</v>
      </c>
      <c r="S172" s="6">
        <v>45132</v>
      </c>
      <c r="T172" s="4" t="s">
        <v>34</v>
      </c>
      <c r="U172" s="4">
        <v>172.13</v>
      </c>
      <c r="V172" s="4">
        <v>0</v>
      </c>
      <c r="W172" s="4">
        <v>0</v>
      </c>
      <c r="X172" s="4" t="s">
        <v>789</v>
      </c>
      <c r="Y172" s="4" t="s">
        <v>49</v>
      </c>
    </row>
    <row r="173" s="4" customFormat="1" spans="1:25">
      <c r="A173" s="4" t="s">
        <v>790</v>
      </c>
      <c r="B173" s="4" t="s">
        <v>26</v>
      </c>
      <c r="C173" s="4" t="s">
        <v>27</v>
      </c>
      <c r="D173" s="4" t="s">
        <v>791</v>
      </c>
      <c r="E173" s="4" t="s">
        <v>792</v>
      </c>
      <c r="F173" s="6">
        <v>45128</v>
      </c>
      <c r="G173" s="6">
        <v>45129</v>
      </c>
      <c r="H173" s="4">
        <v>1</v>
      </c>
      <c r="I173" s="4">
        <v>1</v>
      </c>
      <c r="J173" s="4">
        <v>1</v>
      </c>
      <c r="K173" s="4" t="s">
        <v>30</v>
      </c>
      <c r="L173" s="4">
        <v>1617.42</v>
      </c>
      <c r="M173" s="4">
        <v>1617.42</v>
      </c>
      <c r="N173" s="4" t="s">
        <v>793</v>
      </c>
      <c r="O173" s="4" t="s">
        <v>32</v>
      </c>
      <c r="P173" s="4" t="s">
        <v>33</v>
      </c>
      <c r="Q173" s="4">
        <v>0</v>
      </c>
      <c r="R173" s="9">
        <v>45126.0000115741</v>
      </c>
      <c r="S173" s="6">
        <v>45132</v>
      </c>
      <c r="T173" s="4" t="s">
        <v>34</v>
      </c>
      <c r="U173" s="4">
        <v>1617.42</v>
      </c>
      <c r="V173" s="4">
        <v>0</v>
      </c>
      <c r="W173" s="4">
        <v>0</v>
      </c>
      <c r="X173" s="4" t="s">
        <v>794</v>
      </c>
      <c r="Y173" s="4" t="s">
        <v>795</v>
      </c>
    </row>
    <row r="174" s="4" customFormat="1" spans="1:25">
      <c r="A174" s="4" t="s">
        <v>796</v>
      </c>
      <c r="B174" s="4" t="s">
        <v>26</v>
      </c>
      <c r="C174" s="4" t="s">
        <v>27</v>
      </c>
      <c r="D174" s="4" t="s">
        <v>797</v>
      </c>
      <c r="E174" s="4" t="s">
        <v>52</v>
      </c>
      <c r="F174" s="6">
        <v>45128</v>
      </c>
      <c r="G174" s="6">
        <v>45129</v>
      </c>
      <c r="H174" s="4">
        <v>1</v>
      </c>
      <c r="I174" s="4">
        <v>1</v>
      </c>
      <c r="J174" s="4">
        <v>1</v>
      </c>
      <c r="K174" s="4" t="s">
        <v>30</v>
      </c>
      <c r="L174" s="4">
        <v>503.22</v>
      </c>
      <c r="M174" s="4">
        <v>503.22</v>
      </c>
      <c r="N174" s="4" t="s">
        <v>798</v>
      </c>
      <c r="O174" s="4" t="s">
        <v>32</v>
      </c>
      <c r="P174" s="4" t="s">
        <v>33</v>
      </c>
      <c r="Q174" s="4">
        <v>0</v>
      </c>
      <c r="R174" s="9">
        <v>45126</v>
      </c>
      <c r="S174" s="6">
        <v>45132</v>
      </c>
      <c r="T174" s="4" t="s">
        <v>34</v>
      </c>
      <c r="U174" s="4">
        <v>503.22</v>
      </c>
      <c r="V174" s="4">
        <v>0</v>
      </c>
      <c r="W174" s="4">
        <v>0</v>
      </c>
      <c r="X174" s="4" t="s">
        <v>799</v>
      </c>
      <c r="Y174" s="4" t="s">
        <v>800</v>
      </c>
    </row>
    <row r="175" s="4" customFormat="1" spans="1:25">
      <c r="A175" s="4" t="s">
        <v>801</v>
      </c>
      <c r="B175" s="4" t="s">
        <v>26</v>
      </c>
      <c r="C175" s="4" t="s">
        <v>27</v>
      </c>
      <c r="D175" s="4" t="s">
        <v>802</v>
      </c>
      <c r="E175" s="4" t="s">
        <v>803</v>
      </c>
      <c r="F175" s="6">
        <v>45128</v>
      </c>
      <c r="G175" s="6">
        <v>45129</v>
      </c>
      <c r="H175" s="4">
        <v>1</v>
      </c>
      <c r="I175" s="4">
        <v>1</v>
      </c>
      <c r="J175" s="4">
        <v>1</v>
      </c>
      <c r="K175" s="4" t="s">
        <v>30</v>
      </c>
      <c r="L175" s="4">
        <v>523.03</v>
      </c>
      <c r="M175" s="4">
        <v>523.03</v>
      </c>
      <c r="N175" s="4" t="s">
        <v>804</v>
      </c>
      <c r="O175" s="4" t="s">
        <v>32</v>
      </c>
      <c r="P175" s="4" t="s">
        <v>33</v>
      </c>
      <c r="Q175" s="4">
        <v>0</v>
      </c>
      <c r="R175" s="9">
        <v>45126.0000115741</v>
      </c>
      <c r="S175" s="6">
        <v>45132</v>
      </c>
      <c r="T175" s="4" t="s">
        <v>34</v>
      </c>
      <c r="U175" s="4">
        <v>523.03</v>
      </c>
      <c r="V175" s="4">
        <v>0</v>
      </c>
      <c r="W175" s="4">
        <v>0</v>
      </c>
      <c r="X175" s="4" t="s">
        <v>805</v>
      </c>
      <c r="Y175" s="4" t="s">
        <v>49</v>
      </c>
    </row>
    <row r="176" s="4" customFormat="1" spans="1:25">
      <c r="A176" s="4" t="s">
        <v>806</v>
      </c>
      <c r="B176" s="4" t="s">
        <v>26</v>
      </c>
      <c r="C176" s="4" t="s">
        <v>27</v>
      </c>
      <c r="D176" s="4" t="s">
        <v>807</v>
      </c>
      <c r="E176" s="4" t="s">
        <v>808</v>
      </c>
      <c r="F176" s="6">
        <v>45128</v>
      </c>
      <c r="G176" s="6">
        <v>45129</v>
      </c>
      <c r="H176" s="4">
        <v>1</v>
      </c>
      <c r="I176" s="4">
        <v>1</v>
      </c>
      <c r="J176" s="4">
        <v>1</v>
      </c>
      <c r="K176" s="4" t="s">
        <v>30</v>
      </c>
      <c r="L176" s="4">
        <v>506.61</v>
      </c>
      <c r="M176" s="4">
        <v>506.61</v>
      </c>
      <c r="N176" s="4" t="s">
        <v>809</v>
      </c>
      <c r="O176" s="4" t="s">
        <v>32</v>
      </c>
      <c r="P176" s="4" t="s">
        <v>33</v>
      </c>
      <c r="Q176" s="4">
        <v>0</v>
      </c>
      <c r="R176" s="9">
        <v>45126.0000115741</v>
      </c>
      <c r="S176" s="6">
        <v>45132</v>
      </c>
      <c r="T176" s="4" t="s">
        <v>34</v>
      </c>
      <c r="U176" s="4">
        <v>506.61</v>
      </c>
      <c r="V176" s="4">
        <v>0</v>
      </c>
      <c r="W176" s="4">
        <v>0</v>
      </c>
      <c r="X176" s="4" t="s">
        <v>810</v>
      </c>
      <c r="Y176" s="4" t="s">
        <v>811</v>
      </c>
    </row>
    <row r="177" s="4" customFormat="1" spans="1:25">
      <c r="A177" s="4" t="s">
        <v>812</v>
      </c>
      <c r="B177" s="4" t="s">
        <v>26</v>
      </c>
      <c r="C177" s="4" t="s">
        <v>27</v>
      </c>
      <c r="D177" s="4" t="s">
        <v>602</v>
      </c>
      <c r="E177" s="4" t="s">
        <v>813</v>
      </c>
      <c r="F177" s="6">
        <v>45128</v>
      </c>
      <c r="G177" s="6">
        <v>45129</v>
      </c>
      <c r="H177" s="4">
        <v>2</v>
      </c>
      <c r="I177" s="4">
        <v>1</v>
      </c>
      <c r="J177" s="4">
        <v>2</v>
      </c>
      <c r="K177" s="4" t="s">
        <v>30</v>
      </c>
      <c r="L177" s="4">
        <v>682.14</v>
      </c>
      <c r="M177" s="4">
        <v>682.14</v>
      </c>
      <c r="N177" s="4" t="s">
        <v>814</v>
      </c>
      <c r="O177" s="4" t="s">
        <v>32</v>
      </c>
      <c r="P177" s="4" t="s">
        <v>33</v>
      </c>
      <c r="Q177" s="4">
        <v>0</v>
      </c>
      <c r="R177" s="9">
        <v>45126.0000115741</v>
      </c>
      <c r="S177" s="6">
        <v>45132</v>
      </c>
      <c r="T177" s="4" t="s">
        <v>34</v>
      </c>
      <c r="U177" s="4">
        <v>682.14</v>
      </c>
      <c r="V177" s="4">
        <v>0</v>
      </c>
      <c r="W177" s="4">
        <v>0</v>
      </c>
      <c r="X177" s="4" t="s">
        <v>815</v>
      </c>
      <c r="Y177" s="4" t="s">
        <v>49</v>
      </c>
    </row>
    <row r="178" s="4" customFormat="1" spans="1:26">
      <c r="A178" s="4" t="s">
        <v>816</v>
      </c>
      <c r="B178" s="4" t="s">
        <v>26</v>
      </c>
      <c r="C178" s="4" t="s">
        <v>27</v>
      </c>
      <c r="D178" s="4" t="s">
        <v>817</v>
      </c>
      <c r="E178" s="4" t="s">
        <v>818</v>
      </c>
      <c r="F178" s="6">
        <v>45128</v>
      </c>
      <c r="G178" s="6">
        <v>45129</v>
      </c>
      <c r="H178" s="4">
        <v>2</v>
      </c>
      <c r="I178" s="4">
        <v>1</v>
      </c>
      <c r="J178" s="4">
        <v>2</v>
      </c>
      <c r="K178" s="4" t="s">
        <v>30</v>
      </c>
      <c r="L178" s="4">
        <v>197.26</v>
      </c>
      <c r="M178" s="4">
        <v>197.26</v>
      </c>
      <c r="N178" s="4" t="s">
        <v>819</v>
      </c>
      <c r="O178" s="4" t="s">
        <v>32</v>
      </c>
      <c r="P178" s="4" t="s">
        <v>33</v>
      </c>
      <c r="Q178" s="4">
        <v>0</v>
      </c>
      <c r="R178" s="9">
        <v>45126.0000115741</v>
      </c>
      <c r="S178" s="6">
        <v>45132</v>
      </c>
      <c r="T178" s="4" t="s">
        <v>34</v>
      </c>
      <c r="U178" s="4">
        <v>197.26</v>
      </c>
      <c r="V178" s="4">
        <v>0</v>
      </c>
      <c r="W178" s="4">
        <v>0</v>
      </c>
      <c r="X178" s="4" t="s">
        <v>820</v>
      </c>
      <c r="Y178" s="4">
        <v>50932007</v>
      </c>
      <c r="Z178" s="4" t="s">
        <v>821</v>
      </c>
    </row>
    <row r="179" s="4" customFormat="1" spans="1:25">
      <c r="A179" s="4" t="s">
        <v>822</v>
      </c>
      <c r="B179" s="4" t="s">
        <v>26</v>
      </c>
      <c r="C179" s="4" t="s">
        <v>27</v>
      </c>
      <c r="D179" s="4" t="s">
        <v>823</v>
      </c>
      <c r="E179" s="4" t="s">
        <v>824</v>
      </c>
      <c r="F179" s="6">
        <v>45128</v>
      </c>
      <c r="G179" s="6">
        <v>45129</v>
      </c>
      <c r="H179" s="4">
        <v>1</v>
      </c>
      <c r="I179" s="4">
        <v>1</v>
      </c>
      <c r="J179" s="4">
        <v>1</v>
      </c>
      <c r="K179" s="4" t="s">
        <v>30</v>
      </c>
      <c r="L179" s="4">
        <v>316.39</v>
      </c>
      <c r="M179" s="4">
        <v>316.39</v>
      </c>
      <c r="N179" s="4" t="s">
        <v>825</v>
      </c>
      <c r="O179" s="4" t="s">
        <v>32</v>
      </c>
      <c r="P179" s="4" t="s">
        <v>33</v>
      </c>
      <c r="Q179" s="4">
        <v>0</v>
      </c>
      <c r="R179" s="9">
        <v>45126.0000115741</v>
      </c>
      <c r="S179" s="6">
        <v>45132</v>
      </c>
      <c r="T179" s="4" t="s">
        <v>34</v>
      </c>
      <c r="U179" s="4">
        <v>316.39</v>
      </c>
      <c r="V179" s="4">
        <v>0</v>
      </c>
      <c r="W179" s="4">
        <v>0</v>
      </c>
      <c r="X179" s="4" t="s">
        <v>826</v>
      </c>
      <c r="Y179" s="4" t="s">
        <v>827</v>
      </c>
    </row>
    <row r="180" s="4" customFormat="1" spans="1:25">
      <c r="A180" s="4" t="s">
        <v>828</v>
      </c>
      <c r="B180" s="4" t="s">
        <v>26</v>
      </c>
      <c r="C180" s="4" t="s">
        <v>27</v>
      </c>
      <c r="D180" s="4" t="s">
        <v>829</v>
      </c>
      <c r="E180" s="4" t="s">
        <v>830</v>
      </c>
      <c r="F180" s="6">
        <v>45127</v>
      </c>
      <c r="G180" s="6">
        <v>45129</v>
      </c>
      <c r="H180" s="4">
        <v>1</v>
      </c>
      <c r="I180" s="4">
        <v>2</v>
      </c>
      <c r="J180" s="4">
        <v>2</v>
      </c>
      <c r="K180" s="4" t="s">
        <v>30</v>
      </c>
      <c r="L180" s="4">
        <v>2226.83</v>
      </c>
      <c r="M180" s="4">
        <v>2226.83</v>
      </c>
      <c r="N180" s="4" t="s">
        <v>831</v>
      </c>
      <c r="O180" s="4" t="s">
        <v>32</v>
      </c>
      <c r="P180" s="4" t="s">
        <v>33</v>
      </c>
      <c r="Q180" s="4">
        <v>0</v>
      </c>
      <c r="R180" s="9">
        <v>45126</v>
      </c>
      <c r="S180" s="6">
        <v>45132</v>
      </c>
      <c r="T180" s="4" t="s">
        <v>34</v>
      </c>
      <c r="U180" s="4">
        <v>2226.83</v>
      </c>
      <c r="V180" s="4">
        <v>0</v>
      </c>
      <c r="W180" s="4">
        <v>0</v>
      </c>
      <c r="X180" s="4" t="s">
        <v>832</v>
      </c>
      <c r="Y180" s="4" t="s">
        <v>833</v>
      </c>
    </row>
    <row r="181" s="4" customFormat="1" spans="1:25">
      <c r="A181" s="4" t="s">
        <v>834</v>
      </c>
      <c r="B181" s="4" t="s">
        <v>26</v>
      </c>
      <c r="C181" s="4" t="s">
        <v>27</v>
      </c>
      <c r="D181" s="4" t="s">
        <v>835</v>
      </c>
      <c r="E181" s="4" t="s">
        <v>836</v>
      </c>
      <c r="F181" s="6">
        <v>45126</v>
      </c>
      <c r="G181" s="6">
        <v>45129</v>
      </c>
      <c r="H181" s="4">
        <v>1</v>
      </c>
      <c r="I181" s="4">
        <v>3</v>
      </c>
      <c r="J181" s="4">
        <v>3</v>
      </c>
      <c r="K181" s="4" t="s">
        <v>30</v>
      </c>
      <c r="L181" s="4">
        <v>909.38</v>
      </c>
      <c r="M181" s="4">
        <v>909.38</v>
      </c>
      <c r="N181" s="4" t="s">
        <v>837</v>
      </c>
      <c r="O181" s="4" t="s">
        <v>32</v>
      </c>
      <c r="P181" s="4" t="s">
        <v>33</v>
      </c>
      <c r="Q181" s="4">
        <v>0</v>
      </c>
      <c r="R181" s="9">
        <v>45126</v>
      </c>
      <c r="S181" s="6">
        <v>45132</v>
      </c>
      <c r="T181" s="4" t="s">
        <v>34</v>
      </c>
      <c r="U181" s="4">
        <v>909.38</v>
      </c>
      <c r="V181" s="4">
        <v>0</v>
      </c>
      <c r="W181" s="4">
        <v>0</v>
      </c>
      <c r="X181" s="4" t="s">
        <v>838</v>
      </c>
      <c r="Y181" s="4" t="s">
        <v>49</v>
      </c>
    </row>
    <row r="182" s="4" customFormat="1" spans="1:25">
      <c r="A182" s="4" t="s">
        <v>839</v>
      </c>
      <c r="B182" s="4" t="s">
        <v>26</v>
      </c>
      <c r="C182" s="4" t="s">
        <v>27</v>
      </c>
      <c r="D182" s="4" t="s">
        <v>840</v>
      </c>
      <c r="E182" s="4" t="s">
        <v>841</v>
      </c>
      <c r="F182" s="6">
        <v>45128</v>
      </c>
      <c r="G182" s="6">
        <v>45129</v>
      </c>
      <c r="H182" s="4">
        <v>1</v>
      </c>
      <c r="I182" s="4">
        <v>1</v>
      </c>
      <c r="J182" s="4">
        <v>1</v>
      </c>
      <c r="K182" s="4" t="s">
        <v>30</v>
      </c>
      <c r="L182" s="4">
        <v>153.79</v>
      </c>
      <c r="M182" s="4">
        <v>153.79</v>
      </c>
      <c r="N182" s="4" t="s">
        <v>842</v>
      </c>
      <c r="O182" s="4" t="s">
        <v>32</v>
      </c>
      <c r="P182" s="4" t="s">
        <v>33</v>
      </c>
      <c r="Q182" s="4">
        <v>0</v>
      </c>
      <c r="R182" s="9">
        <v>45126</v>
      </c>
      <c r="S182" s="6">
        <v>45132</v>
      </c>
      <c r="T182" s="4" t="s">
        <v>34</v>
      </c>
      <c r="U182" s="4">
        <v>153.79</v>
      </c>
      <c r="V182" s="4">
        <v>0</v>
      </c>
      <c r="W182" s="4">
        <v>0</v>
      </c>
      <c r="X182" s="4" t="s">
        <v>843</v>
      </c>
      <c r="Y182" s="4" t="s">
        <v>844</v>
      </c>
    </row>
    <row r="183" s="4" customFormat="1" spans="1:25">
      <c r="A183" s="4" t="s">
        <v>845</v>
      </c>
      <c r="B183" s="4" t="s">
        <v>26</v>
      </c>
      <c r="C183" s="4" t="s">
        <v>27</v>
      </c>
      <c r="D183" s="4" t="s">
        <v>846</v>
      </c>
      <c r="E183" s="4" t="s">
        <v>591</v>
      </c>
      <c r="F183" s="6">
        <v>45127</v>
      </c>
      <c r="G183" s="6">
        <v>45129</v>
      </c>
      <c r="H183" s="4">
        <v>1</v>
      </c>
      <c r="I183" s="4">
        <v>2</v>
      </c>
      <c r="J183" s="4">
        <v>2</v>
      </c>
      <c r="K183" s="4" t="s">
        <v>30</v>
      </c>
      <c r="L183" s="4">
        <v>1341.34</v>
      </c>
      <c r="M183" s="4">
        <v>1341.34</v>
      </c>
      <c r="N183" s="4" t="s">
        <v>847</v>
      </c>
      <c r="O183" s="4" t="s">
        <v>32</v>
      </c>
      <c r="P183" s="4" t="s">
        <v>33</v>
      </c>
      <c r="Q183" s="4">
        <v>0</v>
      </c>
      <c r="R183" s="9">
        <v>45126.0000115741</v>
      </c>
      <c r="S183" s="6">
        <v>45132</v>
      </c>
      <c r="T183" s="4" t="s">
        <v>34</v>
      </c>
      <c r="U183" s="4">
        <v>1341.34</v>
      </c>
      <c r="V183" s="4">
        <v>0</v>
      </c>
      <c r="W183" s="4">
        <v>0</v>
      </c>
      <c r="X183" s="4" t="s">
        <v>848</v>
      </c>
      <c r="Y183" s="4" t="s">
        <v>849</v>
      </c>
    </row>
    <row r="184" s="4" customFormat="1" spans="1:25">
      <c r="A184" s="4" t="s">
        <v>850</v>
      </c>
      <c r="B184" s="4" t="s">
        <v>26</v>
      </c>
      <c r="C184" s="4" t="s">
        <v>27</v>
      </c>
      <c r="D184" s="4" t="s">
        <v>851</v>
      </c>
      <c r="E184" s="4" t="s">
        <v>852</v>
      </c>
      <c r="F184" s="6">
        <v>45127</v>
      </c>
      <c r="G184" s="6">
        <v>45129</v>
      </c>
      <c r="H184" s="4">
        <v>1</v>
      </c>
      <c r="I184" s="4">
        <v>2</v>
      </c>
      <c r="J184" s="4">
        <v>2</v>
      </c>
      <c r="K184" s="4" t="s">
        <v>30</v>
      </c>
      <c r="L184" s="4">
        <v>1412.76</v>
      </c>
      <c r="M184" s="4">
        <v>1412.76</v>
      </c>
      <c r="N184" s="4" t="s">
        <v>853</v>
      </c>
      <c r="O184" s="4" t="s">
        <v>32</v>
      </c>
      <c r="P184" s="4" t="s">
        <v>33</v>
      </c>
      <c r="Q184" s="4">
        <v>0</v>
      </c>
      <c r="R184" s="9">
        <v>45126</v>
      </c>
      <c r="S184" s="6">
        <v>45132</v>
      </c>
      <c r="T184" s="4" t="s">
        <v>34</v>
      </c>
      <c r="U184" s="4">
        <v>1412.76</v>
      </c>
      <c r="V184" s="4">
        <v>0</v>
      </c>
      <c r="W184" s="4">
        <v>0</v>
      </c>
      <c r="X184" s="4" t="s">
        <v>854</v>
      </c>
      <c r="Y184" s="4" t="s">
        <v>855</v>
      </c>
    </row>
    <row r="185" s="4" customFormat="1" spans="1:25">
      <c r="A185" s="4" t="s">
        <v>856</v>
      </c>
      <c r="B185" s="4" t="s">
        <v>26</v>
      </c>
      <c r="C185" s="4" t="s">
        <v>27</v>
      </c>
      <c r="D185" s="4" t="s">
        <v>857</v>
      </c>
      <c r="E185" s="4" t="s">
        <v>483</v>
      </c>
      <c r="F185" s="6">
        <v>45127</v>
      </c>
      <c r="G185" s="6">
        <v>45129</v>
      </c>
      <c r="H185" s="4">
        <v>1</v>
      </c>
      <c r="I185" s="4">
        <v>2</v>
      </c>
      <c r="J185" s="4">
        <v>2</v>
      </c>
      <c r="K185" s="4" t="s">
        <v>30</v>
      </c>
      <c r="L185" s="4">
        <v>858.34</v>
      </c>
      <c r="M185" s="4">
        <v>858.34</v>
      </c>
      <c r="N185" s="4" t="s">
        <v>858</v>
      </c>
      <c r="O185" s="4" t="s">
        <v>32</v>
      </c>
      <c r="P185" s="4" t="s">
        <v>33</v>
      </c>
      <c r="Q185" s="4">
        <v>0</v>
      </c>
      <c r="R185" s="9">
        <v>45126.0000115741</v>
      </c>
      <c r="S185" s="6">
        <v>45132</v>
      </c>
      <c r="T185" s="4" t="s">
        <v>34</v>
      </c>
      <c r="U185" s="4">
        <v>858.34</v>
      </c>
      <c r="V185" s="4">
        <v>0</v>
      </c>
      <c r="W185" s="4">
        <v>0</v>
      </c>
      <c r="X185" s="4" t="s">
        <v>859</v>
      </c>
      <c r="Y185" s="4" t="s">
        <v>49</v>
      </c>
    </row>
    <row r="186" s="4" customFormat="1" spans="1:25">
      <c r="A186" s="4" t="s">
        <v>860</v>
      </c>
      <c r="B186" s="4" t="s">
        <v>26</v>
      </c>
      <c r="C186" s="4" t="s">
        <v>27</v>
      </c>
      <c r="D186" s="4" t="s">
        <v>861</v>
      </c>
      <c r="E186" s="4" t="s">
        <v>862</v>
      </c>
      <c r="F186" s="6">
        <v>45127</v>
      </c>
      <c r="G186" s="6">
        <v>45129</v>
      </c>
      <c r="H186" s="4">
        <v>1</v>
      </c>
      <c r="I186" s="4">
        <v>2</v>
      </c>
      <c r="J186" s="4">
        <v>2</v>
      </c>
      <c r="K186" s="4" t="s">
        <v>30</v>
      </c>
      <c r="L186" s="4">
        <v>655.37</v>
      </c>
      <c r="M186" s="4">
        <v>655.37</v>
      </c>
      <c r="N186" s="4" t="s">
        <v>863</v>
      </c>
      <c r="O186" s="4" t="s">
        <v>32</v>
      </c>
      <c r="P186" s="4" t="s">
        <v>33</v>
      </c>
      <c r="Q186" s="4">
        <v>0</v>
      </c>
      <c r="R186" s="9">
        <v>45126</v>
      </c>
      <c r="S186" s="6">
        <v>45132</v>
      </c>
      <c r="T186" s="4" t="s">
        <v>34</v>
      </c>
      <c r="U186" s="4">
        <v>655.37</v>
      </c>
      <c r="V186" s="4">
        <v>0</v>
      </c>
      <c r="W186" s="4">
        <v>0</v>
      </c>
      <c r="X186" s="4" t="s">
        <v>864</v>
      </c>
      <c r="Y186" s="4" t="s">
        <v>49</v>
      </c>
    </row>
    <row r="187" s="4" customFormat="1" spans="1:25">
      <c r="A187" s="4" t="s">
        <v>865</v>
      </c>
      <c r="B187" s="4" t="s">
        <v>26</v>
      </c>
      <c r="C187" s="4" t="s">
        <v>27</v>
      </c>
      <c r="D187" s="4" t="s">
        <v>866</v>
      </c>
      <c r="E187" s="4" t="s">
        <v>867</v>
      </c>
      <c r="F187" s="6">
        <v>45128</v>
      </c>
      <c r="G187" s="6">
        <v>45129</v>
      </c>
      <c r="H187" s="4">
        <v>1</v>
      </c>
      <c r="I187" s="4">
        <v>1</v>
      </c>
      <c r="J187" s="4">
        <v>1</v>
      </c>
      <c r="K187" s="4" t="s">
        <v>30</v>
      </c>
      <c r="L187" s="4">
        <v>1391.97</v>
      </c>
      <c r="M187" s="4">
        <v>1391.97</v>
      </c>
      <c r="N187" s="4" t="s">
        <v>868</v>
      </c>
      <c r="O187" s="4" t="s">
        <v>32</v>
      </c>
      <c r="P187" s="4" t="s">
        <v>33</v>
      </c>
      <c r="Q187" s="4">
        <v>0</v>
      </c>
      <c r="R187" s="9">
        <v>45127.0000115741</v>
      </c>
      <c r="S187" s="6">
        <v>45132</v>
      </c>
      <c r="T187" s="4" t="s">
        <v>34</v>
      </c>
      <c r="U187" s="4">
        <v>1391.97</v>
      </c>
      <c r="V187" s="4">
        <v>0</v>
      </c>
      <c r="W187" s="4">
        <v>0</v>
      </c>
      <c r="X187" s="4" t="s">
        <v>869</v>
      </c>
      <c r="Y187" s="4" t="s">
        <v>870</v>
      </c>
    </row>
    <row r="188" s="4" customFormat="1" spans="1:25">
      <c r="A188" s="4" t="s">
        <v>871</v>
      </c>
      <c r="B188" s="4" t="s">
        <v>26</v>
      </c>
      <c r="C188" s="4" t="s">
        <v>27</v>
      </c>
      <c r="D188" s="4" t="s">
        <v>872</v>
      </c>
      <c r="E188" s="4" t="s">
        <v>873</v>
      </c>
      <c r="F188" s="6">
        <v>45127</v>
      </c>
      <c r="G188" s="6">
        <v>45129</v>
      </c>
      <c r="H188" s="4">
        <v>1</v>
      </c>
      <c r="I188" s="4">
        <v>2</v>
      </c>
      <c r="J188" s="4">
        <v>2</v>
      </c>
      <c r="K188" s="4" t="s">
        <v>30</v>
      </c>
      <c r="L188" s="4">
        <v>1044.22</v>
      </c>
      <c r="M188" s="4">
        <v>1044.22</v>
      </c>
      <c r="N188" s="4" t="s">
        <v>874</v>
      </c>
      <c r="O188" s="4" t="s">
        <v>32</v>
      </c>
      <c r="P188" s="4" t="s">
        <v>33</v>
      </c>
      <c r="Q188" s="4">
        <v>0</v>
      </c>
      <c r="R188" s="9">
        <v>45127.0000115741</v>
      </c>
      <c r="S188" s="6">
        <v>45132</v>
      </c>
      <c r="T188" s="4" t="s">
        <v>34</v>
      </c>
      <c r="U188" s="4">
        <v>1044.22</v>
      </c>
      <c r="V188" s="4">
        <v>0</v>
      </c>
      <c r="W188" s="4">
        <v>0</v>
      </c>
      <c r="X188" s="4" t="s">
        <v>875</v>
      </c>
      <c r="Y188" s="4" t="s">
        <v>876</v>
      </c>
    </row>
    <row r="189" s="4" customFormat="1" spans="1:25">
      <c r="A189" s="4" t="s">
        <v>877</v>
      </c>
      <c r="B189" s="4" t="s">
        <v>26</v>
      </c>
      <c r="C189" s="4" t="s">
        <v>27</v>
      </c>
      <c r="D189" s="4" t="s">
        <v>878</v>
      </c>
      <c r="E189" s="4" t="s">
        <v>879</v>
      </c>
      <c r="F189" s="6">
        <v>45128</v>
      </c>
      <c r="G189" s="6">
        <v>45129</v>
      </c>
      <c r="H189" s="4">
        <v>1</v>
      </c>
      <c r="I189" s="4">
        <v>1</v>
      </c>
      <c r="J189" s="4">
        <v>1</v>
      </c>
      <c r="K189" s="4" t="s">
        <v>30</v>
      </c>
      <c r="L189" s="4">
        <v>2863.5</v>
      </c>
      <c r="M189" s="4">
        <v>2863.5</v>
      </c>
      <c r="N189" s="4" t="s">
        <v>880</v>
      </c>
      <c r="O189" s="4" t="s">
        <v>32</v>
      </c>
      <c r="P189" s="4" t="s">
        <v>33</v>
      </c>
      <c r="Q189" s="4">
        <v>0</v>
      </c>
      <c r="R189" s="9">
        <v>45127</v>
      </c>
      <c r="S189" s="6">
        <v>45132</v>
      </c>
      <c r="T189" s="4" t="s">
        <v>34</v>
      </c>
      <c r="U189" s="4">
        <v>2863.5</v>
      </c>
      <c r="V189" s="4">
        <v>0</v>
      </c>
      <c r="W189" s="4">
        <v>0</v>
      </c>
      <c r="X189" s="4" t="s">
        <v>881</v>
      </c>
      <c r="Y189" s="4" t="s">
        <v>49</v>
      </c>
    </row>
    <row r="190" s="4" customFormat="1" spans="1:25">
      <c r="A190" s="4" t="s">
        <v>882</v>
      </c>
      <c r="B190" s="4" t="s">
        <v>26</v>
      </c>
      <c r="C190" s="4" t="s">
        <v>27</v>
      </c>
      <c r="D190" s="4" t="s">
        <v>883</v>
      </c>
      <c r="E190" s="4" t="s">
        <v>884</v>
      </c>
      <c r="F190" s="6">
        <v>45127</v>
      </c>
      <c r="G190" s="6">
        <v>45129</v>
      </c>
      <c r="H190" s="4">
        <v>3</v>
      </c>
      <c r="I190" s="4">
        <v>2</v>
      </c>
      <c r="J190" s="4">
        <v>6</v>
      </c>
      <c r="K190" s="4" t="s">
        <v>30</v>
      </c>
      <c r="L190" s="4">
        <v>2626.83</v>
      </c>
      <c r="M190" s="4">
        <v>2626.83</v>
      </c>
      <c r="N190" s="4" t="s">
        <v>885</v>
      </c>
      <c r="O190" s="4" t="s">
        <v>32</v>
      </c>
      <c r="P190" s="4" t="s">
        <v>33</v>
      </c>
      <c r="Q190" s="4">
        <v>0</v>
      </c>
      <c r="R190" s="9">
        <v>45127.0000115741</v>
      </c>
      <c r="S190" s="6">
        <v>45132</v>
      </c>
      <c r="T190" s="4" t="s">
        <v>34</v>
      </c>
      <c r="U190" s="4">
        <v>2626.83</v>
      </c>
      <c r="V190" s="4">
        <v>0</v>
      </c>
      <c r="W190" s="4">
        <v>0</v>
      </c>
      <c r="X190" s="4" t="s">
        <v>886</v>
      </c>
      <c r="Y190" s="4" t="s">
        <v>49</v>
      </c>
    </row>
    <row r="191" s="4" customFormat="1" spans="1:25">
      <c r="A191" s="4" t="s">
        <v>887</v>
      </c>
      <c r="B191" s="4" t="s">
        <v>26</v>
      </c>
      <c r="C191" s="4" t="s">
        <v>27</v>
      </c>
      <c r="D191" s="4" t="s">
        <v>888</v>
      </c>
      <c r="E191" s="4" t="s">
        <v>889</v>
      </c>
      <c r="F191" s="6">
        <v>45127</v>
      </c>
      <c r="G191" s="6">
        <v>45129</v>
      </c>
      <c r="H191" s="4">
        <v>1</v>
      </c>
      <c r="I191" s="4">
        <v>2</v>
      </c>
      <c r="J191" s="4">
        <v>2</v>
      </c>
      <c r="K191" s="4" t="s">
        <v>30</v>
      </c>
      <c r="L191" s="4">
        <v>4884.36</v>
      </c>
      <c r="M191" s="4">
        <v>4884.36</v>
      </c>
      <c r="N191" s="4" t="s">
        <v>890</v>
      </c>
      <c r="O191" s="4" t="s">
        <v>32</v>
      </c>
      <c r="P191" s="4" t="s">
        <v>33</v>
      </c>
      <c r="Q191" s="4">
        <v>0</v>
      </c>
      <c r="R191" s="9">
        <v>45127</v>
      </c>
      <c r="S191" s="6">
        <v>45132</v>
      </c>
      <c r="T191" s="4" t="s">
        <v>34</v>
      </c>
      <c r="U191" s="4">
        <v>4884.36</v>
      </c>
      <c r="V191" s="4">
        <v>0</v>
      </c>
      <c r="W191" s="4">
        <v>0</v>
      </c>
      <c r="X191" s="4" t="s">
        <v>891</v>
      </c>
      <c r="Y191" s="4" t="s">
        <v>49</v>
      </c>
    </row>
    <row r="192" s="4" customFormat="1" spans="1:25">
      <c r="A192" s="4" t="s">
        <v>892</v>
      </c>
      <c r="B192" s="4" t="s">
        <v>26</v>
      </c>
      <c r="C192" s="4" t="s">
        <v>27</v>
      </c>
      <c r="D192" s="4" t="s">
        <v>893</v>
      </c>
      <c r="E192" s="4" t="s">
        <v>894</v>
      </c>
      <c r="F192" s="6">
        <v>45128</v>
      </c>
      <c r="G192" s="6">
        <v>45129</v>
      </c>
      <c r="H192" s="4">
        <v>1</v>
      </c>
      <c r="I192" s="4">
        <v>1</v>
      </c>
      <c r="J192" s="4">
        <v>1</v>
      </c>
      <c r="K192" s="4" t="s">
        <v>30</v>
      </c>
      <c r="L192" s="4">
        <v>1375.67</v>
      </c>
      <c r="M192" s="4">
        <v>1375.67</v>
      </c>
      <c r="N192" s="4" t="s">
        <v>895</v>
      </c>
      <c r="O192" s="4" t="s">
        <v>32</v>
      </c>
      <c r="P192" s="4" t="s">
        <v>33</v>
      </c>
      <c r="Q192" s="4">
        <v>0</v>
      </c>
      <c r="R192" s="9">
        <v>45127</v>
      </c>
      <c r="S192" s="6">
        <v>45132</v>
      </c>
      <c r="T192" s="4" t="s">
        <v>34</v>
      </c>
      <c r="U192" s="4">
        <v>1375.67</v>
      </c>
      <c r="V192" s="4">
        <v>0</v>
      </c>
      <c r="W192" s="4">
        <v>0</v>
      </c>
      <c r="X192" s="4" t="s">
        <v>896</v>
      </c>
      <c r="Y192" s="4" t="s">
        <v>49</v>
      </c>
    </row>
    <row r="193" s="4" customFormat="1" spans="1:25">
      <c r="A193" s="4" t="s">
        <v>897</v>
      </c>
      <c r="B193" s="4" t="s">
        <v>26</v>
      </c>
      <c r="C193" s="4" t="s">
        <v>27</v>
      </c>
      <c r="D193" s="4" t="s">
        <v>898</v>
      </c>
      <c r="E193" s="4" t="s">
        <v>899</v>
      </c>
      <c r="F193" s="6">
        <v>45128</v>
      </c>
      <c r="G193" s="6">
        <v>45129</v>
      </c>
      <c r="H193" s="4">
        <v>1</v>
      </c>
      <c r="I193" s="4">
        <v>1</v>
      </c>
      <c r="J193" s="4">
        <v>1</v>
      </c>
      <c r="K193" s="4" t="s">
        <v>30</v>
      </c>
      <c r="L193" s="4">
        <v>910.2</v>
      </c>
      <c r="M193" s="4">
        <v>910.2</v>
      </c>
      <c r="N193" s="4" t="s">
        <v>900</v>
      </c>
      <c r="O193" s="4" t="s">
        <v>32</v>
      </c>
      <c r="P193" s="4" t="s">
        <v>33</v>
      </c>
      <c r="Q193" s="4">
        <v>0</v>
      </c>
      <c r="R193" s="9">
        <v>45127</v>
      </c>
      <c r="S193" s="6">
        <v>45132</v>
      </c>
      <c r="T193" s="4" t="s">
        <v>34</v>
      </c>
      <c r="U193" s="4">
        <v>910.2</v>
      </c>
      <c r="V193" s="4">
        <v>0</v>
      </c>
      <c r="W193" s="4">
        <v>0</v>
      </c>
      <c r="X193" s="4" t="s">
        <v>901</v>
      </c>
      <c r="Y193" s="4" t="s">
        <v>49</v>
      </c>
    </row>
    <row r="194" s="4" customFormat="1" spans="1:25">
      <c r="A194" s="4" t="s">
        <v>902</v>
      </c>
      <c r="B194" s="4" t="s">
        <v>26</v>
      </c>
      <c r="C194" s="4" t="s">
        <v>27</v>
      </c>
      <c r="D194" s="4" t="s">
        <v>903</v>
      </c>
      <c r="E194" s="4" t="s">
        <v>904</v>
      </c>
      <c r="F194" s="6">
        <v>45127</v>
      </c>
      <c r="G194" s="6">
        <v>45129</v>
      </c>
      <c r="H194" s="4">
        <v>1</v>
      </c>
      <c r="I194" s="4">
        <v>2</v>
      </c>
      <c r="J194" s="4">
        <v>2</v>
      </c>
      <c r="K194" s="4" t="s">
        <v>30</v>
      </c>
      <c r="L194" s="4">
        <v>1685.64</v>
      </c>
      <c r="M194" s="4">
        <v>1685.64</v>
      </c>
      <c r="N194" s="4" t="s">
        <v>905</v>
      </c>
      <c r="O194" s="4" t="s">
        <v>32</v>
      </c>
      <c r="P194" s="4" t="s">
        <v>33</v>
      </c>
      <c r="Q194" s="4">
        <v>0</v>
      </c>
      <c r="R194" s="9">
        <v>45127</v>
      </c>
      <c r="S194" s="6">
        <v>45132</v>
      </c>
      <c r="T194" s="4" t="s">
        <v>34</v>
      </c>
      <c r="U194" s="4">
        <v>1685.64</v>
      </c>
      <c r="V194" s="4">
        <v>0</v>
      </c>
      <c r="W194" s="4">
        <v>0</v>
      </c>
      <c r="X194" s="4" t="s">
        <v>906</v>
      </c>
      <c r="Y194" s="4" t="s">
        <v>49</v>
      </c>
    </row>
    <row r="195" s="4" customFormat="1" spans="1:25">
      <c r="A195" s="4" t="s">
        <v>907</v>
      </c>
      <c r="B195" s="4" t="s">
        <v>26</v>
      </c>
      <c r="C195" s="4" t="s">
        <v>27</v>
      </c>
      <c r="D195" s="4" t="s">
        <v>908</v>
      </c>
      <c r="E195" s="4" t="s">
        <v>909</v>
      </c>
      <c r="F195" s="6">
        <v>45128</v>
      </c>
      <c r="G195" s="6">
        <v>45129</v>
      </c>
      <c r="H195" s="4">
        <v>1</v>
      </c>
      <c r="I195" s="4">
        <v>1</v>
      </c>
      <c r="J195" s="4">
        <v>1</v>
      </c>
      <c r="K195" s="4" t="s">
        <v>30</v>
      </c>
      <c r="L195" s="4">
        <v>722.66</v>
      </c>
      <c r="M195" s="4">
        <v>722.66</v>
      </c>
      <c r="N195" s="4" t="s">
        <v>910</v>
      </c>
      <c r="O195" s="4" t="s">
        <v>32</v>
      </c>
      <c r="P195" s="4" t="s">
        <v>33</v>
      </c>
      <c r="Q195" s="4">
        <v>0</v>
      </c>
      <c r="R195" s="9">
        <v>45127.0000115741</v>
      </c>
      <c r="S195" s="6">
        <v>45132</v>
      </c>
      <c r="T195" s="4" t="s">
        <v>34</v>
      </c>
      <c r="U195" s="4">
        <v>722.66</v>
      </c>
      <c r="V195" s="4">
        <v>0</v>
      </c>
      <c r="W195" s="4">
        <v>0</v>
      </c>
      <c r="X195" s="4" t="s">
        <v>911</v>
      </c>
      <c r="Y195" s="4" t="s">
        <v>49</v>
      </c>
    </row>
    <row r="196" s="4" customFormat="1" spans="1:25">
      <c r="A196" s="4" t="s">
        <v>912</v>
      </c>
      <c r="B196" s="4" t="s">
        <v>26</v>
      </c>
      <c r="C196" s="4" t="s">
        <v>27</v>
      </c>
      <c r="D196" s="4" t="s">
        <v>913</v>
      </c>
      <c r="E196" s="4" t="s">
        <v>483</v>
      </c>
      <c r="F196" s="6">
        <v>45127</v>
      </c>
      <c r="G196" s="6">
        <v>45129</v>
      </c>
      <c r="H196" s="4">
        <v>1</v>
      </c>
      <c r="I196" s="4">
        <v>2</v>
      </c>
      <c r="J196" s="4">
        <v>2</v>
      </c>
      <c r="K196" s="4" t="s">
        <v>30</v>
      </c>
      <c r="L196" s="4">
        <v>404.6</v>
      </c>
      <c r="M196" s="4">
        <v>404.6</v>
      </c>
      <c r="N196" s="4" t="s">
        <v>914</v>
      </c>
      <c r="O196" s="4" t="s">
        <v>32</v>
      </c>
      <c r="P196" s="4" t="s">
        <v>33</v>
      </c>
      <c r="Q196" s="4">
        <v>0</v>
      </c>
      <c r="R196" s="9">
        <v>45127.0000115741</v>
      </c>
      <c r="S196" s="6">
        <v>45132</v>
      </c>
      <c r="T196" s="4" t="s">
        <v>34</v>
      </c>
      <c r="U196" s="4">
        <v>404.6</v>
      </c>
      <c r="V196" s="4">
        <v>0</v>
      </c>
      <c r="W196" s="4">
        <v>0</v>
      </c>
      <c r="X196" s="4" t="s">
        <v>915</v>
      </c>
      <c r="Y196" s="4" t="s">
        <v>49</v>
      </c>
    </row>
    <row r="197" s="4" customFormat="1" spans="1:25">
      <c r="A197" s="4" t="s">
        <v>916</v>
      </c>
      <c r="B197" s="4" t="s">
        <v>26</v>
      </c>
      <c r="C197" s="4" t="s">
        <v>27</v>
      </c>
      <c r="D197" s="4" t="s">
        <v>917</v>
      </c>
      <c r="E197" s="4" t="s">
        <v>703</v>
      </c>
      <c r="F197" s="6">
        <v>45127</v>
      </c>
      <c r="G197" s="6">
        <v>45129</v>
      </c>
      <c r="H197" s="4">
        <v>1</v>
      </c>
      <c r="I197" s="4">
        <v>2</v>
      </c>
      <c r="J197" s="4">
        <v>2</v>
      </c>
      <c r="K197" s="4" t="s">
        <v>30</v>
      </c>
      <c r="L197" s="4">
        <v>539.86</v>
      </c>
      <c r="M197" s="4">
        <v>539.86</v>
      </c>
      <c r="N197" s="4" t="s">
        <v>918</v>
      </c>
      <c r="O197" s="4" t="s">
        <v>32</v>
      </c>
      <c r="P197" s="4" t="s">
        <v>33</v>
      </c>
      <c r="Q197" s="4">
        <v>0</v>
      </c>
      <c r="R197" s="9">
        <v>45127.0000115741</v>
      </c>
      <c r="S197" s="6">
        <v>45132</v>
      </c>
      <c r="T197" s="4" t="s">
        <v>34</v>
      </c>
      <c r="U197" s="4">
        <v>539.86</v>
      </c>
      <c r="V197" s="4">
        <v>0</v>
      </c>
      <c r="W197" s="4">
        <v>0</v>
      </c>
      <c r="X197" s="4" t="s">
        <v>919</v>
      </c>
      <c r="Y197" s="4" t="s">
        <v>49</v>
      </c>
    </row>
    <row r="198" s="4" customFormat="1" spans="1:25">
      <c r="A198" s="4" t="s">
        <v>920</v>
      </c>
      <c r="B198" s="4" t="s">
        <v>26</v>
      </c>
      <c r="C198" s="4" t="s">
        <v>27</v>
      </c>
      <c r="D198" s="4" t="s">
        <v>921</v>
      </c>
      <c r="E198" s="4" t="s">
        <v>922</v>
      </c>
      <c r="F198" s="6">
        <v>45127</v>
      </c>
      <c r="G198" s="6">
        <v>45129</v>
      </c>
      <c r="H198" s="4">
        <v>1</v>
      </c>
      <c r="I198" s="4">
        <v>2</v>
      </c>
      <c r="J198" s="4">
        <v>2</v>
      </c>
      <c r="K198" s="4" t="s">
        <v>30</v>
      </c>
      <c r="L198" s="4">
        <v>1792.82</v>
      </c>
      <c r="M198" s="4">
        <v>1792.82</v>
      </c>
      <c r="N198" s="4" t="s">
        <v>923</v>
      </c>
      <c r="O198" s="4" t="s">
        <v>32</v>
      </c>
      <c r="P198" s="4" t="s">
        <v>33</v>
      </c>
      <c r="Q198" s="4">
        <v>0</v>
      </c>
      <c r="R198" s="9">
        <v>45127.0000115741</v>
      </c>
      <c r="S198" s="6">
        <v>45132</v>
      </c>
      <c r="T198" s="4" t="s">
        <v>34</v>
      </c>
      <c r="U198" s="4">
        <v>1792.82</v>
      </c>
      <c r="V198" s="4">
        <v>0</v>
      </c>
      <c r="W198" s="4">
        <v>0</v>
      </c>
      <c r="X198" s="4" t="s">
        <v>924</v>
      </c>
      <c r="Y198" s="4" t="s">
        <v>49</v>
      </c>
    </row>
    <row r="199" s="4" customFormat="1" spans="1:25">
      <c r="A199" s="4" t="s">
        <v>925</v>
      </c>
      <c r="B199" s="4" t="s">
        <v>26</v>
      </c>
      <c r="C199" s="4" t="s">
        <v>27</v>
      </c>
      <c r="D199" s="4" t="s">
        <v>926</v>
      </c>
      <c r="E199" s="4" t="s">
        <v>927</v>
      </c>
      <c r="F199" s="6">
        <v>45127</v>
      </c>
      <c r="G199" s="6">
        <v>45129</v>
      </c>
      <c r="H199" s="4">
        <v>1</v>
      </c>
      <c r="I199" s="4">
        <v>2</v>
      </c>
      <c r="J199" s="4">
        <v>2</v>
      </c>
      <c r="K199" s="4" t="s">
        <v>30</v>
      </c>
      <c r="L199" s="4">
        <v>829.57</v>
      </c>
      <c r="M199" s="4">
        <v>829.57</v>
      </c>
      <c r="N199" s="4" t="s">
        <v>928</v>
      </c>
      <c r="O199" s="4" t="s">
        <v>32</v>
      </c>
      <c r="P199" s="4" t="s">
        <v>33</v>
      </c>
      <c r="Q199" s="4">
        <v>0</v>
      </c>
      <c r="R199" s="9">
        <v>45127.0000115741</v>
      </c>
      <c r="S199" s="6">
        <v>45132</v>
      </c>
      <c r="T199" s="4" t="s">
        <v>34</v>
      </c>
      <c r="U199" s="4">
        <v>829.57</v>
      </c>
      <c r="V199" s="4">
        <v>0</v>
      </c>
      <c r="W199" s="4">
        <v>0</v>
      </c>
      <c r="X199" s="4" t="s">
        <v>929</v>
      </c>
      <c r="Y199" s="4" t="s">
        <v>49</v>
      </c>
    </row>
    <row r="200" s="4" customFormat="1" spans="1:25">
      <c r="A200" s="4" t="s">
        <v>930</v>
      </c>
      <c r="B200" s="4" t="s">
        <v>26</v>
      </c>
      <c r="C200" s="4" t="s">
        <v>27</v>
      </c>
      <c r="D200" s="4" t="s">
        <v>926</v>
      </c>
      <c r="E200" s="4" t="s">
        <v>927</v>
      </c>
      <c r="F200" s="6">
        <v>45127</v>
      </c>
      <c r="G200" s="6">
        <v>45129</v>
      </c>
      <c r="H200" s="4">
        <v>1</v>
      </c>
      <c r="I200" s="4">
        <v>2</v>
      </c>
      <c r="J200" s="4">
        <v>2</v>
      </c>
      <c r="K200" s="4" t="s">
        <v>30</v>
      </c>
      <c r="L200" s="4">
        <v>829.57</v>
      </c>
      <c r="M200" s="4">
        <v>829.57</v>
      </c>
      <c r="N200" s="4" t="s">
        <v>931</v>
      </c>
      <c r="O200" s="4" t="s">
        <v>32</v>
      </c>
      <c r="P200" s="4" t="s">
        <v>33</v>
      </c>
      <c r="Q200" s="4">
        <v>0</v>
      </c>
      <c r="R200" s="9">
        <v>45127</v>
      </c>
      <c r="S200" s="6">
        <v>45132</v>
      </c>
      <c r="T200" s="4" t="s">
        <v>34</v>
      </c>
      <c r="U200" s="4">
        <v>829.57</v>
      </c>
      <c r="V200" s="4">
        <v>0</v>
      </c>
      <c r="W200" s="4">
        <v>0</v>
      </c>
      <c r="X200" s="4" t="s">
        <v>932</v>
      </c>
      <c r="Y200" s="4" t="s">
        <v>49</v>
      </c>
    </row>
    <row r="201" s="4" customFormat="1" spans="1:25">
      <c r="A201" s="4" t="s">
        <v>933</v>
      </c>
      <c r="B201" s="4" t="s">
        <v>26</v>
      </c>
      <c r="C201" s="4" t="s">
        <v>27</v>
      </c>
      <c r="D201" s="4" t="s">
        <v>934</v>
      </c>
      <c r="E201" s="4" t="s">
        <v>935</v>
      </c>
      <c r="F201" s="6">
        <v>45128</v>
      </c>
      <c r="G201" s="6">
        <v>45129</v>
      </c>
      <c r="H201" s="4">
        <v>2</v>
      </c>
      <c r="I201" s="4">
        <v>1</v>
      </c>
      <c r="J201" s="4">
        <v>2</v>
      </c>
      <c r="K201" s="4" t="s">
        <v>30</v>
      </c>
      <c r="L201" s="4">
        <v>1256.42</v>
      </c>
      <c r="M201" s="4">
        <v>1256.42</v>
      </c>
      <c r="N201" s="4" t="s">
        <v>936</v>
      </c>
      <c r="O201" s="4" t="s">
        <v>32</v>
      </c>
      <c r="P201" s="4" t="s">
        <v>33</v>
      </c>
      <c r="Q201" s="4">
        <v>0</v>
      </c>
      <c r="R201" s="9">
        <v>45127</v>
      </c>
      <c r="S201" s="6">
        <v>45132</v>
      </c>
      <c r="T201" s="4" t="s">
        <v>34</v>
      </c>
      <c r="U201" s="4">
        <v>1256.42</v>
      </c>
      <c r="V201" s="4">
        <v>0</v>
      </c>
      <c r="W201" s="4">
        <v>0</v>
      </c>
      <c r="X201" s="4" t="s">
        <v>937</v>
      </c>
      <c r="Y201" s="4" t="s">
        <v>938</v>
      </c>
    </row>
    <row r="202" s="4" customFormat="1" spans="1:25">
      <c r="A202" s="4" t="s">
        <v>939</v>
      </c>
      <c r="B202" s="4" t="s">
        <v>26</v>
      </c>
      <c r="C202" s="4" t="s">
        <v>27</v>
      </c>
      <c r="D202" s="4" t="s">
        <v>940</v>
      </c>
      <c r="E202" s="4" t="s">
        <v>243</v>
      </c>
      <c r="F202" s="6">
        <v>45128</v>
      </c>
      <c r="G202" s="6">
        <v>45129</v>
      </c>
      <c r="H202" s="4">
        <v>1</v>
      </c>
      <c r="I202" s="4">
        <v>1</v>
      </c>
      <c r="J202" s="4">
        <v>1</v>
      </c>
      <c r="K202" s="4" t="s">
        <v>30</v>
      </c>
      <c r="L202" s="4">
        <v>323.77</v>
      </c>
      <c r="M202" s="4">
        <v>323.77</v>
      </c>
      <c r="N202" s="4" t="s">
        <v>941</v>
      </c>
      <c r="O202" s="4" t="s">
        <v>32</v>
      </c>
      <c r="P202" s="4" t="s">
        <v>33</v>
      </c>
      <c r="Q202" s="4">
        <v>0</v>
      </c>
      <c r="R202" s="9">
        <v>45127</v>
      </c>
      <c r="S202" s="6">
        <v>45132</v>
      </c>
      <c r="T202" s="4" t="s">
        <v>34</v>
      </c>
      <c r="U202" s="4">
        <v>323.77</v>
      </c>
      <c r="V202" s="4">
        <v>0</v>
      </c>
      <c r="W202" s="4">
        <v>0</v>
      </c>
      <c r="X202" s="4" t="s">
        <v>942</v>
      </c>
      <c r="Y202" s="4" t="s">
        <v>943</v>
      </c>
    </row>
    <row r="203" s="4" customFormat="1" spans="1:25">
      <c r="A203" s="4" t="s">
        <v>944</v>
      </c>
      <c r="B203" s="4" t="s">
        <v>26</v>
      </c>
      <c r="C203" s="4" t="s">
        <v>27</v>
      </c>
      <c r="D203" s="4" t="s">
        <v>945</v>
      </c>
      <c r="E203" s="4" t="s">
        <v>946</v>
      </c>
      <c r="F203" s="6">
        <v>45128</v>
      </c>
      <c r="G203" s="6">
        <v>45129</v>
      </c>
      <c r="H203" s="4">
        <v>1</v>
      </c>
      <c r="I203" s="4">
        <v>1</v>
      </c>
      <c r="J203" s="4">
        <v>1</v>
      </c>
      <c r="K203" s="4" t="s">
        <v>30</v>
      </c>
      <c r="L203" s="4">
        <v>212.51</v>
      </c>
      <c r="M203" s="4">
        <v>212.51</v>
      </c>
      <c r="N203" s="4" t="s">
        <v>947</v>
      </c>
      <c r="O203" s="4" t="s">
        <v>32</v>
      </c>
      <c r="P203" s="4" t="s">
        <v>33</v>
      </c>
      <c r="Q203" s="4">
        <v>0</v>
      </c>
      <c r="R203" s="9">
        <v>45127.0000115741</v>
      </c>
      <c r="S203" s="6">
        <v>45132</v>
      </c>
      <c r="T203" s="4" t="s">
        <v>34</v>
      </c>
      <c r="U203" s="4">
        <v>212.51</v>
      </c>
      <c r="V203" s="4">
        <v>0</v>
      </c>
      <c r="W203" s="4">
        <v>0</v>
      </c>
      <c r="X203" s="4" t="s">
        <v>948</v>
      </c>
      <c r="Y203" s="4" t="s">
        <v>49</v>
      </c>
    </row>
    <row r="204" s="4" customFormat="1" spans="1:25">
      <c r="A204" s="4" t="s">
        <v>949</v>
      </c>
      <c r="B204" s="4" t="s">
        <v>26</v>
      </c>
      <c r="C204" s="4" t="s">
        <v>27</v>
      </c>
      <c r="D204" s="4" t="s">
        <v>950</v>
      </c>
      <c r="E204" s="4" t="s">
        <v>951</v>
      </c>
      <c r="F204" s="6">
        <v>45127</v>
      </c>
      <c r="G204" s="6">
        <v>45129</v>
      </c>
      <c r="H204" s="4">
        <v>1</v>
      </c>
      <c r="I204" s="4">
        <v>2</v>
      </c>
      <c r="J204" s="4">
        <v>2</v>
      </c>
      <c r="K204" s="4" t="s">
        <v>30</v>
      </c>
      <c r="L204" s="4">
        <v>3274.22</v>
      </c>
      <c r="M204" s="4">
        <v>3274.22</v>
      </c>
      <c r="N204" s="4" t="s">
        <v>952</v>
      </c>
      <c r="O204" s="4" t="s">
        <v>32</v>
      </c>
      <c r="P204" s="4" t="s">
        <v>33</v>
      </c>
      <c r="Q204" s="4">
        <v>0</v>
      </c>
      <c r="R204" s="9">
        <v>45127.0000115741</v>
      </c>
      <c r="S204" s="6">
        <v>45132</v>
      </c>
      <c r="T204" s="4" t="s">
        <v>34</v>
      </c>
      <c r="U204" s="4">
        <v>3274.22</v>
      </c>
      <c r="V204" s="4">
        <v>0</v>
      </c>
      <c r="W204" s="4">
        <v>0</v>
      </c>
      <c r="X204" s="4" t="s">
        <v>953</v>
      </c>
      <c r="Y204" s="4" t="s">
        <v>954</v>
      </c>
    </row>
    <row r="205" s="4" customFormat="1" spans="1:25">
      <c r="A205" s="4" t="s">
        <v>955</v>
      </c>
      <c r="B205" s="4" t="s">
        <v>26</v>
      </c>
      <c r="C205" s="4" t="s">
        <v>27</v>
      </c>
      <c r="D205" s="4" t="s">
        <v>956</v>
      </c>
      <c r="E205" s="4" t="s">
        <v>957</v>
      </c>
      <c r="F205" s="6">
        <v>45128</v>
      </c>
      <c r="G205" s="6">
        <v>45129</v>
      </c>
      <c r="H205" s="4">
        <v>1</v>
      </c>
      <c r="I205" s="4">
        <v>1</v>
      </c>
      <c r="J205" s="4">
        <v>1</v>
      </c>
      <c r="K205" s="4" t="s">
        <v>30</v>
      </c>
      <c r="L205" s="4">
        <v>293.29</v>
      </c>
      <c r="M205" s="4">
        <v>293.29</v>
      </c>
      <c r="N205" s="4" t="s">
        <v>958</v>
      </c>
      <c r="O205" s="4" t="s">
        <v>32</v>
      </c>
      <c r="P205" s="4" t="s">
        <v>33</v>
      </c>
      <c r="Q205" s="4">
        <v>0</v>
      </c>
      <c r="R205" s="9">
        <v>45127</v>
      </c>
      <c r="S205" s="6">
        <v>45132</v>
      </c>
      <c r="T205" s="4" t="s">
        <v>34</v>
      </c>
      <c r="U205" s="4">
        <v>293.29</v>
      </c>
      <c r="V205" s="4">
        <v>0</v>
      </c>
      <c r="W205" s="4">
        <v>0</v>
      </c>
      <c r="X205" s="4" t="s">
        <v>49</v>
      </c>
      <c r="Y205" s="4" t="s">
        <v>959</v>
      </c>
    </row>
    <row r="206" s="4" customFormat="1" spans="1:25">
      <c r="A206" s="4" t="s">
        <v>960</v>
      </c>
      <c r="B206" s="4" t="s">
        <v>26</v>
      </c>
      <c r="C206" s="4" t="s">
        <v>27</v>
      </c>
      <c r="D206" s="4" t="s">
        <v>772</v>
      </c>
      <c r="E206" s="4" t="s">
        <v>961</v>
      </c>
      <c r="F206" s="6">
        <v>45128</v>
      </c>
      <c r="G206" s="6">
        <v>45129</v>
      </c>
      <c r="H206" s="4">
        <v>1</v>
      </c>
      <c r="I206" s="4">
        <v>1</v>
      </c>
      <c r="J206" s="4">
        <v>1</v>
      </c>
      <c r="K206" s="4" t="s">
        <v>30</v>
      </c>
      <c r="L206" s="4">
        <v>148.15</v>
      </c>
      <c r="M206" s="4">
        <v>148.15</v>
      </c>
      <c r="N206" s="4" t="s">
        <v>962</v>
      </c>
      <c r="O206" s="4" t="s">
        <v>32</v>
      </c>
      <c r="P206" s="4" t="s">
        <v>33</v>
      </c>
      <c r="Q206" s="4">
        <v>0</v>
      </c>
      <c r="R206" s="9">
        <v>45127.0000115741</v>
      </c>
      <c r="S206" s="6">
        <v>45132</v>
      </c>
      <c r="T206" s="4" t="s">
        <v>34</v>
      </c>
      <c r="U206" s="4">
        <v>148.15</v>
      </c>
      <c r="V206" s="4">
        <v>0</v>
      </c>
      <c r="W206" s="4">
        <v>0</v>
      </c>
      <c r="X206" s="4" t="s">
        <v>963</v>
      </c>
      <c r="Y206" s="4" t="s">
        <v>49</v>
      </c>
    </row>
    <row r="207" s="4" customFormat="1" spans="1:25">
      <c r="A207" s="4" t="s">
        <v>964</v>
      </c>
      <c r="B207" s="4" t="s">
        <v>26</v>
      </c>
      <c r="C207" s="4" t="s">
        <v>27</v>
      </c>
      <c r="D207" s="4" t="s">
        <v>965</v>
      </c>
      <c r="E207" s="4" t="s">
        <v>966</v>
      </c>
      <c r="F207" s="6">
        <v>45127</v>
      </c>
      <c r="G207" s="6">
        <v>45129</v>
      </c>
      <c r="H207" s="4">
        <v>1</v>
      </c>
      <c r="I207" s="4">
        <v>2</v>
      </c>
      <c r="J207" s="4">
        <v>2</v>
      </c>
      <c r="K207" s="4" t="s">
        <v>30</v>
      </c>
      <c r="L207" s="4">
        <v>656.18</v>
      </c>
      <c r="M207" s="4">
        <v>656.18</v>
      </c>
      <c r="N207" s="4" t="s">
        <v>967</v>
      </c>
      <c r="O207" s="4" t="s">
        <v>32</v>
      </c>
      <c r="P207" s="4" t="s">
        <v>33</v>
      </c>
      <c r="Q207" s="4">
        <v>0</v>
      </c>
      <c r="R207" s="9">
        <v>45127</v>
      </c>
      <c r="S207" s="6">
        <v>45132</v>
      </c>
      <c r="T207" s="4" t="s">
        <v>34</v>
      </c>
      <c r="U207" s="4">
        <v>656.18</v>
      </c>
      <c r="V207" s="4">
        <v>0</v>
      </c>
      <c r="W207" s="4">
        <v>0</v>
      </c>
      <c r="X207" s="4" t="s">
        <v>968</v>
      </c>
      <c r="Y207" s="4" t="s">
        <v>49</v>
      </c>
    </row>
    <row r="208" s="4" customFormat="1" spans="1:25">
      <c r="A208" s="4" t="s">
        <v>969</v>
      </c>
      <c r="B208" s="4" t="s">
        <v>26</v>
      </c>
      <c r="C208" s="4" t="s">
        <v>27</v>
      </c>
      <c r="D208" s="4" t="s">
        <v>802</v>
      </c>
      <c r="E208" s="4" t="s">
        <v>803</v>
      </c>
      <c r="F208" s="6">
        <v>45128</v>
      </c>
      <c r="G208" s="6">
        <v>45129</v>
      </c>
      <c r="H208" s="4">
        <v>1</v>
      </c>
      <c r="I208" s="4">
        <v>1</v>
      </c>
      <c r="J208" s="4">
        <v>1</v>
      </c>
      <c r="K208" s="4" t="s">
        <v>30</v>
      </c>
      <c r="L208" s="4">
        <v>526.77</v>
      </c>
      <c r="M208" s="4">
        <v>526.77</v>
      </c>
      <c r="N208" s="4" t="s">
        <v>970</v>
      </c>
      <c r="O208" s="4" t="s">
        <v>32</v>
      </c>
      <c r="P208" s="4" t="s">
        <v>33</v>
      </c>
      <c r="Q208" s="4">
        <v>0</v>
      </c>
      <c r="R208" s="9">
        <v>45127</v>
      </c>
      <c r="S208" s="6">
        <v>45132</v>
      </c>
      <c r="T208" s="4" t="s">
        <v>34</v>
      </c>
      <c r="U208" s="4">
        <v>526.77</v>
      </c>
      <c r="V208" s="4">
        <v>0</v>
      </c>
      <c r="W208" s="4">
        <v>0</v>
      </c>
      <c r="X208" s="4" t="s">
        <v>971</v>
      </c>
      <c r="Y208" s="4" t="s">
        <v>49</v>
      </c>
    </row>
    <row r="209" s="4" customFormat="1" spans="1:25">
      <c r="A209" s="4" t="s">
        <v>972</v>
      </c>
      <c r="B209" s="4" t="s">
        <v>26</v>
      </c>
      <c r="C209" s="4" t="s">
        <v>27</v>
      </c>
      <c r="D209" s="4" t="s">
        <v>973</v>
      </c>
      <c r="E209" s="4" t="s">
        <v>974</v>
      </c>
      <c r="F209" s="6">
        <v>45128</v>
      </c>
      <c r="G209" s="6">
        <v>45129</v>
      </c>
      <c r="H209" s="4">
        <v>1</v>
      </c>
      <c r="I209" s="4">
        <v>1</v>
      </c>
      <c r="J209" s="4">
        <v>1</v>
      </c>
      <c r="K209" s="4" t="s">
        <v>30</v>
      </c>
      <c r="L209" s="4">
        <v>763.49</v>
      </c>
      <c r="M209" s="4">
        <v>763.49</v>
      </c>
      <c r="N209" s="4" t="s">
        <v>975</v>
      </c>
      <c r="O209" s="4" t="s">
        <v>32</v>
      </c>
      <c r="P209" s="4" t="s">
        <v>33</v>
      </c>
      <c r="Q209" s="4">
        <v>0</v>
      </c>
      <c r="R209" s="9">
        <v>45127.0000115741</v>
      </c>
      <c r="S209" s="6">
        <v>45132</v>
      </c>
      <c r="T209" s="4" t="s">
        <v>34</v>
      </c>
      <c r="U209" s="4">
        <v>763.49</v>
      </c>
      <c r="V209" s="4">
        <v>0</v>
      </c>
      <c r="W209" s="4">
        <v>0</v>
      </c>
      <c r="X209" s="4" t="s">
        <v>976</v>
      </c>
      <c r="Y209" s="4" t="s">
        <v>977</v>
      </c>
    </row>
    <row r="210" s="4" customFormat="1" spans="1:25">
      <c r="A210" s="4" t="s">
        <v>978</v>
      </c>
      <c r="B210" s="4" t="s">
        <v>26</v>
      </c>
      <c r="C210" s="4" t="s">
        <v>27</v>
      </c>
      <c r="D210" s="4" t="s">
        <v>979</v>
      </c>
      <c r="E210" s="4" t="s">
        <v>980</v>
      </c>
      <c r="F210" s="6">
        <v>45128</v>
      </c>
      <c r="G210" s="6">
        <v>45129</v>
      </c>
      <c r="H210" s="4">
        <v>1</v>
      </c>
      <c r="I210" s="4">
        <v>1</v>
      </c>
      <c r="J210" s="4">
        <v>1</v>
      </c>
      <c r="K210" s="4" t="s">
        <v>30</v>
      </c>
      <c r="L210" s="4">
        <v>178.92</v>
      </c>
      <c r="M210" s="4">
        <v>178.92</v>
      </c>
      <c r="N210" s="4" t="s">
        <v>981</v>
      </c>
      <c r="O210" s="4" t="s">
        <v>32</v>
      </c>
      <c r="P210" s="4" t="s">
        <v>33</v>
      </c>
      <c r="Q210" s="4">
        <v>0</v>
      </c>
      <c r="R210" s="9">
        <v>45127</v>
      </c>
      <c r="S210" s="6">
        <v>45132</v>
      </c>
      <c r="T210" s="4" t="s">
        <v>34</v>
      </c>
      <c r="U210" s="4">
        <v>178.92</v>
      </c>
      <c r="V210" s="4">
        <v>0</v>
      </c>
      <c r="W210" s="4">
        <v>0</v>
      </c>
      <c r="X210" s="4" t="s">
        <v>982</v>
      </c>
      <c r="Y210" s="4" t="s">
        <v>983</v>
      </c>
    </row>
    <row r="211" s="4" customFormat="1" spans="1:25">
      <c r="A211" s="4" t="s">
        <v>984</v>
      </c>
      <c r="B211" s="4" t="s">
        <v>26</v>
      </c>
      <c r="C211" s="4" t="s">
        <v>27</v>
      </c>
      <c r="D211" s="4" t="s">
        <v>985</v>
      </c>
      <c r="E211" s="4" t="s">
        <v>986</v>
      </c>
      <c r="F211" s="6">
        <v>45127</v>
      </c>
      <c r="G211" s="6">
        <v>45129</v>
      </c>
      <c r="H211" s="4">
        <v>1</v>
      </c>
      <c r="I211" s="4">
        <v>2</v>
      </c>
      <c r="J211" s="4">
        <v>2</v>
      </c>
      <c r="K211" s="4" t="s">
        <v>30</v>
      </c>
      <c r="L211" s="4">
        <v>563.94</v>
      </c>
      <c r="M211" s="4">
        <v>563.94</v>
      </c>
      <c r="N211" s="4" t="s">
        <v>987</v>
      </c>
      <c r="O211" s="4" t="s">
        <v>32</v>
      </c>
      <c r="P211" s="4" t="s">
        <v>33</v>
      </c>
      <c r="Q211" s="4">
        <v>0</v>
      </c>
      <c r="R211" s="9">
        <v>45127</v>
      </c>
      <c r="S211" s="6">
        <v>45132</v>
      </c>
      <c r="T211" s="4" t="s">
        <v>34</v>
      </c>
      <c r="U211" s="4">
        <v>563.94</v>
      </c>
      <c r="V211" s="4">
        <v>0</v>
      </c>
      <c r="W211" s="4">
        <v>0</v>
      </c>
      <c r="X211" s="4" t="s">
        <v>988</v>
      </c>
      <c r="Y211" s="4" t="s">
        <v>49</v>
      </c>
    </row>
    <row r="212" s="4" customFormat="1" spans="1:25">
      <c r="A212" s="4" t="s">
        <v>989</v>
      </c>
      <c r="B212" s="4" t="s">
        <v>26</v>
      </c>
      <c r="C212" s="4" t="s">
        <v>27</v>
      </c>
      <c r="D212" s="4" t="s">
        <v>807</v>
      </c>
      <c r="E212" s="4" t="s">
        <v>990</v>
      </c>
      <c r="F212" s="6">
        <v>45127</v>
      </c>
      <c r="G212" s="6">
        <v>45129</v>
      </c>
      <c r="H212" s="4">
        <v>1</v>
      </c>
      <c r="I212" s="4">
        <v>2</v>
      </c>
      <c r="J212" s="4">
        <v>2</v>
      </c>
      <c r="K212" s="4" t="s">
        <v>30</v>
      </c>
      <c r="L212" s="4">
        <v>967.85</v>
      </c>
      <c r="M212" s="4">
        <v>967.85</v>
      </c>
      <c r="N212" s="4" t="s">
        <v>991</v>
      </c>
      <c r="O212" s="4" t="s">
        <v>32</v>
      </c>
      <c r="P212" s="4" t="s">
        <v>33</v>
      </c>
      <c r="Q212" s="4">
        <v>0</v>
      </c>
      <c r="R212" s="9">
        <v>45127</v>
      </c>
      <c r="S212" s="6">
        <v>45132</v>
      </c>
      <c r="T212" s="4" t="s">
        <v>34</v>
      </c>
      <c r="U212" s="4">
        <v>967.85</v>
      </c>
      <c r="V212" s="4">
        <v>0</v>
      </c>
      <c r="W212" s="4">
        <v>0</v>
      </c>
      <c r="X212" s="4" t="s">
        <v>992</v>
      </c>
      <c r="Y212" s="4" t="s">
        <v>993</v>
      </c>
    </row>
    <row r="213" s="4" customFormat="1" spans="1:25">
      <c r="A213" s="4" t="s">
        <v>994</v>
      </c>
      <c r="B213" s="4" t="s">
        <v>26</v>
      </c>
      <c r="C213" s="4" t="s">
        <v>27</v>
      </c>
      <c r="D213" s="4" t="s">
        <v>702</v>
      </c>
      <c r="E213" s="4" t="s">
        <v>995</v>
      </c>
      <c r="F213" s="6">
        <v>45128</v>
      </c>
      <c r="G213" s="6">
        <v>45129</v>
      </c>
      <c r="H213" s="4">
        <v>1</v>
      </c>
      <c r="I213" s="4">
        <v>1</v>
      </c>
      <c r="J213" s="4">
        <v>1</v>
      </c>
      <c r="K213" s="4" t="s">
        <v>30</v>
      </c>
      <c r="L213" s="4">
        <v>1554.19</v>
      </c>
      <c r="M213" s="4">
        <v>1554.19</v>
      </c>
      <c r="N213" s="4" t="s">
        <v>996</v>
      </c>
      <c r="O213" s="4" t="s">
        <v>32</v>
      </c>
      <c r="P213" s="4" t="s">
        <v>33</v>
      </c>
      <c r="Q213" s="4">
        <v>0</v>
      </c>
      <c r="R213" s="9">
        <v>45127.0000115741</v>
      </c>
      <c r="S213" s="6">
        <v>45132</v>
      </c>
      <c r="T213" s="4" t="s">
        <v>34</v>
      </c>
      <c r="U213" s="4">
        <v>1554.19</v>
      </c>
      <c r="V213" s="4">
        <v>0</v>
      </c>
      <c r="W213" s="4">
        <v>0</v>
      </c>
      <c r="X213" s="4" t="s">
        <v>997</v>
      </c>
      <c r="Y213" s="4" t="s">
        <v>706</v>
      </c>
    </row>
    <row r="214" s="4" customFormat="1" spans="1:25">
      <c r="A214" s="4" t="s">
        <v>998</v>
      </c>
      <c r="B214" s="4" t="s">
        <v>26</v>
      </c>
      <c r="C214" s="4" t="s">
        <v>27</v>
      </c>
      <c r="D214" s="4" t="s">
        <v>999</v>
      </c>
      <c r="E214" s="4" t="s">
        <v>1000</v>
      </c>
      <c r="F214" s="6">
        <v>45128</v>
      </c>
      <c r="G214" s="6">
        <v>45129</v>
      </c>
      <c r="H214" s="4">
        <v>1</v>
      </c>
      <c r="I214" s="4">
        <v>1</v>
      </c>
      <c r="J214" s="4">
        <v>1</v>
      </c>
      <c r="K214" s="4" t="s">
        <v>30</v>
      </c>
      <c r="L214" s="4">
        <v>148.09</v>
      </c>
      <c r="M214" s="4">
        <v>148.09</v>
      </c>
      <c r="N214" s="4" t="s">
        <v>1001</v>
      </c>
      <c r="O214" s="4" t="s">
        <v>32</v>
      </c>
      <c r="P214" s="4" t="s">
        <v>33</v>
      </c>
      <c r="Q214" s="4">
        <v>0</v>
      </c>
      <c r="R214" s="9">
        <v>45127</v>
      </c>
      <c r="S214" s="6">
        <v>45132</v>
      </c>
      <c r="T214" s="4" t="s">
        <v>34</v>
      </c>
      <c r="U214" s="4">
        <v>148.09</v>
      </c>
      <c r="V214" s="4">
        <v>0</v>
      </c>
      <c r="W214" s="4">
        <v>0</v>
      </c>
      <c r="X214" s="4" t="s">
        <v>1002</v>
      </c>
      <c r="Y214" s="4" t="s">
        <v>49</v>
      </c>
    </row>
    <row r="215" s="4" customFormat="1" spans="1:25">
      <c r="A215" s="4" t="s">
        <v>1003</v>
      </c>
      <c r="B215" s="4" t="s">
        <v>26</v>
      </c>
      <c r="C215" s="4" t="s">
        <v>27</v>
      </c>
      <c r="D215" s="4" t="s">
        <v>1004</v>
      </c>
      <c r="E215" s="4" t="s">
        <v>670</v>
      </c>
      <c r="F215" s="6">
        <v>45128</v>
      </c>
      <c r="G215" s="6">
        <v>45129</v>
      </c>
      <c r="H215" s="4">
        <v>1</v>
      </c>
      <c r="I215" s="4">
        <v>1</v>
      </c>
      <c r="J215" s="4">
        <v>1</v>
      </c>
      <c r="K215" s="4" t="s">
        <v>30</v>
      </c>
      <c r="L215" s="4">
        <v>370.79</v>
      </c>
      <c r="M215" s="4">
        <v>370.79</v>
      </c>
      <c r="N215" s="4" t="s">
        <v>1005</v>
      </c>
      <c r="O215" s="4" t="s">
        <v>32</v>
      </c>
      <c r="P215" s="4" t="s">
        <v>33</v>
      </c>
      <c r="Q215" s="4">
        <v>0</v>
      </c>
      <c r="R215" s="9">
        <v>45127.0000115741</v>
      </c>
      <c r="S215" s="6">
        <v>45132</v>
      </c>
      <c r="T215" s="4" t="s">
        <v>34</v>
      </c>
      <c r="U215" s="4">
        <v>370.79</v>
      </c>
      <c r="V215" s="4">
        <v>0</v>
      </c>
      <c r="W215" s="4">
        <v>0</v>
      </c>
      <c r="X215" s="4" t="s">
        <v>1006</v>
      </c>
      <c r="Y215" s="4" t="s">
        <v>1007</v>
      </c>
    </row>
    <row r="216" s="4" customFormat="1" spans="1:25">
      <c r="A216" s="4" t="s">
        <v>1008</v>
      </c>
      <c r="B216" s="4" t="s">
        <v>26</v>
      </c>
      <c r="C216" s="4" t="s">
        <v>27</v>
      </c>
      <c r="D216" s="4" t="s">
        <v>1009</v>
      </c>
      <c r="E216" s="4" t="s">
        <v>1010</v>
      </c>
      <c r="F216" s="6">
        <v>45127</v>
      </c>
      <c r="G216" s="6">
        <v>45129</v>
      </c>
      <c r="H216" s="4">
        <v>1</v>
      </c>
      <c r="I216" s="4">
        <v>2</v>
      </c>
      <c r="J216" s="4">
        <v>2</v>
      </c>
      <c r="K216" s="4" t="s">
        <v>30</v>
      </c>
      <c r="L216" s="4">
        <v>715.88</v>
      </c>
      <c r="M216" s="4">
        <v>715.88</v>
      </c>
      <c r="N216" s="4" t="s">
        <v>1011</v>
      </c>
      <c r="O216" s="4" t="s">
        <v>32</v>
      </c>
      <c r="P216" s="4" t="s">
        <v>33</v>
      </c>
      <c r="Q216" s="4">
        <v>0</v>
      </c>
      <c r="R216" s="9">
        <v>45127</v>
      </c>
      <c r="S216" s="6">
        <v>45132</v>
      </c>
      <c r="T216" s="4" t="s">
        <v>34</v>
      </c>
      <c r="U216" s="4">
        <v>715.88</v>
      </c>
      <c r="V216" s="4">
        <v>0</v>
      </c>
      <c r="W216" s="4">
        <v>0</v>
      </c>
      <c r="X216" s="4" t="s">
        <v>1012</v>
      </c>
      <c r="Y216" s="4" t="s">
        <v>1013</v>
      </c>
    </row>
    <row r="217" s="4" customFormat="1" spans="1:25">
      <c r="A217" s="4" t="s">
        <v>1014</v>
      </c>
      <c r="B217" s="4" t="s">
        <v>26</v>
      </c>
      <c r="C217" s="4" t="s">
        <v>27</v>
      </c>
      <c r="D217" s="4" t="s">
        <v>1015</v>
      </c>
      <c r="E217" s="4" t="s">
        <v>1016</v>
      </c>
      <c r="F217" s="6">
        <v>45128</v>
      </c>
      <c r="G217" s="6">
        <v>45129</v>
      </c>
      <c r="H217" s="4">
        <v>1</v>
      </c>
      <c r="I217" s="4">
        <v>1</v>
      </c>
      <c r="J217" s="4">
        <v>1</v>
      </c>
      <c r="K217" s="4" t="s">
        <v>30</v>
      </c>
      <c r="L217" s="4">
        <v>1409.76</v>
      </c>
      <c r="M217" s="4">
        <v>1409.76</v>
      </c>
      <c r="N217" s="4" t="s">
        <v>1017</v>
      </c>
      <c r="O217" s="4" t="s">
        <v>32</v>
      </c>
      <c r="P217" s="4" t="s">
        <v>33</v>
      </c>
      <c r="Q217" s="4">
        <v>0</v>
      </c>
      <c r="R217" s="9">
        <v>45127.0000115741</v>
      </c>
      <c r="S217" s="6">
        <v>45132</v>
      </c>
      <c r="T217" s="4" t="s">
        <v>34</v>
      </c>
      <c r="U217" s="4">
        <v>1409.76</v>
      </c>
      <c r="V217" s="4">
        <v>0</v>
      </c>
      <c r="W217" s="4">
        <v>0</v>
      </c>
      <c r="X217" s="4" t="s">
        <v>1018</v>
      </c>
      <c r="Y217" s="4" t="s">
        <v>1019</v>
      </c>
    </row>
    <row r="218" s="4" customFormat="1" spans="1:25">
      <c r="A218" s="4" t="s">
        <v>1020</v>
      </c>
      <c r="B218" s="4" t="s">
        <v>26</v>
      </c>
      <c r="C218" s="4" t="s">
        <v>27</v>
      </c>
      <c r="D218" s="4" t="s">
        <v>1021</v>
      </c>
      <c r="E218" s="4" t="s">
        <v>1022</v>
      </c>
      <c r="F218" s="6">
        <v>45127</v>
      </c>
      <c r="G218" s="6">
        <v>45129</v>
      </c>
      <c r="H218" s="4">
        <v>1</v>
      </c>
      <c r="I218" s="4">
        <v>2</v>
      </c>
      <c r="J218" s="4">
        <v>2</v>
      </c>
      <c r="K218" s="4" t="s">
        <v>30</v>
      </c>
      <c r="L218" s="4">
        <v>333.44</v>
      </c>
      <c r="M218" s="4">
        <v>333.44</v>
      </c>
      <c r="N218" s="4" t="s">
        <v>1023</v>
      </c>
      <c r="O218" s="4" t="s">
        <v>32</v>
      </c>
      <c r="P218" s="4" t="s">
        <v>33</v>
      </c>
      <c r="Q218" s="4">
        <v>0</v>
      </c>
      <c r="R218" s="9">
        <v>45127</v>
      </c>
      <c r="S218" s="6">
        <v>45132</v>
      </c>
      <c r="T218" s="4" t="s">
        <v>34</v>
      </c>
      <c r="U218" s="4">
        <v>333.44</v>
      </c>
      <c r="V218" s="4">
        <v>0</v>
      </c>
      <c r="W218" s="4">
        <v>0</v>
      </c>
      <c r="X218" s="4" t="s">
        <v>1024</v>
      </c>
      <c r="Y218" s="4" t="s">
        <v>1025</v>
      </c>
    </row>
    <row r="219" s="4" customFormat="1" spans="1:25">
      <c r="A219" s="4" t="s">
        <v>1026</v>
      </c>
      <c r="B219" s="4" t="s">
        <v>26</v>
      </c>
      <c r="C219" s="4" t="s">
        <v>27</v>
      </c>
      <c r="D219" s="4" t="s">
        <v>690</v>
      </c>
      <c r="E219" s="4" t="s">
        <v>691</v>
      </c>
      <c r="F219" s="6">
        <v>45128</v>
      </c>
      <c r="G219" s="6">
        <v>45129</v>
      </c>
      <c r="H219" s="4">
        <v>1</v>
      </c>
      <c r="I219" s="4">
        <v>1</v>
      </c>
      <c r="J219" s="4">
        <v>1</v>
      </c>
      <c r="K219" s="4" t="s">
        <v>30</v>
      </c>
      <c r="L219" s="4">
        <v>899.86</v>
      </c>
      <c r="M219" s="4">
        <v>899.86</v>
      </c>
      <c r="N219" s="4" t="s">
        <v>1027</v>
      </c>
      <c r="O219" s="4" t="s">
        <v>32</v>
      </c>
      <c r="P219" s="4" t="s">
        <v>33</v>
      </c>
      <c r="Q219" s="4">
        <v>0</v>
      </c>
      <c r="R219" s="9">
        <v>45127.0000115741</v>
      </c>
      <c r="S219" s="6">
        <v>45132</v>
      </c>
      <c r="T219" s="4" t="s">
        <v>34</v>
      </c>
      <c r="U219" s="4">
        <v>899.86</v>
      </c>
      <c r="V219" s="4">
        <v>0</v>
      </c>
      <c r="W219" s="4">
        <v>0</v>
      </c>
      <c r="X219" s="4" t="s">
        <v>1028</v>
      </c>
      <c r="Y219" s="4" t="s">
        <v>1029</v>
      </c>
    </row>
    <row r="220" s="4" customFormat="1" spans="1:25">
      <c r="A220" s="4" t="s">
        <v>1030</v>
      </c>
      <c r="B220" s="4" t="s">
        <v>26</v>
      </c>
      <c r="C220" s="4" t="s">
        <v>27</v>
      </c>
      <c r="D220" s="4" t="s">
        <v>1031</v>
      </c>
      <c r="E220" s="4" t="s">
        <v>1032</v>
      </c>
      <c r="F220" s="6">
        <v>45127</v>
      </c>
      <c r="G220" s="6">
        <v>45129</v>
      </c>
      <c r="H220" s="4">
        <v>2</v>
      </c>
      <c r="I220" s="4">
        <v>2</v>
      </c>
      <c r="J220" s="4">
        <v>4</v>
      </c>
      <c r="K220" s="4" t="s">
        <v>30</v>
      </c>
      <c r="L220" s="4">
        <v>6254.74</v>
      </c>
      <c r="M220" s="4">
        <v>6254.74</v>
      </c>
      <c r="N220" s="4" t="s">
        <v>1033</v>
      </c>
      <c r="O220" s="4" t="s">
        <v>32</v>
      </c>
      <c r="P220" s="4" t="s">
        <v>33</v>
      </c>
      <c r="Q220" s="4">
        <v>0</v>
      </c>
      <c r="R220" s="9">
        <v>45127.0000115741</v>
      </c>
      <c r="S220" s="6">
        <v>45132</v>
      </c>
      <c r="T220" s="4" t="s">
        <v>34</v>
      </c>
      <c r="U220" s="4">
        <v>6254.74</v>
      </c>
      <c r="V220" s="4">
        <v>0</v>
      </c>
      <c r="W220" s="4">
        <v>0</v>
      </c>
      <c r="X220" s="4" t="s">
        <v>1034</v>
      </c>
      <c r="Y220" s="4" t="s">
        <v>1035</v>
      </c>
    </row>
    <row r="221" s="4" customFormat="1" spans="1:26">
      <c r="A221" s="4" t="s">
        <v>1036</v>
      </c>
      <c r="B221" s="4" t="s">
        <v>26</v>
      </c>
      <c r="C221" s="4" t="s">
        <v>27</v>
      </c>
      <c r="D221" s="4" t="s">
        <v>807</v>
      </c>
      <c r="E221" s="4" t="s">
        <v>808</v>
      </c>
      <c r="F221" s="6">
        <v>45127</v>
      </c>
      <c r="G221" s="6">
        <v>45129</v>
      </c>
      <c r="H221" s="4">
        <v>2</v>
      </c>
      <c r="I221" s="4">
        <v>2</v>
      </c>
      <c r="J221" s="4">
        <v>4</v>
      </c>
      <c r="K221" s="4" t="s">
        <v>30</v>
      </c>
      <c r="L221" s="4">
        <v>1935.7</v>
      </c>
      <c r="M221" s="4">
        <v>1935.7</v>
      </c>
      <c r="N221" s="4" t="s">
        <v>1037</v>
      </c>
      <c r="O221" s="4" t="s">
        <v>32</v>
      </c>
      <c r="P221" s="4" t="s">
        <v>33</v>
      </c>
      <c r="Q221" s="4">
        <v>0</v>
      </c>
      <c r="R221" s="9">
        <v>45127</v>
      </c>
      <c r="S221" s="6">
        <v>45132</v>
      </c>
      <c r="T221" s="4" t="s">
        <v>34</v>
      </c>
      <c r="U221" s="4">
        <v>1935.7</v>
      </c>
      <c r="V221" s="4">
        <v>0</v>
      </c>
      <c r="W221" s="4">
        <v>0</v>
      </c>
      <c r="X221" s="4" t="s">
        <v>1038</v>
      </c>
      <c r="Y221" s="4" t="s">
        <v>1039</v>
      </c>
      <c r="Z221" s="4" t="s">
        <v>1040</v>
      </c>
    </row>
    <row r="222" s="4" customFormat="1" spans="1:25">
      <c r="A222" s="4" t="s">
        <v>1041</v>
      </c>
      <c r="B222" s="4" t="s">
        <v>26</v>
      </c>
      <c r="C222" s="4" t="s">
        <v>27</v>
      </c>
      <c r="D222" s="4" t="s">
        <v>1042</v>
      </c>
      <c r="E222" s="4" t="s">
        <v>1043</v>
      </c>
      <c r="F222" s="6">
        <v>45128</v>
      </c>
      <c r="G222" s="6">
        <v>45129</v>
      </c>
      <c r="H222" s="4">
        <v>1</v>
      </c>
      <c r="I222" s="4">
        <v>1</v>
      </c>
      <c r="J222" s="4">
        <v>1</v>
      </c>
      <c r="K222" s="4" t="s">
        <v>30</v>
      </c>
      <c r="L222" s="4">
        <v>167.62</v>
      </c>
      <c r="M222" s="4">
        <v>167.62</v>
      </c>
      <c r="N222" s="4" t="s">
        <v>1044</v>
      </c>
      <c r="O222" s="4" t="s">
        <v>32</v>
      </c>
      <c r="P222" s="4" t="s">
        <v>33</v>
      </c>
      <c r="Q222" s="4">
        <v>0</v>
      </c>
      <c r="R222" s="9">
        <v>45127</v>
      </c>
      <c r="S222" s="6">
        <v>45132</v>
      </c>
      <c r="T222" s="4" t="s">
        <v>34</v>
      </c>
      <c r="U222" s="4">
        <v>167.62</v>
      </c>
      <c r="V222" s="4">
        <v>0</v>
      </c>
      <c r="W222" s="4">
        <v>0</v>
      </c>
      <c r="X222" s="4" t="s">
        <v>1045</v>
      </c>
      <c r="Y222" s="4" t="s">
        <v>49</v>
      </c>
    </row>
    <row r="223" s="4" customFormat="1" spans="1:25">
      <c r="A223" s="4" t="s">
        <v>1046</v>
      </c>
      <c r="B223" s="4" t="s">
        <v>26</v>
      </c>
      <c r="C223" s="4" t="s">
        <v>27</v>
      </c>
      <c r="D223" s="4" t="s">
        <v>1047</v>
      </c>
      <c r="E223" s="4" t="s">
        <v>52</v>
      </c>
      <c r="F223" s="6">
        <v>45128</v>
      </c>
      <c r="G223" s="6">
        <v>45129</v>
      </c>
      <c r="H223" s="4">
        <v>1</v>
      </c>
      <c r="I223" s="4">
        <v>1</v>
      </c>
      <c r="J223" s="4">
        <v>1</v>
      </c>
      <c r="K223" s="4" t="s">
        <v>30</v>
      </c>
      <c r="L223" s="4">
        <v>456.93</v>
      </c>
      <c r="M223" s="4">
        <v>456.93</v>
      </c>
      <c r="N223" s="4" t="s">
        <v>1048</v>
      </c>
      <c r="O223" s="4" t="s">
        <v>32</v>
      </c>
      <c r="P223" s="4" t="s">
        <v>33</v>
      </c>
      <c r="Q223" s="4">
        <v>0</v>
      </c>
      <c r="R223" s="9">
        <v>45127.0000115741</v>
      </c>
      <c r="S223" s="6">
        <v>45132</v>
      </c>
      <c r="T223" s="4" t="s">
        <v>34</v>
      </c>
      <c r="U223" s="4">
        <v>456.93</v>
      </c>
      <c r="V223" s="4">
        <v>0</v>
      </c>
      <c r="W223" s="4">
        <v>0</v>
      </c>
      <c r="X223" s="4" t="s">
        <v>1049</v>
      </c>
      <c r="Y223" s="4" t="s">
        <v>49</v>
      </c>
    </row>
    <row r="224" s="4" customFormat="1" spans="1:25">
      <c r="A224" s="4" t="s">
        <v>1050</v>
      </c>
      <c r="B224" s="4" t="s">
        <v>26</v>
      </c>
      <c r="C224" s="4" t="s">
        <v>27</v>
      </c>
      <c r="D224" s="4" t="s">
        <v>1051</v>
      </c>
      <c r="E224" s="4" t="s">
        <v>1052</v>
      </c>
      <c r="F224" s="6">
        <v>45127</v>
      </c>
      <c r="G224" s="6">
        <v>45129</v>
      </c>
      <c r="H224" s="4">
        <v>1</v>
      </c>
      <c r="I224" s="4">
        <v>2</v>
      </c>
      <c r="J224" s="4">
        <v>2</v>
      </c>
      <c r="K224" s="4" t="s">
        <v>30</v>
      </c>
      <c r="L224" s="4">
        <v>1117.28</v>
      </c>
      <c r="M224" s="4">
        <v>1117.28</v>
      </c>
      <c r="N224" s="4" t="s">
        <v>1053</v>
      </c>
      <c r="O224" s="4" t="s">
        <v>32</v>
      </c>
      <c r="P224" s="4" t="s">
        <v>33</v>
      </c>
      <c r="Q224" s="4">
        <v>0</v>
      </c>
      <c r="R224" s="9">
        <v>45127.0000115741</v>
      </c>
      <c r="S224" s="6">
        <v>45132</v>
      </c>
      <c r="T224" s="4" t="s">
        <v>34</v>
      </c>
      <c r="U224" s="4">
        <v>1117.28</v>
      </c>
      <c r="V224" s="4">
        <v>0</v>
      </c>
      <c r="W224" s="4">
        <v>0</v>
      </c>
      <c r="X224" s="4" t="s">
        <v>1054</v>
      </c>
      <c r="Y224" s="4" t="s">
        <v>49</v>
      </c>
    </row>
    <row r="225" s="4" customFormat="1" spans="1:25">
      <c r="A225" s="4" t="s">
        <v>1055</v>
      </c>
      <c r="B225" s="4" t="s">
        <v>26</v>
      </c>
      <c r="C225" s="4" t="s">
        <v>27</v>
      </c>
      <c r="D225" s="4" t="s">
        <v>1056</v>
      </c>
      <c r="E225" s="4" t="s">
        <v>1057</v>
      </c>
      <c r="F225" s="6">
        <v>45128</v>
      </c>
      <c r="G225" s="6">
        <v>45129</v>
      </c>
      <c r="H225" s="4">
        <v>1</v>
      </c>
      <c r="I225" s="4">
        <v>1</v>
      </c>
      <c r="J225" s="4">
        <v>1</v>
      </c>
      <c r="K225" s="4" t="s">
        <v>30</v>
      </c>
      <c r="L225" s="4">
        <v>468.52</v>
      </c>
      <c r="M225" s="4">
        <v>468.52</v>
      </c>
      <c r="N225" s="4" t="s">
        <v>1058</v>
      </c>
      <c r="O225" s="4" t="s">
        <v>32</v>
      </c>
      <c r="P225" s="4" t="s">
        <v>33</v>
      </c>
      <c r="Q225" s="4">
        <v>0</v>
      </c>
      <c r="R225" s="9">
        <v>45127</v>
      </c>
      <c r="S225" s="6">
        <v>45132</v>
      </c>
      <c r="T225" s="4" t="s">
        <v>34</v>
      </c>
      <c r="U225" s="4">
        <v>468.52</v>
      </c>
      <c r="V225" s="4">
        <v>0</v>
      </c>
      <c r="W225" s="4">
        <v>0</v>
      </c>
      <c r="X225" s="4" t="s">
        <v>1059</v>
      </c>
      <c r="Y225" s="4" t="s">
        <v>49</v>
      </c>
    </row>
    <row r="226" s="4" customFormat="1" spans="1:25">
      <c r="A226" s="4" t="s">
        <v>1060</v>
      </c>
      <c r="B226" s="4" t="s">
        <v>26</v>
      </c>
      <c r="C226" s="4" t="s">
        <v>27</v>
      </c>
      <c r="D226" s="4" t="s">
        <v>1061</v>
      </c>
      <c r="E226" s="4" t="s">
        <v>1062</v>
      </c>
      <c r="F226" s="6">
        <v>45127</v>
      </c>
      <c r="G226" s="6">
        <v>45129</v>
      </c>
      <c r="H226" s="4">
        <v>1</v>
      </c>
      <c r="I226" s="4">
        <v>2</v>
      </c>
      <c r="J226" s="4">
        <v>2</v>
      </c>
      <c r="K226" s="4" t="s">
        <v>30</v>
      </c>
      <c r="L226" s="4">
        <v>1839.44</v>
      </c>
      <c r="M226" s="4">
        <v>1839.44</v>
      </c>
      <c r="N226" s="4" t="s">
        <v>1063</v>
      </c>
      <c r="O226" s="4" t="s">
        <v>32</v>
      </c>
      <c r="P226" s="4" t="s">
        <v>33</v>
      </c>
      <c r="Q226" s="4">
        <v>0</v>
      </c>
      <c r="R226" s="9">
        <v>45127.0000115741</v>
      </c>
      <c r="S226" s="6">
        <v>45132</v>
      </c>
      <c r="T226" s="4" t="s">
        <v>34</v>
      </c>
      <c r="U226" s="4">
        <v>1839.44</v>
      </c>
      <c r="V226" s="4">
        <v>0</v>
      </c>
      <c r="W226" s="4">
        <v>0</v>
      </c>
      <c r="X226" s="4" t="s">
        <v>1064</v>
      </c>
      <c r="Y226" s="4" t="s">
        <v>49</v>
      </c>
    </row>
    <row r="227" s="4" customFormat="1" spans="1:25">
      <c r="A227" s="4" t="s">
        <v>1065</v>
      </c>
      <c r="B227" s="4" t="s">
        <v>26</v>
      </c>
      <c r="C227" s="4" t="s">
        <v>27</v>
      </c>
      <c r="D227" s="4" t="s">
        <v>1066</v>
      </c>
      <c r="E227" s="4" t="s">
        <v>1067</v>
      </c>
      <c r="F227" s="6">
        <v>45128</v>
      </c>
      <c r="G227" s="6">
        <v>45129</v>
      </c>
      <c r="H227" s="4">
        <v>1</v>
      </c>
      <c r="I227" s="4">
        <v>1</v>
      </c>
      <c r="J227" s="4">
        <v>1</v>
      </c>
      <c r="K227" s="4" t="s">
        <v>30</v>
      </c>
      <c r="L227" s="4">
        <v>480.41</v>
      </c>
      <c r="M227" s="4">
        <v>480.41</v>
      </c>
      <c r="N227" s="4" t="s">
        <v>1068</v>
      </c>
      <c r="O227" s="4" t="s">
        <v>32</v>
      </c>
      <c r="P227" s="4" t="s">
        <v>33</v>
      </c>
      <c r="Q227" s="4">
        <v>0</v>
      </c>
      <c r="R227" s="9">
        <v>45127</v>
      </c>
      <c r="S227" s="6">
        <v>45132</v>
      </c>
      <c r="T227" s="4" t="s">
        <v>34</v>
      </c>
      <c r="U227" s="4">
        <v>480.41</v>
      </c>
      <c r="V227" s="4">
        <v>0</v>
      </c>
      <c r="W227" s="4">
        <v>0</v>
      </c>
      <c r="X227" s="4" t="s">
        <v>1069</v>
      </c>
      <c r="Y227" s="4" t="s">
        <v>49</v>
      </c>
    </row>
    <row r="228" s="4" customFormat="1" spans="1:25">
      <c r="A228" s="4" t="s">
        <v>1070</v>
      </c>
      <c r="B228" s="4" t="s">
        <v>26</v>
      </c>
      <c r="C228" s="4" t="s">
        <v>27</v>
      </c>
      <c r="D228" s="4" t="s">
        <v>1071</v>
      </c>
      <c r="E228" s="4" t="s">
        <v>1072</v>
      </c>
      <c r="F228" s="6">
        <v>45127</v>
      </c>
      <c r="G228" s="6">
        <v>45129</v>
      </c>
      <c r="H228" s="4">
        <v>1</v>
      </c>
      <c r="I228" s="4">
        <v>2</v>
      </c>
      <c r="J228" s="4">
        <v>2</v>
      </c>
      <c r="K228" s="4" t="s">
        <v>30</v>
      </c>
      <c r="L228" s="4">
        <v>1019.12</v>
      </c>
      <c r="M228" s="4">
        <v>1019.12</v>
      </c>
      <c r="N228" s="4" t="s">
        <v>1073</v>
      </c>
      <c r="O228" s="4" t="s">
        <v>32</v>
      </c>
      <c r="P228" s="4" t="s">
        <v>33</v>
      </c>
      <c r="Q228" s="4">
        <v>0</v>
      </c>
      <c r="R228" s="9">
        <v>45127.0000115741</v>
      </c>
      <c r="S228" s="6">
        <v>45132</v>
      </c>
      <c r="T228" s="4" t="s">
        <v>34</v>
      </c>
      <c r="U228" s="4">
        <v>1019.12</v>
      </c>
      <c r="V228" s="4">
        <v>0</v>
      </c>
      <c r="W228" s="4">
        <v>0</v>
      </c>
      <c r="X228" s="4" t="s">
        <v>1074</v>
      </c>
      <c r="Y228" s="4" t="s">
        <v>49</v>
      </c>
    </row>
    <row r="229" s="4" customFormat="1" spans="1:25">
      <c r="A229" s="4" t="s">
        <v>1075</v>
      </c>
      <c r="B229" s="4" t="s">
        <v>26</v>
      </c>
      <c r="C229" s="4" t="s">
        <v>27</v>
      </c>
      <c r="D229" s="4" t="s">
        <v>1076</v>
      </c>
      <c r="E229" s="4" t="s">
        <v>1077</v>
      </c>
      <c r="F229" s="6">
        <v>45128</v>
      </c>
      <c r="G229" s="6">
        <v>45129</v>
      </c>
      <c r="H229" s="4">
        <v>1</v>
      </c>
      <c r="I229" s="4">
        <v>1</v>
      </c>
      <c r="J229" s="4">
        <v>1</v>
      </c>
      <c r="K229" s="4" t="s">
        <v>30</v>
      </c>
      <c r="L229" s="4">
        <v>3258.39</v>
      </c>
      <c r="M229" s="4">
        <v>3258.39</v>
      </c>
      <c r="N229" s="4" t="s">
        <v>1078</v>
      </c>
      <c r="O229" s="4" t="s">
        <v>32</v>
      </c>
      <c r="P229" s="4" t="s">
        <v>33</v>
      </c>
      <c r="Q229" s="4">
        <v>0</v>
      </c>
      <c r="R229" s="9">
        <v>45127</v>
      </c>
      <c r="S229" s="6">
        <v>45132</v>
      </c>
      <c r="T229" s="4" t="s">
        <v>34</v>
      </c>
      <c r="U229" s="4">
        <v>3258.39</v>
      </c>
      <c r="V229" s="4">
        <v>0</v>
      </c>
      <c r="W229" s="4">
        <v>0</v>
      </c>
      <c r="X229" s="4" t="s">
        <v>1079</v>
      </c>
      <c r="Y229" s="4" t="s">
        <v>49</v>
      </c>
    </row>
    <row r="230" s="4" customFormat="1" spans="1:25">
      <c r="A230" s="4" t="s">
        <v>1080</v>
      </c>
      <c r="B230" s="4" t="s">
        <v>26</v>
      </c>
      <c r="C230" s="4" t="s">
        <v>27</v>
      </c>
      <c r="D230" s="4" t="s">
        <v>1081</v>
      </c>
      <c r="E230" s="4" t="s">
        <v>1082</v>
      </c>
      <c r="F230" s="6">
        <v>45128</v>
      </c>
      <c r="G230" s="6">
        <v>45129</v>
      </c>
      <c r="H230" s="4">
        <v>2</v>
      </c>
      <c r="I230" s="4">
        <v>1</v>
      </c>
      <c r="J230" s="4">
        <v>2</v>
      </c>
      <c r="K230" s="4" t="s">
        <v>30</v>
      </c>
      <c r="L230" s="4">
        <v>911.58</v>
      </c>
      <c r="M230" s="4">
        <v>911.58</v>
      </c>
      <c r="N230" s="4" t="s">
        <v>1083</v>
      </c>
      <c r="O230" s="4" t="s">
        <v>32</v>
      </c>
      <c r="P230" s="4" t="s">
        <v>33</v>
      </c>
      <c r="Q230" s="4">
        <v>0</v>
      </c>
      <c r="R230" s="9">
        <v>45127</v>
      </c>
      <c r="S230" s="6">
        <v>45132</v>
      </c>
      <c r="T230" s="4" t="s">
        <v>34</v>
      </c>
      <c r="U230" s="4">
        <v>911.58</v>
      </c>
      <c r="V230" s="4">
        <v>0</v>
      </c>
      <c r="W230" s="4">
        <v>0</v>
      </c>
      <c r="X230" s="4" t="s">
        <v>1084</v>
      </c>
      <c r="Y230" s="4" t="s">
        <v>49</v>
      </c>
    </row>
    <row r="231" s="4" customFormat="1" spans="1:25">
      <c r="A231" s="4" t="s">
        <v>1085</v>
      </c>
      <c r="B231" s="4" t="s">
        <v>26</v>
      </c>
      <c r="C231" s="4" t="s">
        <v>27</v>
      </c>
      <c r="D231" s="4" t="s">
        <v>1086</v>
      </c>
      <c r="E231" s="4" t="s">
        <v>1087</v>
      </c>
      <c r="F231" s="6">
        <v>45128</v>
      </c>
      <c r="G231" s="6">
        <v>45129</v>
      </c>
      <c r="H231" s="4">
        <v>1</v>
      </c>
      <c r="I231" s="4">
        <v>1</v>
      </c>
      <c r="J231" s="4">
        <v>1</v>
      </c>
      <c r="K231" s="4" t="s">
        <v>30</v>
      </c>
      <c r="L231" s="4">
        <v>570.46</v>
      </c>
      <c r="M231" s="4">
        <v>570.46</v>
      </c>
      <c r="N231" s="4" t="s">
        <v>1088</v>
      </c>
      <c r="O231" s="4" t="s">
        <v>32</v>
      </c>
      <c r="P231" s="4" t="s">
        <v>33</v>
      </c>
      <c r="Q231" s="4">
        <v>0</v>
      </c>
      <c r="R231" s="9">
        <v>45127.0000115741</v>
      </c>
      <c r="S231" s="6">
        <v>45132</v>
      </c>
      <c r="T231" s="4" t="s">
        <v>34</v>
      </c>
      <c r="U231" s="4">
        <v>570.46</v>
      </c>
      <c r="V231" s="4">
        <v>0</v>
      </c>
      <c r="W231" s="4">
        <v>0</v>
      </c>
      <c r="X231" s="4" t="s">
        <v>1089</v>
      </c>
      <c r="Y231" s="4" t="s">
        <v>49</v>
      </c>
    </row>
    <row r="232" s="4" customFormat="1" spans="1:25">
      <c r="A232" s="4" t="s">
        <v>1090</v>
      </c>
      <c r="B232" s="4" t="s">
        <v>26</v>
      </c>
      <c r="C232" s="4" t="s">
        <v>27</v>
      </c>
      <c r="D232" s="4" t="s">
        <v>1091</v>
      </c>
      <c r="E232" s="4" t="s">
        <v>1092</v>
      </c>
      <c r="F232" s="6">
        <v>45128</v>
      </c>
      <c r="G232" s="6">
        <v>45129</v>
      </c>
      <c r="H232" s="4">
        <v>1</v>
      </c>
      <c r="I232" s="4">
        <v>1</v>
      </c>
      <c r="J232" s="4">
        <v>1</v>
      </c>
      <c r="K232" s="4" t="s">
        <v>30</v>
      </c>
      <c r="L232" s="4">
        <v>299.93</v>
      </c>
      <c r="M232" s="4">
        <v>299.93</v>
      </c>
      <c r="N232" s="4" t="s">
        <v>1093</v>
      </c>
      <c r="O232" s="4" t="s">
        <v>32</v>
      </c>
      <c r="P232" s="4" t="s">
        <v>33</v>
      </c>
      <c r="Q232" s="4">
        <v>0</v>
      </c>
      <c r="R232" s="9">
        <v>45127.0000115741</v>
      </c>
      <c r="S232" s="6">
        <v>45132</v>
      </c>
      <c r="T232" s="4" t="s">
        <v>34</v>
      </c>
      <c r="U232" s="4">
        <v>299.93</v>
      </c>
      <c r="V232" s="4">
        <v>0</v>
      </c>
      <c r="W232" s="4">
        <v>0</v>
      </c>
      <c r="X232" s="4" t="s">
        <v>1094</v>
      </c>
      <c r="Y232" s="4" t="s">
        <v>49</v>
      </c>
    </row>
    <row r="233" s="4" customFormat="1" spans="1:25">
      <c r="A233" s="4" t="s">
        <v>1095</v>
      </c>
      <c r="B233" s="4" t="s">
        <v>26</v>
      </c>
      <c r="C233" s="4" t="s">
        <v>27</v>
      </c>
      <c r="D233" s="4" t="s">
        <v>1096</v>
      </c>
      <c r="E233" s="4" t="s">
        <v>1097</v>
      </c>
      <c r="F233" s="6">
        <v>45128</v>
      </c>
      <c r="G233" s="6">
        <v>45129</v>
      </c>
      <c r="H233" s="4">
        <v>1</v>
      </c>
      <c r="I233" s="4">
        <v>1</v>
      </c>
      <c r="J233" s="4">
        <v>1</v>
      </c>
      <c r="K233" s="4" t="s">
        <v>30</v>
      </c>
      <c r="L233" s="4">
        <v>185.84</v>
      </c>
      <c r="M233" s="4">
        <v>185.84</v>
      </c>
      <c r="N233" s="4" t="s">
        <v>1098</v>
      </c>
      <c r="O233" s="4" t="s">
        <v>32</v>
      </c>
      <c r="P233" s="4" t="s">
        <v>33</v>
      </c>
      <c r="Q233" s="4">
        <v>0</v>
      </c>
      <c r="R233" s="9">
        <v>45128</v>
      </c>
      <c r="S233" s="6">
        <v>45132</v>
      </c>
      <c r="T233" s="4" t="s">
        <v>34</v>
      </c>
      <c r="U233" s="4">
        <v>185.84</v>
      </c>
      <c r="V233" s="4">
        <v>0</v>
      </c>
      <c r="W233" s="4">
        <v>0</v>
      </c>
      <c r="X233" s="4" t="s">
        <v>1099</v>
      </c>
      <c r="Y233" s="4" t="s">
        <v>49</v>
      </c>
    </row>
    <row r="234" s="4" customFormat="1" spans="1:25">
      <c r="A234" s="4" t="s">
        <v>1100</v>
      </c>
      <c r="B234" s="4" t="s">
        <v>26</v>
      </c>
      <c r="C234" s="4" t="s">
        <v>27</v>
      </c>
      <c r="D234" s="4" t="s">
        <v>1101</v>
      </c>
      <c r="E234" s="4" t="s">
        <v>1102</v>
      </c>
      <c r="F234" s="6">
        <v>45128</v>
      </c>
      <c r="G234" s="6">
        <v>45129</v>
      </c>
      <c r="H234" s="4">
        <v>1</v>
      </c>
      <c r="I234" s="4">
        <v>1</v>
      </c>
      <c r="J234" s="4">
        <v>1</v>
      </c>
      <c r="K234" s="4" t="s">
        <v>30</v>
      </c>
      <c r="L234" s="4">
        <v>416.49</v>
      </c>
      <c r="M234" s="4">
        <v>416.49</v>
      </c>
      <c r="N234" s="4" t="s">
        <v>1103</v>
      </c>
      <c r="O234" s="4" t="s">
        <v>32</v>
      </c>
      <c r="P234" s="4" t="s">
        <v>33</v>
      </c>
      <c r="Q234" s="4">
        <v>0</v>
      </c>
      <c r="R234" s="9">
        <v>45128</v>
      </c>
      <c r="S234" s="6">
        <v>45132</v>
      </c>
      <c r="T234" s="4" t="s">
        <v>34</v>
      </c>
      <c r="U234" s="4">
        <v>416.49</v>
      </c>
      <c r="V234" s="4">
        <v>0</v>
      </c>
      <c r="W234" s="4">
        <v>0</v>
      </c>
      <c r="X234" s="4" t="s">
        <v>1104</v>
      </c>
      <c r="Y234" s="4" t="s">
        <v>1105</v>
      </c>
    </row>
    <row r="235" s="4" customFormat="1" spans="1:25">
      <c r="A235" s="4" t="s">
        <v>1106</v>
      </c>
      <c r="B235" s="4" t="s">
        <v>26</v>
      </c>
      <c r="C235" s="4" t="s">
        <v>27</v>
      </c>
      <c r="D235" s="4" t="s">
        <v>1107</v>
      </c>
      <c r="E235" s="4" t="s">
        <v>1108</v>
      </c>
      <c r="F235" s="6">
        <v>45128</v>
      </c>
      <c r="G235" s="6">
        <v>45129</v>
      </c>
      <c r="H235" s="4">
        <v>1</v>
      </c>
      <c r="I235" s="4">
        <v>1</v>
      </c>
      <c r="J235" s="4">
        <v>1</v>
      </c>
      <c r="K235" s="4" t="s">
        <v>30</v>
      </c>
      <c r="L235" s="4">
        <v>374.56</v>
      </c>
      <c r="M235" s="4">
        <v>374.56</v>
      </c>
      <c r="N235" s="4" t="s">
        <v>1109</v>
      </c>
      <c r="O235" s="4" t="s">
        <v>32</v>
      </c>
      <c r="P235" s="4" t="s">
        <v>33</v>
      </c>
      <c r="Q235" s="4">
        <v>0</v>
      </c>
      <c r="R235" s="9">
        <v>45128</v>
      </c>
      <c r="S235" s="6">
        <v>45132</v>
      </c>
      <c r="T235" s="4" t="s">
        <v>34</v>
      </c>
      <c r="U235" s="4">
        <v>374.56</v>
      </c>
      <c r="V235" s="4">
        <v>0</v>
      </c>
      <c r="W235" s="4">
        <v>0</v>
      </c>
      <c r="X235" s="4" t="s">
        <v>1110</v>
      </c>
      <c r="Y235" s="4" t="s">
        <v>1111</v>
      </c>
    </row>
    <row r="236" s="4" customFormat="1" spans="1:25">
      <c r="A236" s="4" t="s">
        <v>1112</v>
      </c>
      <c r="B236" s="4" t="s">
        <v>26</v>
      </c>
      <c r="C236" s="4" t="s">
        <v>27</v>
      </c>
      <c r="D236" s="4" t="s">
        <v>861</v>
      </c>
      <c r="E236" s="4" t="s">
        <v>862</v>
      </c>
      <c r="F236" s="6">
        <v>45128</v>
      </c>
      <c r="G236" s="6">
        <v>45129</v>
      </c>
      <c r="H236" s="4">
        <v>1</v>
      </c>
      <c r="I236" s="4">
        <v>1</v>
      </c>
      <c r="J236" s="4">
        <v>1</v>
      </c>
      <c r="K236" s="4" t="s">
        <v>30</v>
      </c>
      <c r="L236" s="4">
        <v>363.7</v>
      </c>
      <c r="M236" s="4">
        <v>363.7</v>
      </c>
      <c r="N236" s="4" t="s">
        <v>1113</v>
      </c>
      <c r="O236" s="4" t="s">
        <v>32</v>
      </c>
      <c r="P236" s="4" t="s">
        <v>33</v>
      </c>
      <c r="Q236" s="4">
        <v>0</v>
      </c>
      <c r="R236" s="9">
        <v>45128.0000115741</v>
      </c>
      <c r="S236" s="6">
        <v>45132</v>
      </c>
      <c r="T236" s="4" t="s">
        <v>34</v>
      </c>
      <c r="U236" s="4">
        <v>363.7</v>
      </c>
      <c r="V236" s="4">
        <v>0</v>
      </c>
      <c r="W236" s="4">
        <v>0</v>
      </c>
      <c r="X236" s="4" t="s">
        <v>1114</v>
      </c>
      <c r="Y236" s="4" t="s">
        <v>49</v>
      </c>
    </row>
    <row r="237" s="4" customFormat="1" spans="1:25">
      <c r="A237" s="4" t="s">
        <v>1115</v>
      </c>
      <c r="B237" s="4" t="s">
        <v>26</v>
      </c>
      <c r="C237" s="4" t="s">
        <v>27</v>
      </c>
      <c r="D237" s="4" t="s">
        <v>1116</v>
      </c>
      <c r="E237" s="4" t="s">
        <v>1117</v>
      </c>
      <c r="F237" s="6">
        <v>45128</v>
      </c>
      <c r="G237" s="6">
        <v>45129</v>
      </c>
      <c r="H237" s="4">
        <v>1</v>
      </c>
      <c r="I237" s="4">
        <v>1</v>
      </c>
      <c r="J237" s="4">
        <v>1</v>
      </c>
      <c r="K237" s="4" t="s">
        <v>30</v>
      </c>
      <c r="L237" s="4">
        <v>511.93</v>
      </c>
      <c r="M237" s="4">
        <v>511.93</v>
      </c>
      <c r="N237" s="4" t="s">
        <v>1118</v>
      </c>
      <c r="O237" s="4" t="s">
        <v>32</v>
      </c>
      <c r="P237" s="4" t="s">
        <v>33</v>
      </c>
      <c r="Q237" s="4">
        <v>0</v>
      </c>
      <c r="R237" s="9">
        <v>45128</v>
      </c>
      <c r="S237" s="6">
        <v>45132</v>
      </c>
      <c r="T237" s="4" t="s">
        <v>34</v>
      </c>
      <c r="U237" s="4">
        <v>511.93</v>
      </c>
      <c r="V237" s="4">
        <v>0</v>
      </c>
      <c r="W237" s="4">
        <v>0</v>
      </c>
      <c r="X237" s="4" t="s">
        <v>1119</v>
      </c>
      <c r="Y237" s="4" t="s">
        <v>1120</v>
      </c>
    </row>
    <row r="238" s="4" customFormat="1" spans="1:25">
      <c r="A238" s="4" t="s">
        <v>1121</v>
      </c>
      <c r="B238" s="4" t="s">
        <v>26</v>
      </c>
      <c r="C238" s="4" t="s">
        <v>27</v>
      </c>
      <c r="D238" s="4" t="s">
        <v>1122</v>
      </c>
      <c r="E238" s="4" t="s">
        <v>1123</v>
      </c>
      <c r="F238" s="6">
        <v>45128</v>
      </c>
      <c r="G238" s="6">
        <v>45129</v>
      </c>
      <c r="H238" s="4">
        <v>1</v>
      </c>
      <c r="I238" s="4">
        <v>1</v>
      </c>
      <c r="J238" s="4">
        <v>1</v>
      </c>
      <c r="K238" s="4" t="s">
        <v>30</v>
      </c>
      <c r="L238" s="4">
        <v>2146.88</v>
      </c>
      <c r="M238" s="4">
        <v>2146.88</v>
      </c>
      <c r="N238" s="4" t="s">
        <v>1124</v>
      </c>
      <c r="O238" s="4" t="s">
        <v>32</v>
      </c>
      <c r="P238" s="4" t="s">
        <v>33</v>
      </c>
      <c r="Q238" s="4">
        <v>0</v>
      </c>
      <c r="R238" s="9">
        <v>45128</v>
      </c>
      <c r="S238" s="6">
        <v>45132</v>
      </c>
      <c r="T238" s="4" t="s">
        <v>34</v>
      </c>
      <c r="U238" s="4">
        <v>2146.88</v>
      </c>
      <c r="V238" s="4">
        <v>0</v>
      </c>
      <c r="W238" s="4">
        <v>0</v>
      </c>
      <c r="X238" s="4" t="s">
        <v>1125</v>
      </c>
      <c r="Y238" s="4" t="s">
        <v>1126</v>
      </c>
    </row>
    <row r="239" s="4" customFormat="1" spans="1:25">
      <c r="A239" s="4" t="s">
        <v>1070</v>
      </c>
      <c r="B239" s="4" t="s">
        <v>26</v>
      </c>
      <c r="C239" s="4" t="s">
        <v>37</v>
      </c>
      <c r="D239" s="4" t="s">
        <v>1071</v>
      </c>
      <c r="E239" s="4" t="s">
        <v>1072</v>
      </c>
      <c r="F239" s="6">
        <v>45127</v>
      </c>
      <c r="G239" s="6">
        <v>45129</v>
      </c>
      <c r="H239" s="4">
        <v>1</v>
      </c>
      <c r="I239" s="4">
        <v>2</v>
      </c>
      <c r="J239" s="4">
        <v>2</v>
      </c>
      <c r="K239" s="4" t="s">
        <v>30</v>
      </c>
      <c r="L239" s="4">
        <v>-1019.12</v>
      </c>
      <c r="M239" s="4">
        <v>-1019.12</v>
      </c>
      <c r="N239" s="4" t="s">
        <v>1073</v>
      </c>
      <c r="O239" s="4" t="s">
        <v>32</v>
      </c>
      <c r="P239" s="4" t="s">
        <v>33</v>
      </c>
      <c r="Q239" s="4">
        <v>0</v>
      </c>
      <c r="R239" s="9">
        <v>45127.0000115741</v>
      </c>
      <c r="S239" s="6">
        <v>45132</v>
      </c>
      <c r="T239" s="4" t="s">
        <v>34</v>
      </c>
      <c r="U239" s="4">
        <v>-1019.12</v>
      </c>
      <c r="V239" s="4">
        <v>0</v>
      </c>
      <c r="W239" s="4">
        <v>0</v>
      </c>
      <c r="X239" s="4" t="s">
        <v>1074</v>
      </c>
      <c r="Y239" s="4" t="s">
        <v>49</v>
      </c>
    </row>
    <row r="240" s="4" customFormat="1" spans="1:25">
      <c r="A240" s="4" t="s">
        <v>1127</v>
      </c>
      <c r="B240" s="4" t="s">
        <v>26</v>
      </c>
      <c r="C240" s="4" t="s">
        <v>27</v>
      </c>
      <c r="D240" s="4" t="s">
        <v>1128</v>
      </c>
      <c r="E240" s="4" t="s">
        <v>1129</v>
      </c>
      <c r="F240" s="6">
        <v>45128</v>
      </c>
      <c r="G240" s="6">
        <v>45129</v>
      </c>
      <c r="H240" s="4">
        <v>1</v>
      </c>
      <c r="I240" s="4">
        <v>1</v>
      </c>
      <c r="J240" s="4">
        <v>1</v>
      </c>
      <c r="K240" s="4" t="s">
        <v>30</v>
      </c>
      <c r="L240" s="4">
        <v>246.58</v>
      </c>
      <c r="M240" s="4">
        <v>246.58</v>
      </c>
      <c r="N240" s="4" t="s">
        <v>1130</v>
      </c>
      <c r="O240" s="4" t="s">
        <v>32</v>
      </c>
      <c r="P240" s="4" t="s">
        <v>33</v>
      </c>
      <c r="Q240" s="4">
        <v>0</v>
      </c>
      <c r="R240" s="9">
        <v>45128.0000115741</v>
      </c>
      <c r="S240" s="6">
        <v>45132</v>
      </c>
      <c r="T240" s="4" t="s">
        <v>34</v>
      </c>
      <c r="U240" s="4">
        <v>246.58</v>
      </c>
      <c r="V240" s="4">
        <v>0</v>
      </c>
      <c r="W240" s="4">
        <v>0</v>
      </c>
      <c r="X240" s="4" t="s">
        <v>1131</v>
      </c>
      <c r="Y240" s="4" t="s">
        <v>49</v>
      </c>
    </row>
    <row r="241" s="4" customFormat="1" spans="1:25">
      <c r="A241" s="4" t="s">
        <v>1132</v>
      </c>
      <c r="B241" s="4" t="s">
        <v>26</v>
      </c>
      <c r="C241" s="4" t="s">
        <v>27</v>
      </c>
      <c r="D241" s="4" t="s">
        <v>1133</v>
      </c>
      <c r="E241" s="4" t="s">
        <v>591</v>
      </c>
      <c r="F241" s="6">
        <v>45128</v>
      </c>
      <c r="G241" s="6">
        <v>45129</v>
      </c>
      <c r="H241" s="4">
        <v>1</v>
      </c>
      <c r="I241" s="4">
        <v>1</v>
      </c>
      <c r="J241" s="4">
        <v>1</v>
      </c>
      <c r="K241" s="4" t="s">
        <v>30</v>
      </c>
      <c r="L241" s="4">
        <v>406.87</v>
      </c>
      <c r="M241" s="4">
        <v>406.87</v>
      </c>
      <c r="N241" s="4" t="s">
        <v>1134</v>
      </c>
      <c r="O241" s="4" t="s">
        <v>32</v>
      </c>
      <c r="P241" s="4" t="s">
        <v>33</v>
      </c>
      <c r="Q241" s="4">
        <v>0</v>
      </c>
      <c r="R241" s="9">
        <v>45128</v>
      </c>
      <c r="S241" s="6">
        <v>45132</v>
      </c>
      <c r="T241" s="4" t="s">
        <v>34</v>
      </c>
      <c r="U241" s="4">
        <v>406.87</v>
      </c>
      <c r="V241" s="4">
        <v>0</v>
      </c>
      <c r="W241" s="4">
        <v>0</v>
      </c>
      <c r="X241" s="4" t="s">
        <v>1135</v>
      </c>
      <c r="Y241" s="4" t="s">
        <v>1136</v>
      </c>
    </row>
    <row r="242" s="4" customFormat="1" spans="1:25">
      <c r="A242" s="4" t="s">
        <v>1137</v>
      </c>
      <c r="B242" s="4" t="s">
        <v>26</v>
      </c>
      <c r="C242" s="4" t="s">
        <v>27</v>
      </c>
      <c r="D242" s="4" t="s">
        <v>1138</v>
      </c>
      <c r="E242" s="4" t="s">
        <v>1139</v>
      </c>
      <c r="F242" s="6">
        <v>45128</v>
      </c>
      <c r="G242" s="6">
        <v>45129</v>
      </c>
      <c r="H242" s="4">
        <v>1</v>
      </c>
      <c r="I242" s="4">
        <v>1</v>
      </c>
      <c r="J242" s="4">
        <v>1</v>
      </c>
      <c r="K242" s="4" t="s">
        <v>30</v>
      </c>
      <c r="L242" s="4">
        <v>467.22</v>
      </c>
      <c r="M242" s="4">
        <v>467.22</v>
      </c>
      <c r="N242" s="4" t="s">
        <v>1140</v>
      </c>
      <c r="O242" s="4" t="s">
        <v>32</v>
      </c>
      <c r="P242" s="4" t="s">
        <v>33</v>
      </c>
      <c r="Q242" s="4">
        <v>0</v>
      </c>
      <c r="R242" s="9">
        <v>45128.0000115741</v>
      </c>
      <c r="S242" s="6">
        <v>45132</v>
      </c>
      <c r="T242" s="4" t="s">
        <v>34</v>
      </c>
      <c r="U242" s="4">
        <v>467.22</v>
      </c>
      <c r="V242" s="4">
        <v>0</v>
      </c>
      <c r="W242" s="4">
        <v>0</v>
      </c>
      <c r="X242" s="4" t="s">
        <v>1141</v>
      </c>
      <c r="Y242" s="4" t="s">
        <v>1142</v>
      </c>
    </row>
    <row r="243" s="4" customFormat="1" spans="1:25">
      <c r="A243" s="4" t="s">
        <v>1143</v>
      </c>
      <c r="B243" s="4" t="s">
        <v>26</v>
      </c>
      <c r="C243" s="4" t="s">
        <v>27</v>
      </c>
      <c r="D243" s="4" t="s">
        <v>1144</v>
      </c>
      <c r="E243" s="4" t="s">
        <v>1145</v>
      </c>
      <c r="F243" s="6">
        <v>45128</v>
      </c>
      <c r="G243" s="6">
        <v>45129</v>
      </c>
      <c r="H243" s="4">
        <v>1</v>
      </c>
      <c r="I243" s="4">
        <v>1</v>
      </c>
      <c r="J243" s="4">
        <v>1</v>
      </c>
      <c r="K243" s="4" t="s">
        <v>30</v>
      </c>
      <c r="L243" s="4">
        <v>204.09</v>
      </c>
      <c r="M243" s="4">
        <v>204.09</v>
      </c>
      <c r="N243" s="4" t="s">
        <v>1146</v>
      </c>
      <c r="O243" s="4" t="s">
        <v>32</v>
      </c>
      <c r="P243" s="4" t="s">
        <v>33</v>
      </c>
      <c r="Q243" s="4">
        <v>0</v>
      </c>
      <c r="R243" s="9">
        <v>45128.0000115741</v>
      </c>
      <c r="S243" s="6">
        <v>45132</v>
      </c>
      <c r="T243" s="4" t="s">
        <v>34</v>
      </c>
      <c r="U243" s="4">
        <v>204.09</v>
      </c>
      <c r="V243" s="4">
        <v>0</v>
      </c>
      <c r="W243" s="4">
        <v>0</v>
      </c>
      <c r="X243" s="4" t="s">
        <v>1147</v>
      </c>
      <c r="Y243" s="4" t="s">
        <v>1148</v>
      </c>
    </row>
    <row r="244" s="4" customFormat="1" spans="1:25">
      <c r="A244" s="4" t="s">
        <v>1149</v>
      </c>
      <c r="B244" s="4" t="s">
        <v>26</v>
      </c>
      <c r="C244" s="4" t="s">
        <v>27</v>
      </c>
      <c r="D244" s="4" t="s">
        <v>1150</v>
      </c>
      <c r="E244" s="4" t="s">
        <v>1151</v>
      </c>
      <c r="F244" s="6">
        <v>45128</v>
      </c>
      <c r="G244" s="6">
        <v>45129</v>
      </c>
      <c r="H244" s="4">
        <v>1</v>
      </c>
      <c r="I244" s="4">
        <v>1</v>
      </c>
      <c r="J244" s="4">
        <v>1</v>
      </c>
      <c r="K244" s="4" t="s">
        <v>30</v>
      </c>
      <c r="L244" s="4">
        <v>483.05</v>
      </c>
      <c r="M244" s="4">
        <v>483.05</v>
      </c>
      <c r="N244" s="4" t="s">
        <v>1152</v>
      </c>
      <c r="O244" s="4" t="s">
        <v>32</v>
      </c>
      <c r="P244" s="4" t="s">
        <v>33</v>
      </c>
      <c r="Q244" s="4">
        <v>0</v>
      </c>
      <c r="R244" s="9">
        <v>45128.0000115741</v>
      </c>
      <c r="S244" s="6">
        <v>45132</v>
      </c>
      <c r="T244" s="4" t="s">
        <v>34</v>
      </c>
      <c r="U244" s="4">
        <v>483.05</v>
      </c>
      <c r="V244" s="4">
        <v>0</v>
      </c>
      <c r="W244" s="4">
        <v>0</v>
      </c>
      <c r="X244" s="4" t="s">
        <v>1153</v>
      </c>
      <c r="Y244" s="4" t="s">
        <v>49</v>
      </c>
    </row>
    <row r="245" s="4" customFormat="1" spans="1:25">
      <c r="A245" s="4" t="s">
        <v>1154</v>
      </c>
      <c r="B245" s="4" t="s">
        <v>26</v>
      </c>
      <c r="C245" s="4" t="s">
        <v>27</v>
      </c>
      <c r="D245" s="4" t="s">
        <v>1155</v>
      </c>
      <c r="E245" s="4" t="s">
        <v>1156</v>
      </c>
      <c r="F245" s="6">
        <v>45128</v>
      </c>
      <c r="G245" s="6">
        <v>45129</v>
      </c>
      <c r="H245" s="4">
        <v>1</v>
      </c>
      <c r="I245" s="4">
        <v>1</v>
      </c>
      <c r="J245" s="4">
        <v>1</v>
      </c>
      <c r="K245" s="4" t="s">
        <v>30</v>
      </c>
      <c r="L245" s="4">
        <v>1521.46</v>
      </c>
      <c r="M245" s="4">
        <v>1521.46</v>
      </c>
      <c r="N245" s="4" t="s">
        <v>1157</v>
      </c>
      <c r="O245" s="4" t="s">
        <v>32</v>
      </c>
      <c r="P245" s="4" t="s">
        <v>33</v>
      </c>
      <c r="Q245" s="4">
        <v>0</v>
      </c>
      <c r="R245" s="9">
        <v>45128.0000115741</v>
      </c>
      <c r="S245" s="6">
        <v>45132</v>
      </c>
      <c r="T245" s="4" t="s">
        <v>34</v>
      </c>
      <c r="U245" s="4">
        <v>1521.46</v>
      </c>
      <c r="V245" s="4">
        <v>0</v>
      </c>
      <c r="W245" s="4">
        <v>0</v>
      </c>
      <c r="X245" s="4" t="s">
        <v>1158</v>
      </c>
      <c r="Y245" s="4" t="s">
        <v>49</v>
      </c>
    </row>
    <row r="246" s="4" customFormat="1" spans="1:25">
      <c r="A246" s="4" t="s">
        <v>1159</v>
      </c>
      <c r="B246" s="4" t="s">
        <v>26</v>
      </c>
      <c r="C246" s="4" t="s">
        <v>27</v>
      </c>
      <c r="D246" s="4" t="s">
        <v>1160</v>
      </c>
      <c r="E246" s="4" t="s">
        <v>1161</v>
      </c>
      <c r="F246" s="6">
        <v>45128</v>
      </c>
      <c r="G246" s="6">
        <v>45129</v>
      </c>
      <c r="H246" s="4">
        <v>1</v>
      </c>
      <c r="I246" s="4">
        <v>1</v>
      </c>
      <c r="J246" s="4">
        <v>1</v>
      </c>
      <c r="K246" s="4" t="s">
        <v>30</v>
      </c>
      <c r="L246" s="4">
        <v>1040.7</v>
      </c>
      <c r="M246" s="4">
        <v>1040.7</v>
      </c>
      <c r="N246" s="4" t="s">
        <v>1162</v>
      </c>
      <c r="O246" s="4" t="s">
        <v>32</v>
      </c>
      <c r="P246" s="4" t="s">
        <v>33</v>
      </c>
      <c r="Q246" s="4">
        <v>0</v>
      </c>
      <c r="R246" s="9">
        <v>45128</v>
      </c>
      <c r="S246" s="6">
        <v>45132</v>
      </c>
      <c r="T246" s="4" t="s">
        <v>34</v>
      </c>
      <c r="U246" s="4">
        <v>1040.7</v>
      </c>
      <c r="V246" s="4">
        <v>0</v>
      </c>
      <c r="W246" s="4">
        <v>0</v>
      </c>
      <c r="X246" s="4" t="s">
        <v>1163</v>
      </c>
      <c r="Y246" s="4" t="s">
        <v>49</v>
      </c>
    </row>
    <row r="247" s="4" customFormat="1" spans="1:25">
      <c r="A247" s="4" t="s">
        <v>1164</v>
      </c>
      <c r="B247" s="4" t="s">
        <v>26</v>
      </c>
      <c r="C247" s="4" t="s">
        <v>27</v>
      </c>
      <c r="D247" s="4" t="s">
        <v>1165</v>
      </c>
      <c r="E247" s="4" t="s">
        <v>670</v>
      </c>
      <c r="F247" s="6">
        <v>45128</v>
      </c>
      <c r="G247" s="6">
        <v>45129</v>
      </c>
      <c r="H247" s="4">
        <v>1</v>
      </c>
      <c r="I247" s="4">
        <v>1</v>
      </c>
      <c r="J247" s="4">
        <v>1</v>
      </c>
      <c r="K247" s="4" t="s">
        <v>30</v>
      </c>
      <c r="L247" s="4">
        <v>360.65</v>
      </c>
      <c r="M247" s="4">
        <v>360.65</v>
      </c>
      <c r="N247" s="4" t="s">
        <v>1166</v>
      </c>
      <c r="O247" s="4" t="s">
        <v>32</v>
      </c>
      <c r="P247" s="4" t="s">
        <v>33</v>
      </c>
      <c r="Q247" s="4">
        <v>0</v>
      </c>
      <c r="R247" s="9">
        <v>45128</v>
      </c>
      <c r="S247" s="6">
        <v>45132</v>
      </c>
      <c r="T247" s="4" t="s">
        <v>34</v>
      </c>
      <c r="U247" s="4">
        <v>360.65</v>
      </c>
      <c r="V247" s="4">
        <v>0</v>
      </c>
      <c r="W247" s="4">
        <v>0</v>
      </c>
      <c r="X247" s="4" t="s">
        <v>1167</v>
      </c>
      <c r="Y247" s="4" t="s">
        <v>49</v>
      </c>
    </row>
    <row r="248" s="4" customFormat="1" spans="1:25">
      <c r="A248" s="4" t="s">
        <v>1168</v>
      </c>
      <c r="B248" s="4" t="s">
        <v>26</v>
      </c>
      <c r="C248" s="4" t="s">
        <v>27</v>
      </c>
      <c r="D248" s="4" t="s">
        <v>973</v>
      </c>
      <c r="E248" s="4" t="s">
        <v>1169</v>
      </c>
      <c r="F248" s="6">
        <v>45128</v>
      </c>
      <c r="G248" s="6">
        <v>45129</v>
      </c>
      <c r="H248" s="4">
        <v>1</v>
      </c>
      <c r="I248" s="4">
        <v>1</v>
      </c>
      <c r="J248" s="4">
        <v>1</v>
      </c>
      <c r="K248" s="4" t="s">
        <v>30</v>
      </c>
      <c r="L248" s="4">
        <v>562.66</v>
      </c>
      <c r="M248" s="4">
        <v>562.66</v>
      </c>
      <c r="N248" s="4" t="s">
        <v>1170</v>
      </c>
      <c r="O248" s="4" t="s">
        <v>32</v>
      </c>
      <c r="P248" s="4" t="s">
        <v>33</v>
      </c>
      <c r="Q248" s="4">
        <v>0</v>
      </c>
      <c r="R248" s="9">
        <v>45128</v>
      </c>
      <c r="S248" s="6">
        <v>45132</v>
      </c>
      <c r="T248" s="4" t="s">
        <v>34</v>
      </c>
      <c r="U248" s="4">
        <v>562.66</v>
      </c>
      <c r="V248" s="4">
        <v>0</v>
      </c>
      <c r="W248" s="4">
        <v>0</v>
      </c>
      <c r="X248" s="4" t="s">
        <v>1171</v>
      </c>
      <c r="Y248" s="4" t="s">
        <v>1172</v>
      </c>
    </row>
    <row r="249" s="4" customFormat="1" spans="1:25">
      <c r="A249" s="4" t="s">
        <v>1173</v>
      </c>
      <c r="B249" s="4" t="s">
        <v>26</v>
      </c>
      <c r="C249" s="4" t="s">
        <v>27</v>
      </c>
      <c r="D249" s="4" t="s">
        <v>1116</v>
      </c>
      <c r="E249" s="4" t="s">
        <v>1174</v>
      </c>
      <c r="F249" s="6">
        <v>45128</v>
      </c>
      <c r="G249" s="6">
        <v>45129</v>
      </c>
      <c r="H249" s="4">
        <v>1</v>
      </c>
      <c r="I249" s="4">
        <v>1</v>
      </c>
      <c r="J249" s="4">
        <v>1</v>
      </c>
      <c r="K249" s="4" t="s">
        <v>30</v>
      </c>
      <c r="L249" s="4">
        <v>507.46</v>
      </c>
      <c r="M249" s="4">
        <v>507.46</v>
      </c>
      <c r="N249" s="4" t="s">
        <v>1175</v>
      </c>
      <c r="O249" s="4" t="s">
        <v>32</v>
      </c>
      <c r="P249" s="4" t="s">
        <v>33</v>
      </c>
      <c r="Q249" s="4">
        <v>0</v>
      </c>
      <c r="R249" s="9">
        <v>45128</v>
      </c>
      <c r="S249" s="6">
        <v>45132</v>
      </c>
      <c r="T249" s="4" t="s">
        <v>34</v>
      </c>
      <c r="U249" s="4">
        <v>507.46</v>
      </c>
      <c r="V249" s="4">
        <v>0</v>
      </c>
      <c r="W249" s="4">
        <v>0</v>
      </c>
      <c r="X249" s="4" t="s">
        <v>1176</v>
      </c>
      <c r="Y249" s="4" t="s">
        <v>1177</v>
      </c>
    </row>
    <row r="250" s="4" customFormat="1" spans="1:25">
      <c r="A250" s="4" t="s">
        <v>1178</v>
      </c>
      <c r="B250" s="4" t="s">
        <v>26</v>
      </c>
      <c r="C250" s="4" t="s">
        <v>27</v>
      </c>
      <c r="D250" s="4" t="s">
        <v>1179</v>
      </c>
      <c r="E250" s="4" t="s">
        <v>1180</v>
      </c>
      <c r="F250" s="6">
        <v>45128</v>
      </c>
      <c r="G250" s="6">
        <v>45129</v>
      </c>
      <c r="H250" s="4">
        <v>1</v>
      </c>
      <c r="I250" s="4">
        <v>1</v>
      </c>
      <c r="J250" s="4">
        <v>1</v>
      </c>
      <c r="K250" s="4" t="s">
        <v>30</v>
      </c>
      <c r="L250" s="4">
        <v>829.39</v>
      </c>
      <c r="M250" s="4">
        <v>829.39</v>
      </c>
      <c r="N250" s="4" t="s">
        <v>1181</v>
      </c>
      <c r="O250" s="4" t="s">
        <v>32</v>
      </c>
      <c r="P250" s="4" t="s">
        <v>33</v>
      </c>
      <c r="Q250" s="4">
        <v>0</v>
      </c>
      <c r="R250" s="9">
        <v>45128</v>
      </c>
      <c r="S250" s="6">
        <v>45132</v>
      </c>
      <c r="T250" s="4" t="s">
        <v>34</v>
      </c>
      <c r="U250" s="4">
        <v>829.39</v>
      </c>
      <c r="V250" s="4">
        <v>0</v>
      </c>
      <c r="W250" s="4">
        <v>0</v>
      </c>
      <c r="X250" s="4" t="s">
        <v>1182</v>
      </c>
      <c r="Y250" s="4" t="s">
        <v>1183</v>
      </c>
    </row>
    <row r="251" s="4" customFormat="1" spans="1:25">
      <c r="A251" s="4" t="s">
        <v>1164</v>
      </c>
      <c r="B251" s="4" t="s">
        <v>26</v>
      </c>
      <c r="C251" s="4" t="s">
        <v>37</v>
      </c>
      <c r="D251" s="4" t="s">
        <v>1165</v>
      </c>
      <c r="E251" s="4" t="s">
        <v>670</v>
      </c>
      <c r="F251" s="6">
        <v>45128</v>
      </c>
      <c r="G251" s="6">
        <v>45129</v>
      </c>
      <c r="H251" s="4">
        <v>1</v>
      </c>
      <c r="I251" s="4">
        <v>1</v>
      </c>
      <c r="J251" s="4">
        <v>1</v>
      </c>
      <c r="K251" s="4" t="s">
        <v>30</v>
      </c>
      <c r="L251" s="4">
        <v>-360.65</v>
      </c>
      <c r="M251" s="4">
        <v>-360.65</v>
      </c>
      <c r="N251" s="4" t="s">
        <v>1166</v>
      </c>
      <c r="O251" s="4" t="s">
        <v>32</v>
      </c>
      <c r="P251" s="4" t="s">
        <v>33</v>
      </c>
      <c r="Q251" s="4">
        <v>0</v>
      </c>
      <c r="R251" s="9">
        <v>45128</v>
      </c>
      <c r="S251" s="6">
        <v>45132</v>
      </c>
      <c r="T251" s="4" t="s">
        <v>34</v>
      </c>
      <c r="U251" s="4">
        <v>-360.65</v>
      </c>
      <c r="V251" s="4">
        <v>0</v>
      </c>
      <c r="W251" s="4">
        <v>0</v>
      </c>
      <c r="X251" s="4" t="s">
        <v>1167</v>
      </c>
      <c r="Y251" s="4" t="s">
        <v>49</v>
      </c>
    </row>
    <row r="252" s="4" customFormat="1" spans="1:25">
      <c r="A252" s="4" t="s">
        <v>1184</v>
      </c>
      <c r="B252" s="4" t="s">
        <v>26</v>
      </c>
      <c r="C252" s="4" t="s">
        <v>27</v>
      </c>
      <c r="D252" s="4" t="s">
        <v>1185</v>
      </c>
      <c r="E252" s="4" t="s">
        <v>52</v>
      </c>
      <c r="F252" s="6">
        <v>45128</v>
      </c>
      <c r="G252" s="6">
        <v>45129</v>
      </c>
      <c r="H252" s="4">
        <v>1</v>
      </c>
      <c r="I252" s="4">
        <v>1</v>
      </c>
      <c r="J252" s="4">
        <v>1</v>
      </c>
      <c r="K252" s="4" t="s">
        <v>30</v>
      </c>
      <c r="L252" s="4">
        <v>200.88</v>
      </c>
      <c r="M252" s="4">
        <v>200.88</v>
      </c>
      <c r="N252" s="4" t="s">
        <v>1186</v>
      </c>
      <c r="O252" s="4" t="s">
        <v>32</v>
      </c>
      <c r="P252" s="4" t="s">
        <v>33</v>
      </c>
      <c r="Q252" s="4">
        <v>0</v>
      </c>
      <c r="R252" s="9">
        <v>45128</v>
      </c>
      <c r="S252" s="6">
        <v>45132</v>
      </c>
      <c r="T252" s="4" t="s">
        <v>34</v>
      </c>
      <c r="U252" s="4">
        <v>200.88</v>
      </c>
      <c r="V252" s="4">
        <v>0</v>
      </c>
      <c r="W252" s="4">
        <v>0</v>
      </c>
      <c r="X252" s="4" t="s">
        <v>1187</v>
      </c>
      <c r="Y252" s="4" t="s">
        <v>1188</v>
      </c>
    </row>
    <row r="253" s="4" customFormat="1" spans="1:25">
      <c r="A253" s="4" t="s">
        <v>1189</v>
      </c>
      <c r="B253" s="4" t="s">
        <v>26</v>
      </c>
      <c r="C253" s="4" t="s">
        <v>27</v>
      </c>
      <c r="D253" s="4" t="s">
        <v>1190</v>
      </c>
      <c r="E253" s="4" t="s">
        <v>1087</v>
      </c>
      <c r="F253" s="6">
        <v>45128</v>
      </c>
      <c r="G253" s="6">
        <v>45129</v>
      </c>
      <c r="H253" s="4">
        <v>1</v>
      </c>
      <c r="I253" s="4">
        <v>1</v>
      </c>
      <c r="J253" s="4">
        <v>1</v>
      </c>
      <c r="K253" s="4" t="s">
        <v>30</v>
      </c>
      <c r="L253" s="4">
        <v>89.58</v>
      </c>
      <c r="M253" s="4">
        <v>89.58</v>
      </c>
      <c r="N253" s="4" t="s">
        <v>1191</v>
      </c>
      <c r="O253" s="4" t="s">
        <v>32</v>
      </c>
      <c r="P253" s="4" t="s">
        <v>33</v>
      </c>
      <c r="Q253" s="4">
        <v>0</v>
      </c>
      <c r="R253" s="9">
        <v>45128</v>
      </c>
      <c r="S253" s="6">
        <v>45132</v>
      </c>
      <c r="T253" s="4" t="s">
        <v>34</v>
      </c>
      <c r="U253" s="4">
        <v>89.58</v>
      </c>
      <c r="V253" s="4">
        <v>0</v>
      </c>
      <c r="W253" s="4">
        <v>0</v>
      </c>
      <c r="X253" s="4" t="s">
        <v>1192</v>
      </c>
      <c r="Y253" s="4" t="s">
        <v>49</v>
      </c>
    </row>
    <row r="254" s="4" customFormat="1" spans="1:25">
      <c r="A254" s="4" t="s">
        <v>1193</v>
      </c>
      <c r="B254" s="4" t="s">
        <v>26</v>
      </c>
      <c r="C254" s="4" t="s">
        <v>27</v>
      </c>
      <c r="D254" s="4" t="s">
        <v>1194</v>
      </c>
      <c r="E254" s="4" t="s">
        <v>1195</v>
      </c>
      <c r="F254" s="6">
        <v>45128</v>
      </c>
      <c r="G254" s="6">
        <v>45129</v>
      </c>
      <c r="H254" s="4">
        <v>1</v>
      </c>
      <c r="I254" s="4">
        <v>1</v>
      </c>
      <c r="J254" s="4">
        <v>1</v>
      </c>
      <c r="K254" s="4" t="s">
        <v>30</v>
      </c>
      <c r="L254" s="4">
        <v>1688.91</v>
      </c>
      <c r="M254" s="4">
        <v>1688.91</v>
      </c>
      <c r="N254" s="4" t="s">
        <v>1196</v>
      </c>
      <c r="O254" s="4" t="s">
        <v>32</v>
      </c>
      <c r="P254" s="4" t="s">
        <v>33</v>
      </c>
      <c r="Q254" s="4">
        <v>0</v>
      </c>
      <c r="R254" s="9">
        <v>45128.0000115741</v>
      </c>
      <c r="S254" s="6">
        <v>45132</v>
      </c>
      <c r="T254" s="4" t="s">
        <v>34</v>
      </c>
      <c r="U254" s="4">
        <v>1688.91</v>
      </c>
      <c r="V254" s="4">
        <v>0</v>
      </c>
      <c r="W254" s="4">
        <v>0</v>
      </c>
      <c r="X254" s="4" t="s">
        <v>1197</v>
      </c>
      <c r="Y254" s="4" t="s">
        <v>49</v>
      </c>
    </row>
    <row r="255" s="4" customFormat="1" spans="1:25">
      <c r="A255" s="4" t="s">
        <v>1198</v>
      </c>
      <c r="B255" s="4" t="s">
        <v>26</v>
      </c>
      <c r="C255" s="4" t="s">
        <v>27</v>
      </c>
      <c r="D255" s="4" t="s">
        <v>1199</v>
      </c>
      <c r="E255" s="4" t="s">
        <v>1200</v>
      </c>
      <c r="F255" s="6">
        <v>45128</v>
      </c>
      <c r="G255" s="6">
        <v>45129</v>
      </c>
      <c r="H255" s="4">
        <v>1</v>
      </c>
      <c r="I255" s="4">
        <v>1</v>
      </c>
      <c r="J255" s="4">
        <v>1</v>
      </c>
      <c r="K255" s="4" t="s">
        <v>30</v>
      </c>
      <c r="L255" s="4">
        <v>325.96</v>
      </c>
      <c r="M255" s="4">
        <v>325.96</v>
      </c>
      <c r="N255" s="4" t="s">
        <v>1201</v>
      </c>
      <c r="O255" s="4" t="s">
        <v>32</v>
      </c>
      <c r="P255" s="4" t="s">
        <v>33</v>
      </c>
      <c r="Q255" s="4">
        <v>0</v>
      </c>
      <c r="R255" s="9">
        <v>45128.0000115741</v>
      </c>
      <c r="S255" s="6">
        <v>45132</v>
      </c>
      <c r="T255" s="4" t="s">
        <v>34</v>
      </c>
      <c r="U255" s="4">
        <v>325.96</v>
      </c>
      <c r="V255" s="4">
        <v>0</v>
      </c>
      <c r="W255" s="4">
        <v>0</v>
      </c>
      <c r="X255" s="4" t="s">
        <v>1202</v>
      </c>
      <c r="Y255" s="4" t="s">
        <v>49</v>
      </c>
    </row>
    <row r="256" s="4" customFormat="1" spans="1:25">
      <c r="A256" s="4" t="s">
        <v>1203</v>
      </c>
      <c r="B256" s="4" t="s">
        <v>26</v>
      </c>
      <c r="C256" s="4" t="s">
        <v>27</v>
      </c>
      <c r="D256" s="4" t="s">
        <v>1204</v>
      </c>
      <c r="E256" s="4" t="s">
        <v>813</v>
      </c>
      <c r="F256" s="6">
        <v>45128</v>
      </c>
      <c r="G256" s="6">
        <v>45129</v>
      </c>
      <c r="H256" s="4">
        <v>1</v>
      </c>
      <c r="I256" s="4">
        <v>1</v>
      </c>
      <c r="J256" s="4">
        <v>1</v>
      </c>
      <c r="K256" s="4" t="s">
        <v>30</v>
      </c>
      <c r="L256" s="4">
        <v>296.42</v>
      </c>
      <c r="M256" s="4">
        <v>296.42</v>
      </c>
      <c r="N256" s="4" t="s">
        <v>1205</v>
      </c>
      <c r="O256" s="4" t="s">
        <v>32</v>
      </c>
      <c r="P256" s="4" t="s">
        <v>33</v>
      </c>
      <c r="Q256" s="4">
        <v>0</v>
      </c>
      <c r="R256" s="9">
        <v>45128</v>
      </c>
      <c r="S256" s="6">
        <v>45132</v>
      </c>
      <c r="T256" s="4" t="s">
        <v>34</v>
      </c>
      <c r="U256" s="4">
        <v>296.42</v>
      </c>
      <c r="V256" s="4">
        <v>0</v>
      </c>
      <c r="W256" s="4">
        <v>0</v>
      </c>
      <c r="X256" s="4" t="s">
        <v>1206</v>
      </c>
      <c r="Y256" s="4" t="s">
        <v>1207</v>
      </c>
    </row>
    <row r="257" s="4" customFormat="1" spans="1:25">
      <c r="A257" s="4" t="s">
        <v>1208</v>
      </c>
      <c r="B257" s="4" t="s">
        <v>26</v>
      </c>
      <c r="C257" s="4" t="s">
        <v>27</v>
      </c>
      <c r="D257" s="4" t="s">
        <v>1209</v>
      </c>
      <c r="E257" s="4" t="s">
        <v>1210</v>
      </c>
      <c r="F257" s="6">
        <v>45128</v>
      </c>
      <c r="G257" s="6">
        <v>45129</v>
      </c>
      <c r="H257" s="4">
        <v>1</v>
      </c>
      <c r="I257" s="4">
        <v>1</v>
      </c>
      <c r="J257" s="4">
        <v>1</v>
      </c>
      <c r="K257" s="4" t="s">
        <v>30</v>
      </c>
      <c r="L257" s="4">
        <v>201.8</v>
      </c>
      <c r="M257" s="4">
        <v>201.8</v>
      </c>
      <c r="N257" s="4" t="s">
        <v>1211</v>
      </c>
      <c r="O257" s="4" t="s">
        <v>32</v>
      </c>
      <c r="P257" s="4" t="s">
        <v>33</v>
      </c>
      <c r="Q257" s="4">
        <v>0</v>
      </c>
      <c r="R257" s="9">
        <v>45128</v>
      </c>
      <c r="S257" s="6">
        <v>45132</v>
      </c>
      <c r="T257" s="4" t="s">
        <v>34</v>
      </c>
      <c r="U257" s="4">
        <v>201.8</v>
      </c>
      <c r="V257" s="4">
        <v>0</v>
      </c>
      <c r="W257" s="4">
        <v>0</v>
      </c>
      <c r="X257" s="4" t="s">
        <v>1212</v>
      </c>
      <c r="Y257" s="4" t="s">
        <v>1213</v>
      </c>
    </row>
    <row r="258" s="4" customFormat="1" spans="1:25">
      <c r="A258" s="4" t="s">
        <v>1214</v>
      </c>
      <c r="B258" s="4" t="s">
        <v>26</v>
      </c>
      <c r="C258" s="4" t="s">
        <v>27</v>
      </c>
      <c r="D258" s="4" t="s">
        <v>1215</v>
      </c>
      <c r="E258" s="4" t="s">
        <v>1216</v>
      </c>
      <c r="F258" s="6">
        <v>45128</v>
      </c>
      <c r="G258" s="6">
        <v>45129</v>
      </c>
      <c r="H258" s="4">
        <v>1</v>
      </c>
      <c r="I258" s="4">
        <v>1</v>
      </c>
      <c r="J258" s="4">
        <v>1</v>
      </c>
      <c r="K258" s="4" t="s">
        <v>30</v>
      </c>
      <c r="L258" s="4">
        <v>386.19</v>
      </c>
      <c r="M258" s="4">
        <v>386.19</v>
      </c>
      <c r="N258" s="4" t="s">
        <v>1217</v>
      </c>
      <c r="O258" s="4" t="s">
        <v>32</v>
      </c>
      <c r="P258" s="4" t="s">
        <v>33</v>
      </c>
      <c r="Q258" s="4">
        <v>0</v>
      </c>
      <c r="R258" s="9">
        <v>45128</v>
      </c>
      <c r="S258" s="6">
        <v>45132</v>
      </c>
      <c r="T258" s="4" t="s">
        <v>34</v>
      </c>
      <c r="U258" s="4">
        <v>386.19</v>
      </c>
      <c r="V258" s="4">
        <v>0</v>
      </c>
      <c r="W258" s="4">
        <v>0</v>
      </c>
      <c r="X258" s="4" t="s">
        <v>1218</v>
      </c>
      <c r="Y258" s="4" t="s">
        <v>49</v>
      </c>
    </row>
    <row r="259" s="4" customFormat="1" spans="1:25">
      <c r="A259" s="4" t="s">
        <v>1219</v>
      </c>
      <c r="B259" s="4" t="s">
        <v>26</v>
      </c>
      <c r="C259" s="4" t="s">
        <v>27</v>
      </c>
      <c r="D259" s="4" t="s">
        <v>1220</v>
      </c>
      <c r="E259" s="4" t="s">
        <v>1221</v>
      </c>
      <c r="F259" s="6">
        <v>45128</v>
      </c>
      <c r="G259" s="6">
        <v>45129</v>
      </c>
      <c r="H259" s="4">
        <v>1</v>
      </c>
      <c r="I259" s="4">
        <v>1</v>
      </c>
      <c r="J259" s="4">
        <v>1</v>
      </c>
      <c r="K259" s="4" t="s">
        <v>30</v>
      </c>
      <c r="L259" s="4">
        <v>534.07</v>
      </c>
      <c r="M259" s="4">
        <v>534.07</v>
      </c>
      <c r="N259" s="4" t="s">
        <v>1222</v>
      </c>
      <c r="O259" s="4" t="s">
        <v>32</v>
      </c>
      <c r="P259" s="4" t="s">
        <v>33</v>
      </c>
      <c r="Q259" s="4">
        <v>0</v>
      </c>
      <c r="R259" s="9">
        <v>45128.0000115741</v>
      </c>
      <c r="S259" s="6">
        <v>45132</v>
      </c>
      <c r="T259" s="4" t="s">
        <v>34</v>
      </c>
      <c r="U259" s="4">
        <v>534.07</v>
      </c>
      <c r="V259" s="4">
        <v>0</v>
      </c>
      <c r="W259" s="4">
        <v>0</v>
      </c>
      <c r="X259" s="4" t="s">
        <v>1223</v>
      </c>
      <c r="Y259" s="4" t="s">
        <v>1224</v>
      </c>
    </row>
    <row r="260" s="4" customFormat="1" spans="1:25">
      <c r="A260" s="4" t="s">
        <v>1225</v>
      </c>
      <c r="B260" s="4" t="s">
        <v>26</v>
      </c>
      <c r="C260" s="4" t="s">
        <v>27</v>
      </c>
      <c r="D260" s="4" t="s">
        <v>1066</v>
      </c>
      <c r="E260" s="4" t="s">
        <v>1067</v>
      </c>
      <c r="F260" s="6">
        <v>45128</v>
      </c>
      <c r="G260" s="6">
        <v>45129</v>
      </c>
      <c r="H260" s="4">
        <v>1</v>
      </c>
      <c r="I260" s="4">
        <v>1</v>
      </c>
      <c r="J260" s="4">
        <v>1</v>
      </c>
      <c r="K260" s="4" t="s">
        <v>30</v>
      </c>
      <c r="L260" s="4">
        <v>483.49</v>
      </c>
      <c r="M260" s="4">
        <v>483.49</v>
      </c>
      <c r="N260" s="4" t="s">
        <v>1226</v>
      </c>
      <c r="O260" s="4" t="s">
        <v>32</v>
      </c>
      <c r="P260" s="4" t="s">
        <v>33</v>
      </c>
      <c r="Q260" s="4">
        <v>0</v>
      </c>
      <c r="R260" s="9">
        <v>45128.0000115741</v>
      </c>
      <c r="S260" s="6">
        <v>45132</v>
      </c>
      <c r="T260" s="4" t="s">
        <v>34</v>
      </c>
      <c r="U260" s="4">
        <v>483.49</v>
      </c>
      <c r="V260" s="4">
        <v>0</v>
      </c>
      <c r="W260" s="4">
        <v>0</v>
      </c>
      <c r="X260" s="4" t="s">
        <v>1227</v>
      </c>
      <c r="Y260" s="4" t="s">
        <v>49</v>
      </c>
    </row>
    <row r="261" s="4" customFormat="1" spans="1:25">
      <c r="A261" s="4" t="s">
        <v>1228</v>
      </c>
      <c r="B261" s="4" t="s">
        <v>26</v>
      </c>
      <c r="C261" s="4" t="s">
        <v>27</v>
      </c>
      <c r="D261" s="4" t="s">
        <v>926</v>
      </c>
      <c r="E261" s="4" t="s">
        <v>1229</v>
      </c>
      <c r="F261" s="6">
        <v>45128</v>
      </c>
      <c r="G261" s="6">
        <v>45129</v>
      </c>
      <c r="H261" s="4">
        <v>1</v>
      </c>
      <c r="I261" s="4">
        <v>1</v>
      </c>
      <c r="J261" s="4">
        <v>1</v>
      </c>
      <c r="K261" s="4" t="s">
        <v>30</v>
      </c>
      <c r="L261" s="4">
        <v>280.33</v>
      </c>
      <c r="M261" s="4">
        <v>280.33</v>
      </c>
      <c r="N261" s="4" t="s">
        <v>1230</v>
      </c>
      <c r="O261" s="4" t="s">
        <v>32</v>
      </c>
      <c r="P261" s="4" t="s">
        <v>33</v>
      </c>
      <c r="Q261" s="4">
        <v>0</v>
      </c>
      <c r="R261" s="9">
        <v>45128.0000115741</v>
      </c>
      <c r="S261" s="6">
        <v>45132</v>
      </c>
      <c r="T261" s="4" t="s">
        <v>34</v>
      </c>
      <c r="U261" s="4">
        <v>280.33</v>
      </c>
      <c r="V261" s="4">
        <v>0</v>
      </c>
      <c r="W261" s="4">
        <v>0</v>
      </c>
      <c r="X261" s="4" t="s">
        <v>1231</v>
      </c>
      <c r="Y261" s="4" t="s">
        <v>49</v>
      </c>
    </row>
    <row r="262" s="4" customFormat="1" spans="1:25">
      <c r="A262" s="4" t="s">
        <v>1232</v>
      </c>
      <c r="B262" s="4" t="s">
        <v>26</v>
      </c>
      <c r="C262" s="4" t="s">
        <v>27</v>
      </c>
      <c r="D262" s="4" t="s">
        <v>1233</v>
      </c>
      <c r="E262" s="4" t="s">
        <v>1234</v>
      </c>
      <c r="F262" s="6">
        <v>45128</v>
      </c>
      <c r="G262" s="6">
        <v>45129</v>
      </c>
      <c r="H262" s="4">
        <v>1</v>
      </c>
      <c r="I262" s="4">
        <v>1</v>
      </c>
      <c r="J262" s="4">
        <v>1</v>
      </c>
      <c r="K262" s="4" t="s">
        <v>30</v>
      </c>
      <c r="L262" s="4">
        <v>264.4</v>
      </c>
      <c r="M262" s="4">
        <v>264.4</v>
      </c>
      <c r="N262" s="4" t="s">
        <v>1235</v>
      </c>
      <c r="O262" s="4" t="s">
        <v>32</v>
      </c>
      <c r="P262" s="4" t="s">
        <v>33</v>
      </c>
      <c r="Q262" s="4">
        <v>0</v>
      </c>
      <c r="R262" s="9">
        <v>45128</v>
      </c>
      <c r="S262" s="6">
        <v>45132</v>
      </c>
      <c r="T262" s="4" t="s">
        <v>34</v>
      </c>
      <c r="U262" s="4">
        <v>264.4</v>
      </c>
      <c r="V262" s="4">
        <v>0</v>
      </c>
      <c r="W262" s="4">
        <v>0</v>
      </c>
      <c r="X262" s="4" t="s">
        <v>1236</v>
      </c>
      <c r="Y262" s="4" t="s">
        <v>1237</v>
      </c>
    </row>
    <row r="263" s="4" customFormat="1" spans="1:25">
      <c r="A263" s="4" t="s">
        <v>1238</v>
      </c>
      <c r="B263" s="4" t="s">
        <v>26</v>
      </c>
      <c r="C263" s="4" t="s">
        <v>27</v>
      </c>
      <c r="D263" s="4" t="s">
        <v>1239</v>
      </c>
      <c r="E263" s="4" t="s">
        <v>966</v>
      </c>
      <c r="F263" s="6">
        <v>45128</v>
      </c>
      <c r="G263" s="6">
        <v>45129</v>
      </c>
      <c r="H263" s="4">
        <v>1</v>
      </c>
      <c r="I263" s="4">
        <v>1</v>
      </c>
      <c r="J263" s="4">
        <v>1</v>
      </c>
      <c r="K263" s="4" t="s">
        <v>30</v>
      </c>
      <c r="L263" s="4">
        <v>135.15</v>
      </c>
      <c r="M263" s="4">
        <v>135.15</v>
      </c>
      <c r="N263" s="4" t="s">
        <v>1240</v>
      </c>
      <c r="O263" s="4" t="s">
        <v>32</v>
      </c>
      <c r="P263" s="4" t="s">
        <v>33</v>
      </c>
      <c r="Q263" s="4">
        <v>0</v>
      </c>
      <c r="R263" s="9">
        <v>45128.0000115741</v>
      </c>
      <c r="S263" s="6">
        <v>45132</v>
      </c>
      <c r="T263" s="4" t="s">
        <v>34</v>
      </c>
      <c r="U263" s="4">
        <v>135.15</v>
      </c>
      <c r="V263" s="4">
        <v>0</v>
      </c>
      <c r="W263" s="4">
        <v>0</v>
      </c>
      <c r="X263" s="4" t="s">
        <v>1241</v>
      </c>
      <c r="Y263" s="4" t="s">
        <v>1242</v>
      </c>
    </row>
    <row r="264" s="4" customFormat="1" spans="1:25">
      <c r="A264" s="4" t="s">
        <v>1243</v>
      </c>
      <c r="B264" s="4" t="s">
        <v>26</v>
      </c>
      <c r="C264" s="4" t="s">
        <v>27</v>
      </c>
      <c r="D264" s="4" t="s">
        <v>1244</v>
      </c>
      <c r="E264" s="4" t="s">
        <v>1245</v>
      </c>
      <c r="F264" s="6">
        <v>45128</v>
      </c>
      <c r="G264" s="6">
        <v>45129</v>
      </c>
      <c r="H264" s="4">
        <v>1</v>
      </c>
      <c r="I264" s="4">
        <v>1</v>
      </c>
      <c r="J264" s="4">
        <v>1</v>
      </c>
      <c r="K264" s="4" t="s">
        <v>30</v>
      </c>
      <c r="L264" s="4">
        <v>372.3</v>
      </c>
      <c r="M264" s="4">
        <v>372.3</v>
      </c>
      <c r="N264" s="4" t="s">
        <v>1246</v>
      </c>
      <c r="O264" s="4" t="s">
        <v>32</v>
      </c>
      <c r="P264" s="4" t="s">
        <v>33</v>
      </c>
      <c r="Q264" s="4">
        <v>0</v>
      </c>
      <c r="R264" s="9">
        <v>45128</v>
      </c>
      <c r="S264" s="6">
        <v>45132</v>
      </c>
      <c r="T264" s="4" t="s">
        <v>34</v>
      </c>
      <c r="U264" s="4">
        <v>372.3</v>
      </c>
      <c r="V264" s="4">
        <v>0</v>
      </c>
      <c r="W264" s="4">
        <v>0</v>
      </c>
      <c r="X264" s="4" t="s">
        <v>1247</v>
      </c>
      <c r="Y264" s="4" t="s">
        <v>1248</v>
      </c>
    </row>
    <row r="265" s="4" customFormat="1" spans="1:25">
      <c r="A265" s="4" t="s">
        <v>1249</v>
      </c>
      <c r="B265" s="4" t="s">
        <v>26</v>
      </c>
      <c r="C265" s="4" t="s">
        <v>27</v>
      </c>
      <c r="D265" s="4" t="s">
        <v>1244</v>
      </c>
      <c r="E265" s="4" t="s">
        <v>1250</v>
      </c>
      <c r="F265" s="6">
        <v>45128</v>
      </c>
      <c r="G265" s="6">
        <v>45129</v>
      </c>
      <c r="H265" s="4">
        <v>2</v>
      </c>
      <c r="I265" s="4">
        <v>1</v>
      </c>
      <c r="J265" s="4">
        <v>2</v>
      </c>
      <c r="K265" s="4" t="s">
        <v>30</v>
      </c>
      <c r="L265" s="4">
        <v>755.84</v>
      </c>
      <c r="M265" s="4">
        <v>755.84</v>
      </c>
      <c r="N265" s="4" t="s">
        <v>1251</v>
      </c>
      <c r="O265" s="4" t="s">
        <v>32</v>
      </c>
      <c r="P265" s="4" t="s">
        <v>33</v>
      </c>
      <c r="Q265" s="4">
        <v>0</v>
      </c>
      <c r="R265" s="9">
        <v>45128</v>
      </c>
      <c r="S265" s="6">
        <v>45132</v>
      </c>
      <c r="T265" s="4" t="s">
        <v>34</v>
      </c>
      <c r="U265" s="4">
        <v>755.84</v>
      </c>
      <c r="V265" s="4">
        <v>0</v>
      </c>
      <c r="W265" s="4">
        <v>0</v>
      </c>
      <c r="X265" s="4" t="s">
        <v>1252</v>
      </c>
      <c r="Y265" s="4" t="s">
        <v>1253</v>
      </c>
    </row>
    <row r="266" s="4" customFormat="1" spans="1:25">
      <c r="A266" s="4" t="s">
        <v>1254</v>
      </c>
      <c r="B266" s="4" t="s">
        <v>26</v>
      </c>
      <c r="C266" s="4" t="s">
        <v>27</v>
      </c>
      <c r="D266" s="4" t="s">
        <v>1042</v>
      </c>
      <c r="E266" s="4" t="s">
        <v>1043</v>
      </c>
      <c r="F266" s="6">
        <v>45128</v>
      </c>
      <c r="G266" s="6">
        <v>45129</v>
      </c>
      <c r="H266" s="4">
        <v>1</v>
      </c>
      <c r="I266" s="4">
        <v>1</v>
      </c>
      <c r="J266" s="4">
        <v>1</v>
      </c>
      <c r="K266" s="4" t="s">
        <v>30</v>
      </c>
      <c r="L266" s="4">
        <v>169.75</v>
      </c>
      <c r="M266" s="4">
        <v>169.75</v>
      </c>
      <c r="N266" s="4" t="s">
        <v>1255</v>
      </c>
      <c r="O266" s="4" t="s">
        <v>32</v>
      </c>
      <c r="P266" s="4" t="s">
        <v>33</v>
      </c>
      <c r="Q266" s="4">
        <v>0</v>
      </c>
      <c r="R266" s="9">
        <v>45128.0000115741</v>
      </c>
      <c r="S266" s="6">
        <v>45132</v>
      </c>
      <c r="T266" s="4" t="s">
        <v>34</v>
      </c>
      <c r="U266" s="4">
        <v>169.75</v>
      </c>
      <c r="V266" s="4">
        <v>0</v>
      </c>
      <c r="W266" s="4">
        <v>0</v>
      </c>
      <c r="X266" s="4" t="s">
        <v>1256</v>
      </c>
      <c r="Y266" s="4" t="s">
        <v>49</v>
      </c>
    </row>
    <row r="267" s="4" customFormat="1" spans="1:25">
      <c r="A267" s="4" t="s">
        <v>1257</v>
      </c>
      <c r="B267" s="4" t="s">
        <v>26</v>
      </c>
      <c r="C267" s="4" t="s">
        <v>27</v>
      </c>
      <c r="D267" s="4" t="s">
        <v>1258</v>
      </c>
      <c r="E267" s="4" t="s">
        <v>1259</v>
      </c>
      <c r="F267" s="6">
        <v>45128</v>
      </c>
      <c r="G267" s="6">
        <v>45129</v>
      </c>
      <c r="H267" s="4">
        <v>1</v>
      </c>
      <c r="I267" s="4">
        <v>1</v>
      </c>
      <c r="J267" s="4">
        <v>1</v>
      </c>
      <c r="K267" s="4" t="s">
        <v>30</v>
      </c>
      <c r="L267" s="4">
        <v>282.3</v>
      </c>
      <c r="M267" s="4">
        <v>282.3</v>
      </c>
      <c r="N267" s="4" t="s">
        <v>1260</v>
      </c>
      <c r="O267" s="4" t="s">
        <v>32</v>
      </c>
      <c r="P267" s="4" t="s">
        <v>33</v>
      </c>
      <c r="Q267" s="4">
        <v>0</v>
      </c>
      <c r="R267" s="9">
        <v>45128.0000115741</v>
      </c>
      <c r="S267" s="6">
        <v>45132</v>
      </c>
      <c r="T267" s="4" t="s">
        <v>34</v>
      </c>
      <c r="U267" s="4">
        <v>282.3</v>
      </c>
      <c r="V267" s="4">
        <v>0</v>
      </c>
      <c r="W267" s="4">
        <v>0</v>
      </c>
      <c r="X267" s="4" t="s">
        <v>1261</v>
      </c>
      <c r="Y267" s="4" t="s">
        <v>49</v>
      </c>
    </row>
    <row r="268" s="4" customFormat="1" spans="1:25">
      <c r="A268" s="4" t="s">
        <v>1262</v>
      </c>
      <c r="B268" s="4" t="s">
        <v>26</v>
      </c>
      <c r="C268" s="4" t="s">
        <v>27</v>
      </c>
      <c r="D268" s="4" t="s">
        <v>1263</v>
      </c>
      <c r="E268" s="4" t="s">
        <v>1264</v>
      </c>
      <c r="F268" s="6">
        <v>45128</v>
      </c>
      <c r="G268" s="6">
        <v>45129</v>
      </c>
      <c r="H268" s="4">
        <v>1</v>
      </c>
      <c r="I268" s="4">
        <v>1</v>
      </c>
      <c r="J268" s="4">
        <v>1</v>
      </c>
      <c r="K268" s="4" t="s">
        <v>30</v>
      </c>
      <c r="L268" s="4">
        <v>165.17</v>
      </c>
      <c r="M268" s="4">
        <v>165.17</v>
      </c>
      <c r="N268" s="4" t="s">
        <v>1265</v>
      </c>
      <c r="O268" s="4" t="s">
        <v>32</v>
      </c>
      <c r="P268" s="4" t="s">
        <v>33</v>
      </c>
      <c r="Q268" s="4">
        <v>0</v>
      </c>
      <c r="R268" s="9">
        <v>45128</v>
      </c>
      <c r="S268" s="6">
        <v>45132</v>
      </c>
      <c r="T268" s="4" t="s">
        <v>34</v>
      </c>
      <c r="U268" s="4">
        <v>165.17</v>
      </c>
      <c r="V268" s="4">
        <v>0</v>
      </c>
      <c r="W268" s="4">
        <v>0</v>
      </c>
      <c r="X268" s="4" t="s">
        <v>1266</v>
      </c>
      <c r="Y268" s="4" t="s">
        <v>49</v>
      </c>
    </row>
    <row r="269" s="4" customFormat="1" spans="1:26">
      <c r="A269" s="4" t="s">
        <v>1267</v>
      </c>
      <c r="B269" s="4" t="s">
        <v>26</v>
      </c>
      <c r="C269" s="4" t="s">
        <v>27</v>
      </c>
      <c r="D269" s="4" t="s">
        <v>1239</v>
      </c>
      <c r="E269" s="4" t="s">
        <v>123</v>
      </c>
      <c r="F269" s="6">
        <v>45128</v>
      </c>
      <c r="G269" s="6">
        <v>45129</v>
      </c>
      <c r="H269" s="4">
        <v>2</v>
      </c>
      <c r="I269" s="4">
        <v>1</v>
      </c>
      <c r="J269" s="4">
        <v>2</v>
      </c>
      <c r="K269" s="4" t="s">
        <v>30</v>
      </c>
      <c r="L269" s="4">
        <v>270.3</v>
      </c>
      <c r="M269" s="4">
        <v>270.3</v>
      </c>
      <c r="N269" s="4" t="s">
        <v>1268</v>
      </c>
      <c r="O269" s="4" t="s">
        <v>32</v>
      </c>
      <c r="P269" s="4" t="s">
        <v>33</v>
      </c>
      <c r="Q269" s="4">
        <v>0</v>
      </c>
      <c r="R269" s="9">
        <v>45128</v>
      </c>
      <c r="S269" s="6">
        <v>45132</v>
      </c>
      <c r="T269" s="4" t="s">
        <v>34</v>
      </c>
      <c r="U269" s="4">
        <v>270.3</v>
      </c>
      <c r="V269" s="4">
        <v>0</v>
      </c>
      <c r="W269" s="4">
        <v>0</v>
      </c>
      <c r="X269" s="4" t="s">
        <v>1269</v>
      </c>
      <c r="Y269" s="4" t="s">
        <v>1270</v>
      </c>
      <c r="Z269" s="4" t="s">
        <v>1271</v>
      </c>
    </row>
    <row r="270" s="4" customFormat="1" spans="1:25">
      <c r="A270" s="4" t="s">
        <v>1272</v>
      </c>
      <c r="B270" s="4" t="s">
        <v>26</v>
      </c>
      <c r="C270" s="4" t="s">
        <v>27</v>
      </c>
      <c r="D270" s="4" t="s">
        <v>1215</v>
      </c>
      <c r="E270" s="4" t="s">
        <v>1216</v>
      </c>
      <c r="F270" s="6">
        <v>45128</v>
      </c>
      <c r="G270" s="6">
        <v>45129</v>
      </c>
      <c r="H270" s="4">
        <v>1</v>
      </c>
      <c r="I270" s="4">
        <v>1</v>
      </c>
      <c r="J270" s="4">
        <v>1</v>
      </c>
      <c r="K270" s="4" t="s">
        <v>30</v>
      </c>
      <c r="L270" s="4">
        <v>386.19</v>
      </c>
      <c r="M270" s="4">
        <v>386.19</v>
      </c>
      <c r="N270" s="4" t="s">
        <v>1273</v>
      </c>
      <c r="O270" s="4" t="s">
        <v>32</v>
      </c>
      <c r="P270" s="4" t="s">
        <v>33</v>
      </c>
      <c r="Q270" s="4">
        <v>0</v>
      </c>
      <c r="R270" s="9">
        <v>45128</v>
      </c>
      <c r="S270" s="6">
        <v>45132</v>
      </c>
      <c r="T270" s="4" t="s">
        <v>34</v>
      </c>
      <c r="U270" s="4">
        <v>386.19</v>
      </c>
      <c r="V270" s="4">
        <v>0</v>
      </c>
      <c r="W270" s="4">
        <v>0</v>
      </c>
      <c r="X270" s="4" t="s">
        <v>1274</v>
      </c>
      <c r="Y270" s="4" t="s">
        <v>49</v>
      </c>
    </row>
    <row r="271" s="4" customFormat="1" spans="1:25">
      <c r="A271" s="4" t="s">
        <v>1275</v>
      </c>
      <c r="B271" s="4" t="s">
        <v>26</v>
      </c>
      <c r="C271" s="4" t="s">
        <v>27</v>
      </c>
      <c r="D271" s="4" t="s">
        <v>1133</v>
      </c>
      <c r="E271" s="4" t="s">
        <v>558</v>
      </c>
      <c r="F271" s="6">
        <v>45128</v>
      </c>
      <c r="G271" s="6">
        <v>45129</v>
      </c>
      <c r="H271" s="4">
        <v>1</v>
      </c>
      <c r="I271" s="4">
        <v>1</v>
      </c>
      <c r="J271" s="4">
        <v>1</v>
      </c>
      <c r="K271" s="4" t="s">
        <v>30</v>
      </c>
      <c r="L271" s="4">
        <v>423.6</v>
      </c>
      <c r="M271" s="4">
        <v>423.6</v>
      </c>
      <c r="N271" s="4" t="s">
        <v>1276</v>
      </c>
      <c r="O271" s="4" t="s">
        <v>32</v>
      </c>
      <c r="P271" s="4" t="s">
        <v>33</v>
      </c>
      <c r="Q271" s="4">
        <v>0</v>
      </c>
      <c r="R271" s="9">
        <v>45128</v>
      </c>
      <c r="S271" s="6">
        <v>45132</v>
      </c>
      <c r="T271" s="4" t="s">
        <v>34</v>
      </c>
      <c r="U271" s="4">
        <v>423.6</v>
      </c>
      <c r="V271" s="4">
        <v>0</v>
      </c>
      <c r="W271" s="4">
        <v>0</v>
      </c>
      <c r="X271" s="4" t="s">
        <v>1277</v>
      </c>
      <c r="Y271" s="4" t="s">
        <v>1278</v>
      </c>
    </row>
    <row r="272" s="4" customFormat="1" spans="1:25">
      <c r="A272" s="4" t="s">
        <v>1279</v>
      </c>
      <c r="B272" s="4" t="s">
        <v>26</v>
      </c>
      <c r="C272" s="4" t="s">
        <v>27</v>
      </c>
      <c r="D272" s="4" t="s">
        <v>1280</v>
      </c>
      <c r="E272" s="4" t="s">
        <v>703</v>
      </c>
      <c r="F272" s="6">
        <v>45128</v>
      </c>
      <c r="G272" s="6">
        <v>45129</v>
      </c>
      <c r="H272" s="4">
        <v>1</v>
      </c>
      <c r="I272" s="4">
        <v>1</v>
      </c>
      <c r="J272" s="4">
        <v>1</v>
      </c>
      <c r="K272" s="4" t="s">
        <v>30</v>
      </c>
      <c r="L272" s="4">
        <v>160.36</v>
      </c>
      <c r="M272" s="4">
        <v>160.36</v>
      </c>
      <c r="N272" s="4" t="s">
        <v>1281</v>
      </c>
      <c r="O272" s="4" t="s">
        <v>32</v>
      </c>
      <c r="P272" s="4" t="s">
        <v>33</v>
      </c>
      <c r="Q272" s="4">
        <v>0</v>
      </c>
      <c r="R272" s="9">
        <v>45128.0000115741</v>
      </c>
      <c r="S272" s="6">
        <v>45132</v>
      </c>
      <c r="T272" s="4" t="s">
        <v>34</v>
      </c>
      <c r="U272" s="4">
        <v>160.36</v>
      </c>
      <c r="V272" s="4">
        <v>0</v>
      </c>
      <c r="W272" s="4">
        <v>0</v>
      </c>
      <c r="X272" s="4" t="s">
        <v>1282</v>
      </c>
      <c r="Y272" s="4" t="s">
        <v>1283</v>
      </c>
    </row>
    <row r="273" s="4" customFormat="1" spans="1:25">
      <c r="A273" s="4" t="s">
        <v>1284</v>
      </c>
      <c r="B273" s="4" t="s">
        <v>26</v>
      </c>
      <c r="C273" s="4" t="s">
        <v>27</v>
      </c>
      <c r="D273" s="4" t="s">
        <v>1285</v>
      </c>
      <c r="E273" s="4" t="s">
        <v>1286</v>
      </c>
      <c r="F273" s="6">
        <v>45128</v>
      </c>
      <c r="G273" s="6">
        <v>45129</v>
      </c>
      <c r="H273" s="4">
        <v>1</v>
      </c>
      <c r="I273" s="4">
        <v>1</v>
      </c>
      <c r="J273" s="4">
        <v>1</v>
      </c>
      <c r="K273" s="4" t="s">
        <v>30</v>
      </c>
      <c r="L273" s="4">
        <v>638.76</v>
      </c>
      <c r="M273" s="4">
        <v>638.76</v>
      </c>
      <c r="N273" s="4" t="s">
        <v>1287</v>
      </c>
      <c r="O273" s="4" t="s">
        <v>32</v>
      </c>
      <c r="P273" s="4" t="s">
        <v>33</v>
      </c>
      <c r="Q273" s="4">
        <v>0</v>
      </c>
      <c r="R273" s="9">
        <v>45128</v>
      </c>
      <c r="S273" s="6">
        <v>45132</v>
      </c>
      <c r="T273" s="4" t="s">
        <v>34</v>
      </c>
      <c r="U273" s="4">
        <v>638.76</v>
      </c>
      <c r="V273" s="4">
        <v>0</v>
      </c>
      <c r="W273" s="4">
        <v>0</v>
      </c>
      <c r="X273" s="4" t="s">
        <v>1288</v>
      </c>
      <c r="Y273" s="4" t="s">
        <v>1289</v>
      </c>
    </row>
    <row r="274" s="4" customFormat="1" spans="1:25">
      <c r="A274" s="4" t="s">
        <v>1290</v>
      </c>
      <c r="B274" s="4" t="s">
        <v>26</v>
      </c>
      <c r="C274" s="4" t="s">
        <v>27</v>
      </c>
      <c r="D274" s="4" t="s">
        <v>551</v>
      </c>
      <c r="E274" s="4" t="s">
        <v>1291</v>
      </c>
      <c r="F274" s="6">
        <v>45128</v>
      </c>
      <c r="G274" s="6">
        <v>45129</v>
      </c>
      <c r="H274" s="4">
        <v>1</v>
      </c>
      <c r="I274" s="4">
        <v>1</v>
      </c>
      <c r="J274" s="4">
        <v>1</v>
      </c>
      <c r="K274" s="4" t="s">
        <v>30</v>
      </c>
      <c r="L274" s="4">
        <v>1314.02</v>
      </c>
      <c r="M274" s="4">
        <v>1314.02</v>
      </c>
      <c r="N274" s="4" t="s">
        <v>1292</v>
      </c>
      <c r="O274" s="4" t="s">
        <v>32</v>
      </c>
      <c r="P274" s="4" t="s">
        <v>33</v>
      </c>
      <c r="Q274" s="4">
        <v>0</v>
      </c>
      <c r="R274" s="9">
        <v>45128</v>
      </c>
      <c r="S274" s="6">
        <v>45132</v>
      </c>
      <c r="T274" s="4" t="s">
        <v>34</v>
      </c>
      <c r="U274" s="4">
        <v>1314.02</v>
      </c>
      <c r="V274" s="4">
        <v>0</v>
      </c>
      <c r="W274" s="4">
        <v>0</v>
      </c>
      <c r="X274" s="4" t="s">
        <v>1293</v>
      </c>
      <c r="Y274" s="4" t="s">
        <v>1294</v>
      </c>
    </row>
    <row r="275" s="4" customFormat="1" spans="1:25">
      <c r="A275" s="4" t="s">
        <v>1295</v>
      </c>
      <c r="B275" s="4" t="s">
        <v>26</v>
      </c>
      <c r="C275" s="4" t="s">
        <v>27</v>
      </c>
      <c r="D275" s="4" t="s">
        <v>1296</v>
      </c>
      <c r="E275" s="4" t="s">
        <v>1297</v>
      </c>
      <c r="F275" s="6">
        <v>45128</v>
      </c>
      <c r="G275" s="6">
        <v>45129</v>
      </c>
      <c r="H275" s="4">
        <v>1</v>
      </c>
      <c r="I275" s="4">
        <v>1</v>
      </c>
      <c r="J275" s="4">
        <v>1</v>
      </c>
      <c r="K275" s="4" t="s">
        <v>30</v>
      </c>
      <c r="L275" s="4">
        <v>499.92</v>
      </c>
      <c r="M275" s="4">
        <v>499.92</v>
      </c>
      <c r="N275" s="4" t="s">
        <v>1298</v>
      </c>
      <c r="O275" s="4" t="s">
        <v>32</v>
      </c>
      <c r="P275" s="4" t="s">
        <v>33</v>
      </c>
      <c r="Q275" s="4">
        <v>0</v>
      </c>
      <c r="R275" s="9">
        <v>45128</v>
      </c>
      <c r="S275" s="6">
        <v>45132</v>
      </c>
      <c r="T275" s="4" t="s">
        <v>34</v>
      </c>
      <c r="U275" s="4">
        <v>499.92</v>
      </c>
      <c r="V275" s="4">
        <v>0</v>
      </c>
      <c r="W275" s="4">
        <v>0</v>
      </c>
      <c r="X275" s="4" t="s">
        <v>1299</v>
      </c>
      <c r="Y275" s="4" t="s">
        <v>49</v>
      </c>
    </row>
    <row r="276" s="4" customFormat="1" spans="1:25">
      <c r="A276" s="4" t="s">
        <v>1300</v>
      </c>
      <c r="B276" s="4" t="s">
        <v>26</v>
      </c>
      <c r="C276" s="4" t="s">
        <v>27</v>
      </c>
      <c r="D276" s="4" t="s">
        <v>1301</v>
      </c>
      <c r="E276" s="4" t="s">
        <v>1302</v>
      </c>
      <c r="F276" s="6">
        <v>45128</v>
      </c>
      <c r="G276" s="6">
        <v>45129</v>
      </c>
      <c r="H276" s="4">
        <v>1</v>
      </c>
      <c r="I276" s="4">
        <v>1</v>
      </c>
      <c r="J276" s="4">
        <v>1</v>
      </c>
      <c r="K276" s="4" t="s">
        <v>30</v>
      </c>
      <c r="L276" s="4">
        <v>749.73</v>
      </c>
      <c r="M276" s="4">
        <v>749.73</v>
      </c>
      <c r="N276" s="4" t="s">
        <v>1303</v>
      </c>
      <c r="O276" s="4" t="s">
        <v>32</v>
      </c>
      <c r="P276" s="4" t="s">
        <v>33</v>
      </c>
      <c r="Q276" s="4">
        <v>0</v>
      </c>
      <c r="R276" s="9">
        <v>45128.0000115741</v>
      </c>
      <c r="S276" s="6">
        <v>45132</v>
      </c>
      <c r="T276" s="4" t="s">
        <v>34</v>
      </c>
      <c r="U276" s="4">
        <v>749.73</v>
      </c>
      <c r="V276" s="4">
        <v>0</v>
      </c>
      <c r="W276" s="4">
        <v>0</v>
      </c>
      <c r="X276" s="4" t="s">
        <v>1304</v>
      </c>
      <c r="Y276" s="4" t="s">
        <v>49</v>
      </c>
    </row>
    <row r="277" s="4" customFormat="1" spans="1:25">
      <c r="A277" s="4" t="s">
        <v>1305</v>
      </c>
      <c r="B277" s="4" t="s">
        <v>26</v>
      </c>
      <c r="C277" s="4" t="s">
        <v>27</v>
      </c>
      <c r="D277" s="4" t="s">
        <v>1138</v>
      </c>
      <c r="E277" s="4" t="s">
        <v>1306</v>
      </c>
      <c r="F277" s="6">
        <v>45128</v>
      </c>
      <c r="G277" s="6">
        <v>45129</v>
      </c>
      <c r="H277" s="4">
        <v>1</v>
      </c>
      <c r="I277" s="4">
        <v>1</v>
      </c>
      <c r="J277" s="4">
        <v>1</v>
      </c>
      <c r="K277" s="4" t="s">
        <v>30</v>
      </c>
      <c r="L277" s="4">
        <v>327.5</v>
      </c>
      <c r="M277" s="4">
        <v>327.5</v>
      </c>
      <c r="N277" s="4" t="s">
        <v>1307</v>
      </c>
      <c r="O277" s="4" t="s">
        <v>32</v>
      </c>
      <c r="P277" s="4" t="s">
        <v>33</v>
      </c>
      <c r="Q277" s="4">
        <v>0</v>
      </c>
      <c r="R277" s="9">
        <v>45128.0000115741</v>
      </c>
      <c r="S277" s="6">
        <v>45132</v>
      </c>
      <c r="T277" s="4" t="s">
        <v>34</v>
      </c>
      <c r="U277" s="4">
        <v>327.5</v>
      </c>
      <c r="V277" s="4">
        <v>0</v>
      </c>
      <c r="W277" s="4">
        <v>0</v>
      </c>
      <c r="X277" s="4" t="s">
        <v>1308</v>
      </c>
      <c r="Y277" s="4" t="s">
        <v>1309</v>
      </c>
    </row>
    <row r="278" s="4" customFormat="1" spans="1:25">
      <c r="A278" s="4" t="s">
        <v>1310</v>
      </c>
      <c r="B278" s="4" t="s">
        <v>26</v>
      </c>
      <c r="C278" s="4" t="s">
        <v>27</v>
      </c>
      <c r="D278" s="4" t="s">
        <v>1311</v>
      </c>
      <c r="E278" s="4" t="s">
        <v>1312</v>
      </c>
      <c r="F278" s="6">
        <v>45128</v>
      </c>
      <c r="G278" s="6">
        <v>45129</v>
      </c>
      <c r="H278" s="4">
        <v>1</v>
      </c>
      <c r="I278" s="4">
        <v>1</v>
      </c>
      <c r="J278" s="4">
        <v>1</v>
      </c>
      <c r="K278" s="4" t="s">
        <v>30</v>
      </c>
      <c r="L278" s="4">
        <v>456.04</v>
      </c>
      <c r="M278" s="4">
        <v>456.04</v>
      </c>
      <c r="N278" s="4" t="s">
        <v>1313</v>
      </c>
      <c r="O278" s="4" t="s">
        <v>32</v>
      </c>
      <c r="P278" s="4" t="s">
        <v>33</v>
      </c>
      <c r="Q278" s="4">
        <v>0</v>
      </c>
      <c r="R278" s="9">
        <v>45128.0000115741</v>
      </c>
      <c r="S278" s="6">
        <v>45132</v>
      </c>
      <c r="T278" s="4" t="s">
        <v>34</v>
      </c>
      <c r="U278" s="4">
        <v>456.04</v>
      </c>
      <c r="V278" s="4">
        <v>0</v>
      </c>
      <c r="W278" s="4">
        <v>0</v>
      </c>
      <c r="X278" s="4" t="s">
        <v>1314</v>
      </c>
      <c r="Y278" s="4" t="s">
        <v>49</v>
      </c>
    </row>
    <row r="279" s="4" customFormat="1" spans="1:25">
      <c r="A279" s="4" t="s">
        <v>1315</v>
      </c>
      <c r="B279" s="4" t="s">
        <v>26</v>
      </c>
      <c r="C279" s="4" t="s">
        <v>27</v>
      </c>
      <c r="D279" s="4" t="s">
        <v>1165</v>
      </c>
      <c r="E279" s="4" t="s">
        <v>1316</v>
      </c>
      <c r="F279" s="6">
        <v>45128</v>
      </c>
      <c r="G279" s="6">
        <v>45129</v>
      </c>
      <c r="H279" s="4">
        <v>1</v>
      </c>
      <c r="I279" s="4">
        <v>1</v>
      </c>
      <c r="J279" s="4">
        <v>1</v>
      </c>
      <c r="K279" s="4" t="s">
        <v>30</v>
      </c>
      <c r="L279" s="4">
        <v>420.73</v>
      </c>
      <c r="M279" s="4">
        <v>420.73</v>
      </c>
      <c r="N279" s="4" t="s">
        <v>1317</v>
      </c>
      <c r="O279" s="4" t="s">
        <v>32</v>
      </c>
      <c r="P279" s="4" t="s">
        <v>33</v>
      </c>
      <c r="Q279" s="4">
        <v>0</v>
      </c>
      <c r="R279" s="9">
        <v>45128</v>
      </c>
      <c r="S279" s="6">
        <v>45132</v>
      </c>
      <c r="T279" s="4" t="s">
        <v>34</v>
      </c>
      <c r="U279" s="4">
        <v>420.73</v>
      </c>
      <c r="V279" s="4">
        <v>0</v>
      </c>
      <c r="W279" s="4">
        <v>0</v>
      </c>
      <c r="X279" s="4" t="s">
        <v>1318</v>
      </c>
      <c r="Y279" s="4" t="s">
        <v>49</v>
      </c>
    </row>
    <row r="280" s="4" customFormat="1" spans="1:25">
      <c r="A280" s="4" t="s">
        <v>1319</v>
      </c>
      <c r="B280" s="4" t="s">
        <v>26</v>
      </c>
      <c r="C280" s="4" t="s">
        <v>27</v>
      </c>
      <c r="D280" s="4" t="s">
        <v>1320</v>
      </c>
      <c r="E280" s="4" t="s">
        <v>419</v>
      </c>
      <c r="F280" s="6">
        <v>45128</v>
      </c>
      <c r="G280" s="6">
        <v>45129</v>
      </c>
      <c r="H280" s="4">
        <v>1</v>
      </c>
      <c r="I280" s="4">
        <v>1</v>
      </c>
      <c r="J280" s="4">
        <v>1</v>
      </c>
      <c r="K280" s="4" t="s">
        <v>30</v>
      </c>
      <c r="L280" s="4">
        <v>328.14</v>
      </c>
      <c r="M280" s="4">
        <v>328.14</v>
      </c>
      <c r="N280" s="4" t="s">
        <v>1321</v>
      </c>
      <c r="O280" s="4" t="s">
        <v>32</v>
      </c>
      <c r="P280" s="4" t="s">
        <v>33</v>
      </c>
      <c r="Q280" s="4">
        <v>0</v>
      </c>
      <c r="R280" s="9">
        <v>45128.0000115741</v>
      </c>
      <c r="S280" s="6">
        <v>45132</v>
      </c>
      <c r="T280" s="4" t="s">
        <v>34</v>
      </c>
      <c r="U280" s="4">
        <v>328.14</v>
      </c>
      <c r="V280" s="4">
        <v>0</v>
      </c>
      <c r="W280" s="4">
        <v>0</v>
      </c>
      <c r="X280" s="4" t="s">
        <v>1322</v>
      </c>
      <c r="Y280" s="4" t="s">
        <v>49</v>
      </c>
    </row>
    <row r="281" s="4" customFormat="1" spans="1:25">
      <c r="A281" s="4" t="s">
        <v>1323</v>
      </c>
      <c r="B281" s="4" t="s">
        <v>26</v>
      </c>
      <c r="C281" s="4" t="s">
        <v>27</v>
      </c>
      <c r="D281" s="4" t="s">
        <v>1324</v>
      </c>
      <c r="E281" s="4" t="s">
        <v>1325</v>
      </c>
      <c r="F281" s="6">
        <v>45128</v>
      </c>
      <c r="G281" s="6">
        <v>45129</v>
      </c>
      <c r="H281" s="4">
        <v>1</v>
      </c>
      <c r="I281" s="4">
        <v>1</v>
      </c>
      <c r="J281" s="4">
        <v>1</v>
      </c>
      <c r="K281" s="4" t="s">
        <v>30</v>
      </c>
      <c r="L281" s="4">
        <v>544.91</v>
      </c>
      <c r="M281" s="4">
        <v>544.91</v>
      </c>
      <c r="N281" s="4" t="s">
        <v>1326</v>
      </c>
      <c r="O281" s="4" t="s">
        <v>32</v>
      </c>
      <c r="P281" s="4" t="s">
        <v>33</v>
      </c>
      <c r="Q281" s="4">
        <v>0</v>
      </c>
      <c r="R281" s="9">
        <v>45128</v>
      </c>
      <c r="S281" s="6">
        <v>45132</v>
      </c>
      <c r="T281" s="4" t="s">
        <v>34</v>
      </c>
      <c r="U281" s="4">
        <v>544.91</v>
      </c>
      <c r="V281" s="4">
        <v>0</v>
      </c>
      <c r="W281" s="4">
        <v>0</v>
      </c>
      <c r="X281" s="4" t="s">
        <v>1327</v>
      </c>
      <c r="Y281" s="4" t="s">
        <v>1328</v>
      </c>
    </row>
    <row r="282" s="4" customFormat="1" spans="1:25">
      <c r="A282" s="4" t="s">
        <v>1329</v>
      </c>
      <c r="B282" s="4" t="s">
        <v>26</v>
      </c>
      <c r="C282" s="4" t="s">
        <v>27</v>
      </c>
      <c r="D282" s="4" t="s">
        <v>1330</v>
      </c>
      <c r="E282" s="4" t="s">
        <v>1331</v>
      </c>
      <c r="F282" s="6">
        <v>45128</v>
      </c>
      <c r="G282" s="6">
        <v>45129</v>
      </c>
      <c r="H282" s="4">
        <v>1</v>
      </c>
      <c r="I282" s="4">
        <v>1</v>
      </c>
      <c r="J282" s="4">
        <v>1</v>
      </c>
      <c r="K282" s="4" t="s">
        <v>30</v>
      </c>
      <c r="L282" s="4">
        <v>696.42</v>
      </c>
      <c r="M282" s="4">
        <v>696.42</v>
      </c>
      <c r="N282" s="4" t="s">
        <v>1332</v>
      </c>
      <c r="O282" s="4" t="s">
        <v>32</v>
      </c>
      <c r="P282" s="4" t="s">
        <v>33</v>
      </c>
      <c r="Q282" s="4">
        <v>0</v>
      </c>
      <c r="R282" s="9">
        <v>45128</v>
      </c>
      <c r="S282" s="6">
        <v>45132</v>
      </c>
      <c r="T282" s="4" t="s">
        <v>34</v>
      </c>
      <c r="U282" s="4">
        <v>696.42</v>
      </c>
      <c r="V282" s="4">
        <v>0</v>
      </c>
      <c r="W282" s="4">
        <v>0</v>
      </c>
      <c r="X282" s="4" t="s">
        <v>1333</v>
      </c>
      <c r="Y282" s="4" t="s">
        <v>49</v>
      </c>
    </row>
    <row r="283" s="4" customFormat="1" spans="1:25">
      <c r="A283" s="4" t="s">
        <v>1334</v>
      </c>
      <c r="B283" s="4" t="s">
        <v>26</v>
      </c>
      <c r="C283" s="4" t="s">
        <v>27</v>
      </c>
      <c r="D283" s="4" t="s">
        <v>1335</v>
      </c>
      <c r="E283" s="4" t="s">
        <v>419</v>
      </c>
      <c r="F283" s="6">
        <v>45128</v>
      </c>
      <c r="G283" s="6">
        <v>45129</v>
      </c>
      <c r="H283" s="4">
        <v>1</v>
      </c>
      <c r="I283" s="4">
        <v>1</v>
      </c>
      <c r="J283" s="4">
        <v>1</v>
      </c>
      <c r="K283" s="4" t="s">
        <v>30</v>
      </c>
      <c r="L283" s="4">
        <v>230.93</v>
      </c>
      <c r="M283" s="4">
        <v>230.93</v>
      </c>
      <c r="N283" s="4" t="s">
        <v>1336</v>
      </c>
      <c r="O283" s="4" t="s">
        <v>32</v>
      </c>
      <c r="P283" s="4" t="s">
        <v>33</v>
      </c>
      <c r="Q283" s="4">
        <v>0</v>
      </c>
      <c r="R283" s="9">
        <v>45128</v>
      </c>
      <c r="S283" s="6">
        <v>45132</v>
      </c>
      <c r="T283" s="4" t="s">
        <v>34</v>
      </c>
      <c r="U283" s="4">
        <v>230.93</v>
      </c>
      <c r="V283" s="4">
        <v>0</v>
      </c>
      <c r="W283" s="4">
        <v>0</v>
      </c>
      <c r="X283" s="4" t="s">
        <v>1337</v>
      </c>
      <c r="Y283" s="4" t="s">
        <v>1338</v>
      </c>
    </row>
    <row r="284" s="4" customFormat="1" spans="1:25">
      <c r="A284" s="4" t="s">
        <v>1339</v>
      </c>
      <c r="B284" s="4" t="s">
        <v>26</v>
      </c>
      <c r="C284" s="4" t="s">
        <v>27</v>
      </c>
      <c r="D284" s="4" t="s">
        <v>1340</v>
      </c>
      <c r="E284" s="4" t="s">
        <v>703</v>
      </c>
      <c r="F284" s="6">
        <v>45128</v>
      </c>
      <c r="G284" s="6">
        <v>45129</v>
      </c>
      <c r="H284" s="4">
        <v>1</v>
      </c>
      <c r="I284" s="4">
        <v>1</v>
      </c>
      <c r="J284" s="4">
        <v>1</v>
      </c>
      <c r="K284" s="4" t="s">
        <v>30</v>
      </c>
      <c r="L284" s="4">
        <v>1292.22</v>
      </c>
      <c r="M284" s="4">
        <v>1292.22</v>
      </c>
      <c r="N284" s="4" t="s">
        <v>1341</v>
      </c>
      <c r="O284" s="4" t="s">
        <v>32</v>
      </c>
      <c r="P284" s="4" t="s">
        <v>33</v>
      </c>
      <c r="Q284" s="4">
        <v>0</v>
      </c>
      <c r="R284" s="9">
        <v>45128</v>
      </c>
      <c r="S284" s="6">
        <v>45132</v>
      </c>
      <c r="T284" s="4" t="s">
        <v>34</v>
      </c>
      <c r="U284" s="4">
        <v>1292.22</v>
      </c>
      <c r="V284" s="4">
        <v>0</v>
      </c>
      <c r="W284" s="4">
        <v>0</v>
      </c>
      <c r="X284" s="4" t="s">
        <v>1342</v>
      </c>
      <c r="Y284" s="4" t="s">
        <v>1343</v>
      </c>
    </row>
    <row r="285" s="4" customFormat="1" spans="1:25">
      <c r="A285" s="4" t="s">
        <v>1344</v>
      </c>
      <c r="B285" s="4" t="s">
        <v>26</v>
      </c>
      <c r="C285" s="4" t="s">
        <v>27</v>
      </c>
      <c r="D285" s="4" t="s">
        <v>1345</v>
      </c>
      <c r="E285" s="4" t="s">
        <v>419</v>
      </c>
      <c r="F285" s="6">
        <v>45128</v>
      </c>
      <c r="G285" s="6">
        <v>45129</v>
      </c>
      <c r="H285" s="4">
        <v>1</v>
      </c>
      <c r="I285" s="4">
        <v>1</v>
      </c>
      <c r="J285" s="4">
        <v>1</v>
      </c>
      <c r="K285" s="4" t="s">
        <v>30</v>
      </c>
      <c r="L285" s="4">
        <v>252.45</v>
      </c>
      <c r="M285" s="4">
        <v>252.45</v>
      </c>
      <c r="N285" s="4" t="s">
        <v>1346</v>
      </c>
      <c r="O285" s="4" t="s">
        <v>32</v>
      </c>
      <c r="P285" s="4" t="s">
        <v>33</v>
      </c>
      <c r="Q285" s="4">
        <v>0</v>
      </c>
      <c r="R285" s="9">
        <v>45128.0000115741</v>
      </c>
      <c r="S285" s="6">
        <v>45132</v>
      </c>
      <c r="T285" s="4" t="s">
        <v>34</v>
      </c>
      <c r="U285" s="4">
        <v>252.45</v>
      </c>
      <c r="V285" s="4">
        <v>0</v>
      </c>
      <c r="W285" s="4">
        <v>0</v>
      </c>
      <c r="X285" s="4" t="s">
        <v>1347</v>
      </c>
      <c r="Y285" s="4" t="s">
        <v>1348</v>
      </c>
    </row>
    <row r="286" s="4" customFormat="1" spans="1:25">
      <c r="A286" s="4" t="s">
        <v>1349</v>
      </c>
      <c r="B286" s="4" t="s">
        <v>26</v>
      </c>
      <c r="C286" s="4" t="s">
        <v>27</v>
      </c>
      <c r="D286" s="4" t="s">
        <v>1350</v>
      </c>
      <c r="E286" s="4" t="s">
        <v>966</v>
      </c>
      <c r="F286" s="6">
        <v>45128</v>
      </c>
      <c r="G286" s="6">
        <v>45129</v>
      </c>
      <c r="H286" s="4">
        <v>1</v>
      </c>
      <c r="I286" s="4">
        <v>1</v>
      </c>
      <c r="J286" s="4">
        <v>1</v>
      </c>
      <c r="K286" s="4" t="s">
        <v>30</v>
      </c>
      <c r="L286" s="4">
        <v>73.72</v>
      </c>
      <c r="M286" s="4">
        <v>73.72</v>
      </c>
      <c r="N286" s="4" t="s">
        <v>1351</v>
      </c>
      <c r="O286" s="4" t="s">
        <v>32</v>
      </c>
      <c r="P286" s="4" t="s">
        <v>33</v>
      </c>
      <c r="Q286" s="4">
        <v>0</v>
      </c>
      <c r="R286" s="9">
        <v>45128</v>
      </c>
      <c r="S286" s="6">
        <v>45132</v>
      </c>
      <c r="T286" s="4" t="s">
        <v>34</v>
      </c>
      <c r="U286" s="4">
        <v>73.72</v>
      </c>
      <c r="V286" s="4">
        <v>0</v>
      </c>
      <c r="W286" s="4">
        <v>0</v>
      </c>
      <c r="X286" s="4" t="s">
        <v>1352</v>
      </c>
      <c r="Y286" s="4" t="s">
        <v>1353</v>
      </c>
    </row>
    <row r="287" s="4" customFormat="1" spans="1:25">
      <c r="A287" s="4" t="s">
        <v>1354</v>
      </c>
      <c r="B287" s="4" t="s">
        <v>26</v>
      </c>
      <c r="C287" s="4" t="s">
        <v>27</v>
      </c>
      <c r="D287" s="4" t="s">
        <v>1355</v>
      </c>
      <c r="E287" s="4" t="s">
        <v>243</v>
      </c>
      <c r="F287" s="6">
        <v>45128</v>
      </c>
      <c r="G287" s="6">
        <v>45129</v>
      </c>
      <c r="H287" s="4">
        <v>3</v>
      </c>
      <c r="I287" s="4">
        <v>1</v>
      </c>
      <c r="J287" s="4">
        <v>3</v>
      </c>
      <c r="K287" s="4" t="s">
        <v>30</v>
      </c>
      <c r="L287" s="4">
        <v>735.18</v>
      </c>
      <c r="M287" s="4">
        <v>735.18</v>
      </c>
      <c r="N287" s="4" t="s">
        <v>1356</v>
      </c>
      <c r="O287" s="4" t="s">
        <v>32</v>
      </c>
      <c r="P287" s="4" t="s">
        <v>33</v>
      </c>
      <c r="Q287" s="4">
        <v>0</v>
      </c>
      <c r="R287" s="9">
        <v>45128</v>
      </c>
      <c r="S287" s="6">
        <v>45132</v>
      </c>
      <c r="T287" s="4" t="s">
        <v>34</v>
      </c>
      <c r="U287" s="4">
        <v>735.18</v>
      </c>
      <c r="V287" s="4">
        <v>0</v>
      </c>
      <c r="W287" s="4">
        <v>0</v>
      </c>
      <c r="X287" s="4" t="s">
        <v>1357</v>
      </c>
      <c r="Y287" s="4" t="s">
        <v>1358</v>
      </c>
    </row>
    <row r="288" s="4" customFormat="1" spans="1:25">
      <c r="A288" s="4" t="s">
        <v>1359</v>
      </c>
      <c r="B288" s="4" t="s">
        <v>26</v>
      </c>
      <c r="C288" s="4" t="s">
        <v>27</v>
      </c>
      <c r="D288" s="4" t="s">
        <v>1138</v>
      </c>
      <c r="E288" s="4" t="s">
        <v>1306</v>
      </c>
      <c r="F288" s="6">
        <v>45128</v>
      </c>
      <c r="G288" s="6">
        <v>45129</v>
      </c>
      <c r="H288" s="4">
        <v>1</v>
      </c>
      <c r="I288" s="4">
        <v>1</v>
      </c>
      <c r="J288" s="4">
        <v>1</v>
      </c>
      <c r="K288" s="4" t="s">
        <v>30</v>
      </c>
      <c r="L288" s="4">
        <v>327.5</v>
      </c>
      <c r="M288" s="4">
        <v>327.5</v>
      </c>
      <c r="N288" s="4" t="s">
        <v>1360</v>
      </c>
      <c r="O288" s="4" t="s">
        <v>32</v>
      </c>
      <c r="P288" s="4" t="s">
        <v>33</v>
      </c>
      <c r="Q288" s="4">
        <v>0</v>
      </c>
      <c r="R288" s="9">
        <v>45128.0000115741</v>
      </c>
      <c r="S288" s="6">
        <v>45132</v>
      </c>
      <c r="T288" s="4" t="s">
        <v>34</v>
      </c>
      <c r="U288" s="4">
        <v>327.5</v>
      </c>
      <c r="V288" s="4">
        <v>0</v>
      </c>
      <c r="W288" s="4">
        <v>0</v>
      </c>
      <c r="X288" s="4" t="s">
        <v>1361</v>
      </c>
      <c r="Y288" s="4" t="s">
        <v>1362</v>
      </c>
    </row>
    <row r="289" s="4" customFormat="1" spans="1:25">
      <c r="A289" s="4" t="s">
        <v>1363</v>
      </c>
      <c r="B289" s="4" t="s">
        <v>26</v>
      </c>
      <c r="C289" s="4" t="s">
        <v>27</v>
      </c>
      <c r="D289" s="4" t="s">
        <v>1150</v>
      </c>
      <c r="E289" s="4" t="s">
        <v>1364</v>
      </c>
      <c r="F289" s="6">
        <v>45128</v>
      </c>
      <c r="G289" s="6">
        <v>45129</v>
      </c>
      <c r="H289" s="4">
        <v>1</v>
      </c>
      <c r="I289" s="4">
        <v>1</v>
      </c>
      <c r="J289" s="4">
        <v>1</v>
      </c>
      <c r="K289" s="4" t="s">
        <v>30</v>
      </c>
      <c r="L289" s="4">
        <v>467.04</v>
      </c>
      <c r="M289" s="4">
        <v>467.04</v>
      </c>
      <c r="N289" s="4" t="s">
        <v>1365</v>
      </c>
      <c r="O289" s="4" t="s">
        <v>32</v>
      </c>
      <c r="P289" s="4" t="s">
        <v>33</v>
      </c>
      <c r="Q289" s="4">
        <v>0</v>
      </c>
      <c r="R289" s="9">
        <v>45128</v>
      </c>
      <c r="S289" s="6">
        <v>45132</v>
      </c>
      <c r="T289" s="4" t="s">
        <v>34</v>
      </c>
      <c r="U289" s="4">
        <v>467.04</v>
      </c>
      <c r="V289" s="4">
        <v>0</v>
      </c>
      <c r="W289" s="4">
        <v>0</v>
      </c>
      <c r="X289" s="4" t="s">
        <v>1366</v>
      </c>
      <c r="Y289" s="4" t="s">
        <v>1367</v>
      </c>
    </row>
    <row r="290" s="4" customFormat="1" spans="1:25">
      <c r="A290" s="4" t="s">
        <v>1368</v>
      </c>
      <c r="B290" s="4" t="s">
        <v>26</v>
      </c>
      <c r="C290" s="4" t="s">
        <v>27</v>
      </c>
      <c r="D290" s="4" t="s">
        <v>1369</v>
      </c>
      <c r="E290" s="4" t="s">
        <v>1370</v>
      </c>
      <c r="F290" s="6">
        <v>45128</v>
      </c>
      <c r="G290" s="6">
        <v>45129</v>
      </c>
      <c r="H290" s="4">
        <v>1</v>
      </c>
      <c r="I290" s="4">
        <v>1</v>
      </c>
      <c r="J290" s="4">
        <v>1</v>
      </c>
      <c r="K290" s="4" t="s">
        <v>30</v>
      </c>
      <c r="L290" s="4">
        <v>606.1</v>
      </c>
      <c r="M290" s="4">
        <v>606.1</v>
      </c>
      <c r="N290" s="4" t="s">
        <v>1371</v>
      </c>
      <c r="O290" s="4" t="s">
        <v>32</v>
      </c>
      <c r="P290" s="4" t="s">
        <v>33</v>
      </c>
      <c r="Q290" s="4">
        <v>0</v>
      </c>
      <c r="R290" s="9">
        <v>45128</v>
      </c>
      <c r="S290" s="6">
        <v>45132</v>
      </c>
      <c r="T290" s="4" t="s">
        <v>34</v>
      </c>
      <c r="U290" s="4">
        <v>606.1</v>
      </c>
      <c r="V290" s="4">
        <v>0</v>
      </c>
      <c r="W290" s="4">
        <v>0</v>
      </c>
      <c r="X290" s="4" t="s">
        <v>1372</v>
      </c>
      <c r="Y290" s="4" t="s">
        <v>1373</v>
      </c>
    </row>
    <row r="291" s="4" customFormat="1" spans="1:25">
      <c r="A291" s="4" t="s">
        <v>1374</v>
      </c>
      <c r="B291" s="4" t="s">
        <v>26</v>
      </c>
      <c r="C291" s="4" t="s">
        <v>27</v>
      </c>
      <c r="D291" s="4" t="s">
        <v>1375</v>
      </c>
      <c r="E291" s="4" t="s">
        <v>1376</v>
      </c>
      <c r="F291" s="6">
        <v>45128</v>
      </c>
      <c r="G291" s="6">
        <v>45129</v>
      </c>
      <c r="H291" s="4">
        <v>1</v>
      </c>
      <c r="I291" s="4">
        <v>1</v>
      </c>
      <c r="J291" s="4">
        <v>1</v>
      </c>
      <c r="K291" s="4" t="s">
        <v>30</v>
      </c>
      <c r="L291" s="4">
        <v>784.22</v>
      </c>
      <c r="M291" s="4">
        <v>784.22</v>
      </c>
      <c r="N291" s="4" t="s">
        <v>1377</v>
      </c>
      <c r="O291" s="4" t="s">
        <v>32</v>
      </c>
      <c r="P291" s="4" t="s">
        <v>33</v>
      </c>
      <c r="Q291" s="4">
        <v>0</v>
      </c>
      <c r="R291" s="9">
        <v>45128.0000115741</v>
      </c>
      <c r="S291" s="6">
        <v>45132</v>
      </c>
      <c r="T291" s="4" t="s">
        <v>34</v>
      </c>
      <c r="U291" s="4">
        <v>784.22</v>
      </c>
      <c r="V291" s="4">
        <v>0</v>
      </c>
      <c r="W291" s="4">
        <v>0</v>
      </c>
      <c r="X291" s="4" t="s">
        <v>1378</v>
      </c>
      <c r="Y291" s="4" t="s">
        <v>49</v>
      </c>
    </row>
    <row r="292" s="4" customFormat="1" spans="1:25">
      <c r="A292" s="4" t="s">
        <v>1379</v>
      </c>
      <c r="B292" s="4" t="s">
        <v>26</v>
      </c>
      <c r="C292" s="4" t="s">
        <v>27</v>
      </c>
      <c r="D292" s="4" t="s">
        <v>1311</v>
      </c>
      <c r="E292" s="4" t="s">
        <v>1312</v>
      </c>
      <c r="F292" s="6">
        <v>45128</v>
      </c>
      <c r="G292" s="6">
        <v>45129</v>
      </c>
      <c r="H292" s="4">
        <v>1</v>
      </c>
      <c r="I292" s="4">
        <v>1</v>
      </c>
      <c r="J292" s="4">
        <v>1</v>
      </c>
      <c r="K292" s="4" t="s">
        <v>30</v>
      </c>
      <c r="L292" s="4">
        <v>459.92</v>
      </c>
      <c r="M292" s="4">
        <v>459.92</v>
      </c>
      <c r="N292" s="4" t="s">
        <v>1380</v>
      </c>
      <c r="O292" s="4" t="s">
        <v>32</v>
      </c>
      <c r="P292" s="4" t="s">
        <v>33</v>
      </c>
      <c r="Q292" s="4">
        <v>0</v>
      </c>
      <c r="R292" s="9">
        <v>45128.0000115741</v>
      </c>
      <c r="S292" s="6">
        <v>45132</v>
      </c>
      <c r="T292" s="4" t="s">
        <v>34</v>
      </c>
      <c r="U292" s="4">
        <v>459.92</v>
      </c>
      <c r="V292" s="4">
        <v>0</v>
      </c>
      <c r="W292" s="4">
        <v>0</v>
      </c>
      <c r="X292" s="4" t="s">
        <v>1381</v>
      </c>
      <c r="Y292" s="4" t="s">
        <v>1382</v>
      </c>
    </row>
    <row r="293" s="4" customFormat="1" spans="1:25">
      <c r="A293" s="4" t="s">
        <v>1383</v>
      </c>
      <c r="B293" s="4" t="s">
        <v>26</v>
      </c>
      <c r="C293" s="4" t="s">
        <v>27</v>
      </c>
      <c r="D293" s="4" t="s">
        <v>1138</v>
      </c>
      <c r="E293" s="4" t="s">
        <v>1306</v>
      </c>
      <c r="F293" s="6">
        <v>45128</v>
      </c>
      <c r="G293" s="6">
        <v>45129</v>
      </c>
      <c r="H293" s="4">
        <v>1</v>
      </c>
      <c r="I293" s="4">
        <v>1</v>
      </c>
      <c r="J293" s="4">
        <v>1</v>
      </c>
      <c r="K293" s="4" t="s">
        <v>30</v>
      </c>
      <c r="L293" s="4">
        <v>327.5</v>
      </c>
      <c r="M293" s="4">
        <v>327.5</v>
      </c>
      <c r="N293" s="4" t="s">
        <v>1384</v>
      </c>
      <c r="O293" s="4" t="s">
        <v>32</v>
      </c>
      <c r="P293" s="4" t="s">
        <v>33</v>
      </c>
      <c r="Q293" s="4">
        <v>0</v>
      </c>
      <c r="R293" s="9">
        <v>45128.0000115741</v>
      </c>
      <c r="S293" s="6">
        <v>45132</v>
      </c>
      <c r="T293" s="4" t="s">
        <v>34</v>
      </c>
      <c r="U293" s="4">
        <v>327.5</v>
      </c>
      <c r="V293" s="4">
        <v>0</v>
      </c>
      <c r="W293" s="4">
        <v>0</v>
      </c>
      <c r="X293" s="4" t="s">
        <v>1385</v>
      </c>
      <c r="Y293" s="4" t="s">
        <v>49</v>
      </c>
    </row>
    <row r="294" s="4" customFormat="1" spans="1:25">
      <c r="A294" s="4" t="s">
        <v>1386</v>
      </c>
      <c r="B294" s="4" t="s">
        <v>26</v>
      </c>
      <c r="C294" s="4" t="s">
        <v>27</v>
      </c>
      <c r="D294" s="4" t="s">
        <v>1387</v>
      </c>
      <c r="E294" s="4" t="s">
        <v>1388</v>
      </c>
      <c r="F294" s="6">
        <v>45128</v>
      </c>
      <c r="G294" s="6">
        <v>45129</v>
      </c>
      <c r="H294" s="4">
        <v>1</v>
      </c>
      <c r="I294" s="4">
        <v>1</v>
      </c>
      <c r="J294" s="4">
        <v>1</v>
      </c>
      <c r="K294" s="4" t="s">
        <v>30</v>
      </c>
      <c r="L294" s="4">
        <v>266.75</v>
      </c>
      <c r="M294" s="4">
        <v>266.75</v>
      </c>
      <c r="N294" s="4" t="s">
        <v>1389</v>
      </c>
      <c r="O294" s="4" t="s">
        <v>32</v>
      </c>
      <c r="P294" s="4" t="s">
        <v>33</v>
      </c>
      <c r="Q294" s="4">
        <v>0</v>
      </c>
      <c r="R294" s="9">
        <v>45128</v>
      </c>
      <c r="S294" s="6">
        <v>45132</v>
      </c>
      <c r="T294" s="4" t="s">
        <v>34</v>
      </c>
      <c r="U294" s="4">
        <v>266.75</v>
      </c>
      <c r="V294" s="4">
        <v>0</v>
      </c>
      <c r="W294" s="4">
        <v>0</v>
      </c>
      <c r="X294" s="4" t="s">
        <v>1390</v>
      </c>
      <c r="Y294" s="4" t="s">
        <v>1391</v>
      </c>
    </row>
    <row r="295" s="4" customFormat="1" spans="1:25">
      <c r="A295" s="4" t="s">
        <v>1392</v>
      </c>
      <c r="B295" s="4" t="s">
        <v>26</v>
      </c>
      <c r="C295" s="4" t="s">
        <v>27</v>
      </c>
      <c r="D295" s="4" t="s">
        <v>1393</v>
      </c>
      <c r="E295" s="4" t="s">
        <v>778</v>
      </c>
      <c r="F295" s="6">
        <v>45128</v>
      </c>
      <c r="G295" s="6">
        <v>45129</v>
      </c>
      <c r="H295" s="4">
        <v>1</v>
      </c>
      <c r="I295" s="4">
        <v>1</v>
      </c>
      <c r="J295" s="4">
        <v>1</v>
      </c>
      <c r="K295" s="4" t="s">
        <v>30</v>
      </c>
      <c r="L295" s="4">
        <v>342.14</v>
      </c>
      <c r="M295" s="4">
        <v>342.14</v>
      </c>
      <c r="N295" s="4" t="s">
        <v>1394</v>
      </c>
      <c r="O295" s="4" t="s">
        <v>32</v>
      </c>
      <c r="P295" s="4" t="s">
        <v>33</v>
      </c>
      <c r="Q295" s="4">
        <v>0</v>
      </c>
      <c r="R295" s="9">
        <v>45128</v>
      </c>
      <c r="S295" s="6">
        <v>45132</v>
      </c>
      <c r="T295" s="4" t="s">
        <v>34</v>
      </c>
      <c r="U295" s="4">
        <v>342.14</v>
      </c>
      <c r="V295" s="4">
        <v>0</v>
      </c>
      <c r="W295" s="4">
        <v>0</v>
      </c>
      <c r="X295" s="4" t="s">
        <v>1395</v>
      </c>
      <c r="Y295" s="4" t="s">
        <v>49</v>
      </c>
    </row>
    <row r="296" s="4" customFormat="1" spans="1:25">
      <c r="A296" s="4" t="s">
        <v>1396</v>
      </c>
      <c r="B296" s="4" t="s">
        <v>26</v>
      </c>
      <c r="C296" s="4" t="s">
        <v>27</v>
      </c>
      <c r="D296" s="4" t="s">
        <v>1397</v>
      </c>
      <c r="E296" s="4" t="s">
        <v>1398</v>
      </c>
      <c r="F296" s="6">
        <v>45128</v>
      </c>
      <c r="G296" s="6">
        <v>45129</v>
      </c>
      <c r="H296" s="4">
        <v>5</v>
      </c>
      <c r="I296" s="4">
        <v>1</v>
      </c>
      <c r="J296" s="4">
        <v>5</v>
      </c>
      <c r="K296" s="4" t="s">
        <v>30</v>
      </c>
      <c r="L296" s="4">
        <v>919.3</v>
      </c>
      <c r="M296" s="4">
        <v>919.3</v>
      </c>
      <c r="N296" s="4" t="s">
        <v>1399</v>
      </c>
      <c r="O296" s="4" t="s">
        <v>32</v>
      </c>
      <c r="P296" s="4" t="s">
        <v>33</v>
      </c>
      <c r="Q296" s="4">
        <v>0</v>
      </c>
      <c r="R296" s="9">
        <v>45128</v>
      </c>
      <c r="S296" s="6">
        <v>45132</v>
      </c>
      <c r="T296" s="4" t="s">
        <v>34</v>
      </c>
      <c r="U296" s="4">
        <v>919.3</v>
      </c>
      <c r="V296" s="4">
        <v>0</v>
      </c>
      <c r="W296" s="4">
        <v>0</v>
      </c>
      <c r="X296" s="4" t="s">
        <v>1400</v>
      </c>
      <c r="Y296" s="4" t="s">
        <v>49</v>
      </c>
    </row>
    <row r="297" s="4" customFormat="1" spans="1:25">
      <c r="A297" s="4" t="s">
        <v>1401</v>
      </c>
      <c r="B297" s="4" t="s">
        <v>26</v>
      </c>
      <c r="C297" s="4" t="s">
        <v>27</v>
      </c>
      <c r="D297" s="4" t="s">
        <v>1402</v>
      </c>
      <c r="E297" s="4" t="s">
        <v>1403</v>
      </c>
      <c r="F297" s="6">
        <v>45128</v>
      </c>
      <c r="G297" s="6">
        <v>45129</v>
      </c>
      <c r="H297" s="4">
        <v>1</v>
      </c>
      <c r="I297" s="4">
        <v>1</v>
      </c>
      <c r="J297" s="4">
        <v>1</v>
      </c>
      <c r="K297" s="4" t="s">
        <v>30</v>
      </c>
      <c r="L297" s="4">
        <v>171.18</v>
      </c>
      <c r="M297" s="4">
        <v>171.18</v>
      </c>
      <c r="N297" s="4" t="s">
        <v>1404</v>
      </c>
      <c r="O297" s="4" t="s">
        <v>32</v>
      </c>
      <c r="P297" s="4" t="s">
        <v>33</v>
      </c>
      <c r="Q297" s="4">
        <v>0</v>
      </c>
      <c r="R297" s="9">
        <v>45128.0000115741</v>
      </c>
      <c r="S297" s="6">
        <v>45132</v>
      </c>
      <c r="T297" s="4" t="s">
        <v>34</v>
      </c>
      <c r="U297" s="4">
        <v>171.18</v>
      </c>
      <c r="V297" s="4">
        <v>0</v>
      </c>
      <c r="W297" s="4">
        <v>0</v>
      </c>
      <c r="X297" s="4" t="s">
        <v>1405</v>
      </c>
      <c r="Y297" s="4" t="s">
        <v>49</v>
      </c>
    </row>
    <row r="298" s="4" customFormat="1" spans="1:25">
      <c r="A298" s="4" t="s">
        <v>1406</v>
      </c>
      <c r="B298" s="4" t="s">
        <v>26</v>
      </c>
      <c r="C298" s="4" t="s">
        <v>27</v>
      </c>
      <c r="D298" s="4" t="s">
        <v>1138</v>
      </c>
      <c r="E298" s="4" t="s">
        <v>1306</v>
      </c>
      <c r="F298" s="6">
        <v>45128</v>
      </c>
      <c r="G298" s="6">
        <v>45129</v>
      </c>
      <c r="H298" s="4">
        <v>1</v>
      </c>
      <c r="I298" s="4">
        <v>1</v>
      </c>
      <c r="J298" s="4">
        <v>1</v>
      </c>
      <c r="K298" s="4" t="s">
        <v>30</v>
      </c>
      <c r="L298" s="4">
        <v>327.5</v>
      </c>
      <c r="M298" s="4">
        <v>327.5</v>
      </c>
      <c r="N298" s="4" t="s">
        <v>1407</v>
      </c>
      <c r="O298" s="4" t="s">
        <v>32</v>
      </c>
      <c r="P298" s="4" t="s">
        <v>33</v>
      </c>
      <c r="Q298" s="4">
        <v>0</v>
      </c>
      <c r="R298" s="9">
        <v>45128.0000115741</v>
      </c>
      <c r="S298" s="6">
        <v>45132</v>
      </c>
      <c r="T298" s="4" t="s">
        <v>34</v>
      </c>
      <c r="U298" s="4">
        <v>327.5</v>
      </c>
      <c r="V298" s="4">
        <v>0</v>
      </c>
      <c r="W298" s="4">
        <v>0</v>
      </c>
      <c r="X298" s="4" t="s">
        <v>1408</v>
      </c>
      <c r="Y298" s="4" t="s">
        <v>49</v>
      </c>
    </row>
    <row r="299" s="4" customFormat="1" spans="1:25">
      <c r="A299" s="4" t="s">
        <v>1409</v>
      </c>
      <c r="B299" s="4" t="s">
        <v>26</v>
      </c>
      <c r="C299" s="4" t="s">
        <v>27</v>
      </c>
      <c r="D299" s="4" t="s">
        <v>1410</v>
      </c>
      <c r="E299" s="4" t="s">
        <v>243</v>
      </c>
      <c r="F299" s="6">
        <v>45128</v>
      </c>
      <c r="G299" s="6">
        <v>45129</v>
      </c>
      <c r="H299" s="4">
        <v>1</v>
      </c>
      <c r="I299" s="4">
        <v>1</v>
      </c>
      <c r="J299" s="4">
        <v>1</v>
      </c>
      <c r="K299" s="4" t="s">
        <v>30</v>
      </c>
      <c r="L299" s="4">
        <v>104.05</v>
      </c>
      <c r="M299" s="4">
        <v>104.05</v>
      </c>
      <c r="N299" s="4" t="s">
        <v>1411</v>
      </c>
      <c r="O299" s="4" t="s">
        <v>32</v>
      </c>
      <c r="P299" s="4" t="s">
        <v>33</v>
      </c>
      <c r="Q299" s="4">
        <v>0</v>
      </c>
      <c r="R299" s="9">
        <v>45128</v>
      </c>
      <c r="S299" s="6">
        <v>45132</v>
      </c>
      <c r="T299" s="4" t="s">
        <v>34</v>
      </c>
      <c r="U299" s="4">
        <v>104.05</v>
      </c>
      <c r="V299" s="4">
        <v>0</v>
      </c>
      <c r="W299" s="4">
        <v>0</v>
      </c>
      <c r="X299" s="4" t="s">
        <v>1412</v>
      </c>
      <c r="Y299" s="4" t="s">
        <v>1413</v>
      </c>
    </row>
    <row r="300" s="4" customFormat="1" spans="1:25">
      <c r="A300" s="4" t="s">
        <v>1414</v>
      </c>
      <c r="B300" s="4" t="s">
        <v>26</v>
      </c>
      <c r="C300" s="4" t="s">
        <v>27</v>
      </c>
      <c r="D300" s="4" t="s">
        <v>985</v>
      </c>
      <c r="E300" s="4" t="s">
        <v>1415</v>
      </c>
      <c r="F300" s="6">
        <v>45128</v>
      </c>
      <c r="G300" s="6">
        <v>45129</v>
      </c>
      <c r="H300" s="4">
        <v>1</v>
      </c>
      <c r="I300" s="4">
        <v>1</v>
      </c>
      <c r="J300" s="4">
        <v>1</v>
      </c>
      <c r="K300" s="4" t="s">
        <v>30</v>
      </c>
      <c r="L300" s="4">
        <v>441.23</v>
      </c>
      <c r="M300" s="4">
        <v>441.23</v>
      </c>
      <c r="N300" s="4" t="s">
        <v>1416</v>
      </c>
      <c r="O300" s="4" t="s">
        <v>32</v>
      </c>
      <c r="P300" s="4" t="s">
        <v>33</v>
      </c>
      <c r="Q300" s="4">
        <v>0</v>
      </c>
      <c r="R300" s="9">
        <v>45128.0000115741</v>
      </c>
      <c r="S300" s="6">
        <v>45132</v>
      </c>
      <c r="T300" s="4" t="s">
        <v>34</v>
      </c>
      <c r="U300" s="4">
        <v>441.23</v>
      </c>
      <c r="V300" s="4">
        <v>0</v>
      </c>
      <c r="W300" s="4">
        <v>0</v>
      </c>
      <c r="X300" s="4" t="s">
        <v>1417</v>
      </c>
      <c r="Y300" s="4" t="s">
        <v>49</v>
      </c>
    </row>
    <row r="301" s="4" customFormat="1" spans="1:25">
      <c r="A301" s="4" t="s">
        <v>1418</v>
      </c>
      <c r="B301" s="4" t="s">
        <v>26</v>
      </c>
      <c r="C301" s="4" t="s">
        <v>27</v>
      </c>
      <c r="D301" s="4" t="s">
        <v>1419</v>
      </c>
      <c r="E301" s="4" t="s">
        <v>1420</v>
      </c>
      <c r="F301" s="6">
        <v>45128</v>
      </c>
      <c r="G301" s="6">
        <v>45129</v>
      </c>
      <c r="H301" s="4">
        <v>1</v>
      </c>
      <c r="I301" s="4">
        <v>1</v>
      </c>
      <c r="J301" s="4">
        <v>1</v>
      </c>
      <c r="K301" s="4" t="s">
        <v>30</v>
      </c>
      <c r="L301" s="4">
        <v>15480.9</v>
      </c>
      <c r="M301" s="4">
        <v>15480.9</v>
      </c>
      <c r="N301" s="4" t="s">
        <v>1421</v>
      </c>
      <c r="O301" s="4" t="s">
        <v>32</v>
      </c>
      <c r="P301" s="4" t="s">
        <v>33</v>
      </c>
      <c r="Q301" s="4">
        <v>0</v>
      </c>
      <c r="R301" s="9">
        <v>45128</v>
      </c>
      <c r="S301" s="6">
        <v>45132</v>
      </c>
      <c r="T301" s="4" t="s">
        <v>34</v>
      </c>
      <c r="U301" s="4">
        <v>15480.9</v>
      </c>
      <c r="V301" s="4">
        <v>0</v>
      </c>
      <c r="W301" s="4">
        <v>0</v>
      </c>
      <c r="X301" s="4" t="s">
        <v>1422</v>
      </c>
      <c r="Y301" s="4" t="s">
        <v>1338</v>
      </c>
    </row>
    <row r="302" s="4" customFormat="1" spans="1:25">
      <c r="A302" s="4" t="s">
        <v>1423</v>
      </c>
      <c r="B302" s="4" t="s">
        <v>26</v>
      </c>
      <c r="C302" s="4" t="s">
        <v>27</v>
      </c>
      <c r="D302" s="4" t="s">
        <v>1424</v>
      </c>
      <c r="E302" s="4" t="s">
        <v>1425</v>
      </c>
      <c r="F302" s="6">
        <v>45128</v>
      </c>
      <c r="G302" s="6">
        <v>45129</v>
      </c>
      <c r="H302" s="4">
        <v>1</v>
      </c>
      <c r="I302" s="4">
        <v>1</v>
      </c>
      <c r="J302" s="4">
        <v>1</v>
      </c>
      <c r="K302" s="4" t="s">
        <v>30</v>
      </c>
      <c r="L302" s="4">
        <v>192.62</v>
      </c>
      <c r="M302" s="4">
        <v>192.62</v>
      </c>
      <c r="N302" s="4" t="s">
        <v>1426</v>
      </c>
      <c r="O302" s="4" t="s">
        <v>32</v>
      </c>
      <c r="P302" s="4" t="s">
        <v>33</v>
      </c>
      <c r="Q302" s="4">
        <v>0</v>
      </c>
      <c r="R302" s="9">
        <v>45128</v>
      </c>
      <c r="S302" s="6">
        <v>45132</v>
      </c>
      <c r="T302" s="4" t="s">
        <v>34</v>
      </c>
      <c r="U302" s="4">
        <v>192.62</v>
      </c>
      <c r="V302" s="4">
        <v>0</v>
      </c>
      <c r="W302" s="4">
        <v>0</v>
      </c>
      <c r="X302" s="4" t="s">
        <v>1427</v>
      </c>
      <c r="Y302" s="4" t="s">
        <v>1428</v>
      </c>
    </row>
    <row r="303" s="4" customFormat="1" spans="1:25">
      <c r="A303" s="4" t="s">
        <v>1429</v>
      </c>
      <c r="B303" s="4" t="s">
        <v>26</v>
      </c>
      <c r="C303" s="4" t="s">
        <v>27</v>
      </c>
      <c r="D303" s="4" t="s">
        <v>1430</v>
      </c>
      <c r="E303" s="4" t="s">
        <v>419</v>
      </c>
      <c r="F303" s="6">
        <v>45128</v>
      </c>
      <c r="G303" s="6">
        <v>45129</v>
      </c>
      <c r="H303" s="4">
        <v>1</v>
      </c>
      <c r="I303" s="4">
        <v>1</v>
      </c>
      <c r="J303" s="4">
        <v>1</v>
      </c>
      <c r="K303" s="4" t="s">
        <v>30</v>
      </c>
      <c r="L303" s="4">
        <v>122.91</v>
      </c>
      <c r="M303" s="4">
        <v>122.91</v>
      </c>
      <c r="N303" s="4" t="s">
        <v>1431</v>
      </c>
      <c r="O303" s="4" t="s">
        <v>32</v>
      </c>
      <c r="P303" s="4" t="s">
        <v>33</v>
      </c>
      <c r="Q303" s="4">
        <v>0</v>
      </c>
      <c r="R303" s="9">
        <v>45128.0000115741</v>
      </c>
      <c r="S303" s="6">
        <v>45132</v>
      </c>
      <c r="T303" s="4" t="s">
        <v>34</v>
      </c>
      <c r="U303" s="4">
        <v>122.91</v>
      </c>
      <c r="V303" s="4">
        <v>0</v>
      </c>
      <c r="W303" s="4">
        <v>0</v>
      </c>
      <c r="X303" s="4" t="s">
        <v>1432</v>
      </c>
      <c r="Y303" s="4" t="s">
        <v>1433</v>
      </c>
    </row>
    <row r="304" s="4" customFormat="1" spans="1:25">
      <c r="A304" s="4" t="s">
        <v>1434</v>
      </c>
      <c r="B304" s="4" t="s">
        <v>26</v>
      </c>
      <c r="C304" s="4" t="s">
        <v>27</v>
      </c>
      <c r="D304" s="4" t="s">
        <v>1435</v>
      </c>
      <c r="E304" s="4" t="s">
        <v>1436</v>
      </c>
      <c r="F304" s="6">
        <v>45128</v>
      </c>
      <c r="G304" s="6">
        <v>45129</v>
      </c>
      <c r="H304" s="4">
        <v>1</v>
      </c>
      <c r="I304" s="4">
        <v>1</v>
      </c>
      <c r="J304" s="4">
        <v>1</v>
      </c>
      <c r="K304" s="4" t="s">
        <v>30</v>
      </c>
      <c r="L304" s="4">
        <v>391.2</v>
      </c>
      <c r="M304" s="4">
        <v>391.2</v>
      </c>
      <c r="N304" s="4" t="s">
        <v>1437</v>
      </c>
      <c r="O304" s="4" t="s">
        <v>32</v>
      </c>
      <c r="P304" s="4" t="s">
        <v>33</v>
      </c>
      <c r="Q304" s="4">
        <v>0</v>
      </c>
      <c r="R304" s="9">
        <v>45128.0000115741</v>
      </c>
      <c r="S304" s="6">
        <v>45132</v>
      </c>
      <c r="T304" s="4" t="s">
        <v>34</v>
      </c>
      <c r="U304" s="4">
        <v>391.2</v>
      </c>
      <c r="V304" s="4">
        <v>0</v>
      </c>
      <c r="W304" s="4">
        <v>0</v>
      </c>
      <c r="X304" s="4" t="s">
        <v>1438</v>
      </c>
      <c r="Y304" s="4" t="s">
        <v>49</v>
      </c>
    </row>
    <row r="305" s="4" customFormat="1" spans="1:25">
      <c r="A305" s="4" t="s">
        <v>1439</v>
      </c>
      <c r="B305" s="4" t="s">
        <v>26</v>
      </c>
      <c r="C305" s="4" t="s">
        <v>27</v>
      </c>
      <c r="D305" s="4" t="s">
        <v>1440</v>
      </c>
      <c r="E305" s="4" t="s">
        <v>243</v>
      </c>
      <c r="F305" s="6">
        <v>45128</v>
      </c>
      <c r="G305" s="6">
        <v>45129</v>
      </c>
      <c r="H305" s="4">
        <v>1</v>
      </c>
      <c r="I305" s="4">
        <v>1</v>
      </c>
      <c r="J305" s="4">
        <v>1</v>
      </c>
      <c r="K305" s="4" t="s">
        <v>30</v>
      </c>
      <c r="L305" s="4">
        <v>142.15</v>
      </c>
      <c r="M305" s="4">
        <v>142.15</v>
      </c>
      <c r="N305" s="4" t="s">
        <v>1441</v>
      </c>
      <c r="O305" s="4" t="s">
        <v>32</v>
      </c>
      <c r="P305" s="4" t="s">
        <v>33</v>
      </c>
      <c r="Q305" s="4">
        <v>0</v>
      </c>
      <c r="R305" s="9">
        <v>45128.0000115741</v>
      </c>
      <c r="S305" s="6">
        <v>45132</v>
      </c>
      <c r="T305" s="4" t="s">
        <v>34</v>
      </c>
      <c r="U305" s="4">
        <v>142.15</v>
      </c>
      <c r="V305" s="4">
        <v>0</v>
      </c>
      <c r="W305" s="4">
        <v>0</v>
      </c>
      <c r="X305" s="4" t="s">
        <v>1442</v>
      </c>
      <c r="Y305" s="4" t="s">
        <v>1443</v>
      </c>
    </row>
    <row r="306" s="4" customFormat="1" spans="1:25">
      <c r="A306" s="4" t="s">
        <v>1444</v>
      </c>
      <c r="B306" s="4" t="s">
        <v>26</v>
      </c>
      <c r="C306" s="4" t="s">
        <v>27</v>
      </c>
      <c r="D306" s="4" t="s">
        <v>1445</v>
      </c>
      <c r="E306" s="4" t="s">
        <v>1446</v>
      </c>
      <c r="F306" s="6">
        <v>45128</v>
      </c>
      <c r="G306" s="6">
        <v>45129</v>
      </c>
      <c r="H306" s="4">
        <v>1</v>
      </c>
      <c r="I306" s="4">
        <v>1</v>
      </c>
      <c r="J306" s="4">
        <v>1</v>
      </c>
      <c r="K306" s="4" t="s">
        <v>30</v>
      </c>
      <c r="L306" s="4">
        <v>335.52</v>
      </c>
      <c r="M306" s="4">
        <v>335.52</v>
      </c>
      <c r="N306" s="4" t="s">
        <v>1447</v>
      </c>
      <c r="O306" s="4" t="s">
        <v>32</v>
      </c>
      <c r="P306" s="4" t="s">
        <v>33</v>
      </c>
      <c r="Q306" s="4">
        <v>0</v>
      </c>
      <c r="R306" s="9">
        <v>45128.0000115741</v>
      </c>
      <c r="S306" s="6">
        <v>45132</v>
      </c>
      <c r="T306" s="4" t="s">
        <v>34</v>
      </c>
      <c r="U306" s="4">
        <v>335.52</v>
      </c>
      <c r="V306" s="4">
        <v>0</v>
      </c>
      <c r="W306" s="4">
        <v>0</v>
      </c>
      <c r="X306" s="4" t="s">
        <v>1448</v>
      </c>
      <c r="Y306" s="4" t="s">
        <v>1449</v>
      </c>
    </row>
    <row r="307" s="4" customFormat="1" spans="1:25">
      <c r="A307" s="4" t="s">
        <v>1450</v>
      </c>
      <c r="B307" s="4" t="s">
        <v>26</v>
      </c>
      <c r="C307" s="4" t="s">
        <v>27</v>
      </c>
      <c r="D307" s="4" t="s">
        <v>1451</v>
      </c>
      <c r="E307" s="4" t="s">
        <v>1452</v>
      </c>
      <c r="F307" s="6">
        <v>45128</v>
      </c>
      <c r="G307" s="6">
        <v>45129</v>
      </c>
      <c r="H307" s="4">
        <v>1</v>
      </c>
      <c r="I307" s="4">
        <v>1</v>
      </c>
      <c r="J307" s="4">
        <v>1</v>
      </c>
      <c r="K307" s="4" t="s">
        <v>30</v>
      </c>
      <c r="L307" s="4">
        <v>589.54</v>
      </c>
      <c r="M307" s="4">
        <v>589.54</v>
      </c>
      <c r="N307" s="4" t="s">
        <v>1453</v>
      </c>
      <c r="O307" s="4" t="s">
        <v>32</v>
      </c>
      <c r="P307" s="4" t="s">
        <v>33</v>
      </c>
      <c r="Q307" s="4">
        <v>0</v>
      </c>
      <c r="R307" s="9">
        <v>45128</v>
      </c>
      <c r="S307" s="6">
        <v>45132</v>
      </c>
      <c r="T307" s="4" t="s">
        <v>34</v>
      </c>
      <c r="U307" s="4">
        <v>589.54</v>
      </c>
      <c r="V307" s="4">
        <v>0</v>
      </c>
      <c r="W307" s="4">
        <v>0</v>
      </c>
      <c r="X307" s="4" t="s">
        <v>1454</v>
      </c>
      <c r="Y307" s="4" t="s">
        <v>1455</v>
      </c>
    </row>
    <row r="308" s="4" customFormat="1" spans="1:25">
      <c r="A308" s="4" t="s">
        <v>1456</v>
      </c>
      <c r="B308" s="4" t="s">
        <v>26</v>
      </c>
      <c r="C308" s="4" t="s">
        <v>27</v>
      </c>
      <c r="D308" s="4" t="s">
        <v>1457</v>
      </c>
      <c r="E308" s="4" t="s">
        <v>1458</v>
      </c>
      <c r="F308" s="6">
        <v>45128</v>
      </c>
      <c r="G308" s="6">
        <v>45129</v>
      </c>
      <c r="H308" s="4">
        <v>1</v>
      </c>
      <c r="I308" s="4">
        <v>1</v>
      </c>
      <c r="J308" s="4">
        <v>1</v>
      </c>
      <c r="K308" s="4" t="s">
        <v>30</v>
      </c>
      <c r="L308" s="4">
        <v>202.66</v>
      </c>
      <c r="M308" s="4">
        <v>202.66</v>
      </c>
      <c r="N308" s="4" t="s">
        <v>1459</v>
      </c>
      <c r="O308" s="4" t="s">
        <v>32</v>
      </c>
      <c r="P308" s="4" t="s">
        <v>33</v>
      </c>
      <c r="Q308" s="4">
        <v>0</v>
      </c>
      <c r="R308" s="9">
        <v>45128</v>
      </c>
      <c r="S308" s="6">
        <v>45132</v>
      </c>
      <c r="T308" s="4" t="s">
        <v>34</v>
      </c>
      <c r="U308" s="4">
        <v>202.66</v>
      </c>
      <c r="V308" s="4">
        <v>0</v>
      </c>
      <c r="W308" s="4">
        <v>0</v>
      </c>
      <c r="X308" s="4" t="s">
        <v>1460</v>
      </c>
      <c r="Y308" s="4" t="s">
        <v>1461</v>
      </c>
    </row>
    <row r="309" s="4" customFormat="1" spans="1:25">
      <c r="A309" s="4" t="s">
        <v>1462</v>
      </c>
      <c r="B309" s="4" t="s">
        <v>26</v>
      </c>
      <c r="C309" s="4" t="s">
        <v>27</v>
      </c>
      <c r="D309" s="4" t="s">
        <v>1463</v>
      </c>
      <c r="E309" s="4" t="s">
        <v>1464</v>
      </c>
      <c r="F309" s="6">
        <v>45128</v>
      </c>
      <c r="G309" s="6">
        <v>45129</v>
      </c>
      <c r="H309" s="4">
        <v>1</v>
      </c>
      <c r="I309" s="4">
        <v>1</v>
      </c>
      <c r="J309" s="4">
        <v>1</v>
      </c>
      <c r="K309" s="4" t="s">
        <v>30</v>
      </c>
      <c r="L309" s="4">
        <v>1109.42</v>
      </c>
      <c r="M309" s="4">
        <v>1109.42</v>
      </c>
      <c r="N309" s="4" t="s">
        <v>1465</v>
      </c>
      <c r="O309" s="4" t="s">
        <v>32</v>
      </c>
      <c r="P309" s="4" t="s">
        <v>33</v>
      </c>
      <c r="Q309" s="4">
        <v>0</v>
      </c>
      <c r="R309" s="9">
        <v>45128</v>
      </c>
      <c r="S309" s="6">
        <v>45132</v>
      </c>
      <c r="T309" s="4" t="s">
        <v>34</v>
      </c>
      <c r="U309" s="4">
        <v>1109.42</v>
      </c>
      <c r="V309" s="4">
        <v>0</v>
      </c>
      <c r="W309" s="4">
        <v>0</v>
      </c>
      <c r="X309" s="4" t="s">
        <v>1466</v>
      </c>
      <c r="Y309" s="4" t="s">
        <v>1467</v>
      </c>
    </row>
    <row r="310" s="4" customFormat="1" spans="1:25">
      <c r="A310" s="4" t="s">
        <v>1468</v>
      </c>
      <c r="B310" s="4" t="s">
        <v>26</v>
      </c>
      <c r="C310" s="4" t="s">
        <v>27</v>
      </c>
      <c r="D310" s="4" t="s">
        <v>1469</v>
      </c>
      <c r="E310" s="4" t="s">
        <v>1470</v>
      </c>
      <c r="F310" s="6">
        <v>45128</v>
      </c>
      <c r="G310" s="6">
        <v>45129</v>
      </c>
      <c r="H310" s="4">
        <v>1</v>
      </c>
      <c r="I310" s="4">
        <v>1</v>
      </c>
      <c r="J310" s="4">
        <v>1</v>
      </c>
      <c r="K310" s="4" t="s">
        <v>30</v>
      </c>
      <c r="L310" s="4">
        <v>391.09</v>
      </c>
      <c r="M310" s="4">
        <v>391.09</v>
      </c>
      <c r="N310" s="4" t="s">
        <v>1471</v>
      </c>
      <c r="O310" s="4" t="s">
        <v>32</v>
      </c>
      <c r="P310" s="4" t="s">
        <v>33</v>
      </c>
      <c r="Q310" s="4">
        <v>0</v>
      </c>
      <c r="R310" s="9">
        <v>45128.0000115741</v>
      </c>
      <c r="S310" s="6">
        <v>45132</v>
      </c>
      <c r="T310" s="4" t="s">
        <v>34</v>
      </c>
      <c r="U310" s="4">
        <v>391.09</v>
      </c>
      <c r="V310" s="4">
        <v>0</v>
      </c>
      <c r="W310" s="4">
        <v>0</v>
      </c>
      <c r="X310" s="4" t="s">
        <v>1472</v>
      </c>
      <c r="Y310" s="4" t="s">
        <v>1473</v>
      </c>
    </row>
    <row r="311" s="4" customFormat="1" spans="1:25">
      <c r="A311" s="4" t="s">
        <v>1474</v>
      </c>
      <c r="B311" s="4" t="s">
        <v>26</v>
      </c>
      <c r="C311" s="4" t="s">
        <v>27</v>
      </c>
      <c r="D311" s="4" t="s">
        <v>1350</v>
      </c>
      <c r="E311" s="4" t="s">
        <v>966</v>
      </c>
      <c r="F311" s="6">
        <v>45128</v>
      </c>
      <c r="G311" s="6">
        <v>45129</v>
      </c>
      <c r="H311" s="4">
        <v>1</v>
      </c>
      <c r="I311" s="4">
        <v>1</v>
      </c>
      <c r="J311" s="4">
        <v>1</v>
      </c>
      <c r="K311" s="4" t="s">
        <v>30</v>
      </c>
      <c r="L311" s="4">
        <v>73.18</v>
      </c>
      <c r="M311" s="4">
        <v>73.18</v>
      </c>
      <c r="N311" s="4" t="s">
        <v>1475</v>
      </c>
      <c r="O311" s="4" t="s">
        <v>32</v>
      </c>
      <c r="P311" s="4" t="s">
        <v>33</v>
      </c>
      <c r="Q311" s="4">
        <v>0</v>
      </c>
      <c r="R311" s="9">
        <v>45128.0000115741</v>
      </c>
      <c r="S311" s="6">
        <v>45132</v>
      </c>
      <c r="T311" s="4" t="s">
        <v>34</v>
      </c>
      <c r="U311" s="4">
        <v>73.18</v>
      </c>
      <c r="V311" s="4">
        <v>0</v>
      </c>
      <c r="W311" s="4">
        <v>0</v>
      </c>
      <c r="X311" s="4" t="s">
        <v>1476</v>
      </c>
      <c r="Y311" s="4" t="s">
        <v>1477</v>
      </c>
    </row>
    <row r="312" s="4" customFormat="1" spans="1:25">
      <c r="A312" s="4" t="s">
        <v>1478</v>
      </c>
      <c r="B312" s="4" t="s">
        <v>26</v>
      </c>
      <c r="C312" s="4" t="s">
        <v>27</v>
      </c>
      <c r="D312" s="4" t="s">
        <v>1479</v>
      </c>
      <c r="E312" s="4" t="s">
        <v>1480</v>
      </c>
      <c r="F312" s="6">
        <v>45128</v>
      </c>
      <c r="G312" s="6">
        <v>45129</v>
      </c>
      <c r="H312" s="4">
        <v>1</v>
      </c>
      <c r="I312" s="4">
        <v>1</v>
      </c>
      <c r="J312" s="4">
        <v>1</v>
      </c>
      <c r="K312" s="4" t="s">
        <v>30</v>
      </c>
      <c r="L312" s="4">
        <v>229.51</v>
      </c>
      <c r="M312" s="4">
        <v>229.51</v>
      </c>
      <c r="N312" s="4" t="s">
        <v>1481</v>
      </c>
      <c r="O312" s="4" t="s">
        <v>32</v>
      </c>
      <c r="P312" s="4" t="s">
        <v>33</v>
      </c>
      <c r="Q312" s="4">
        <v>0</v>
      </c>
      <c r="R312" s="9">
        <v>45128</v>
      </c>
      <c r="S312" s="6">
        <v>45132</v>
      </c>
      <c r="T312" s="4" t="s">
        <v>34</v>
      </c>
      <c r="U312" s="4">
        <v>229.51</v>
      </c>
      <c r="V312" s="4">
        <v>0</v>
      </c>
      <c r="W312" s="4">
        <v>0</v>
      </c>
      <c r="X312" s="4" t="s">
        <v>1482</v>
      </c>
      <c r="Y312" s="4" t="s">
        <v>49</v>
      </c>
    </row>
    <row r="313" s="4" customFormat="1" spans="1:25">
      <c r="A313" s="4" t="s">
        <v>1483</v>
      </c>
      <c r="B313" s="4" t="s">
        <v>26</v>
      </c>
      <c r="C313" s="4" t="s">
        <v>27</v>
      </c>
      <c r="D313" s="4" t="s">
        <v>1484</v>
      </c>
      <c r="E313" s="4" t="s">
        <v>703</v>
      </c>
      <c r="F313" s="6">
        <v>45128</v>
      </c>
      <c r="G313" s="6">
        <v>45129</v>
      </c>
      <c r="H313" s="4">
        <v>1</v>
      </c>
      <c r="I313" s="4">
        <v>1</v>
      </c>
      <c r="J313" s="4">
        <v>1</v>
      </c>
      <c r="K313" s="4" t="s">
        <v>30</v>
      </c>
      <c r="L313" s="4">
        <v>298.75</v>
      </c>
      <c r="M313" s="4">
        <v>298.75</v>
      </c>
      <c r="N313" s="4" t="s">
        <v>1485</v>
      </c>
      <c r="O313" s="4" t="s">
        <v>32</v>
      </c>
      <c r="P313" s="4" t="s">
        <v>33</v>
      </c>
      <c r="Q313" s="4">
        <v>0</v>
      </c>
      <c r="R313" s="9">
        <v>45128.0000115741</v>
      </c>
      <c r="S313" s="6">
        <v>45132</v>
      </c>
      <c r="T313" s="4" t="s">
        <v>34</v>
      </c>
      <c r="U313" s="4">
        <v>298.75</v>
      </c>
      <c r="V313" s="4">
        <v>0</v>
      </c>
      <c r="W313" s="4">
        <v>0</v>
      </c>
      <c r="X313" s="4" t="s">
        <v>1486</v>
      </c>
      <c r="Y313" s="4" t="s">
        <v>1487</v>
      </c>
    </row>
    <row r="314" s="4" customFormat="1" spans="1:25">
      <c r="A314" s="4" t="s">
        <v>1488</v>
      </c>
      <c r="B314" s="4" t="s">
        <v>26</v>
      </c>
      <c r="C314" s="4" t="s">
        <v>27</v>
      </c>
      <c r="D314" s="4" t="s">
        <v>1489</v>
      </c>
      <c r="E314" s="4" t="s">
        <v>419</v>
      </c>
      <c r="F314" s="6">
        <v>45128</v>
      </c>
      <c r="G314" s="6">
        <v>45129</v>
      </c>
      <c r="H314" s="4">
        <v>1</v>
      </c>
      <c r="I314" s="4">
        <v>1</v>
      </c>
      <c r="J314" s="4">
        <v>1</v>
      </c>
      <c r="K314" s="4" t="s">
        <v>30</v>
      </c>
      <c r="L314" s="4">
        <v>411.44</v>
      </c>
      <c r="M314" s="4">
        <v>411.44</v>
      </c>
      <c r="N314" s="4" t="s">
        <v>1490</v>
      </c>
      <c r="O314" s="4" t="s">
        <v>32</v>
      </c>
      <c r="P314" s="4" t="s">
        <v>33</v>
      </c>
      <c r="Q314" s="4">
        <v>0</v>
      </c>
      <c r="R314" s="9">
        <v>45128.0000115741</v>
      </c>
      <c r="S314" s="6">
        <v>45132</v>
      </c>
      <c r="T314" s="4" t="s">
        <v>34</v>
      </c>
      <c r="U314" s="4">
        <v>411.44</v>
      </c>
      <c r="V314" s="4">
        <v>0</v>
      </c>
      <c r="W314" s="4">
        <v>0</v>
      </c>
      <c r="X314" s="4" t="s">
        <v>1491</v>
      </c>
      <c r="Y314" s="4" t="s">
        <v>1492</v>
      </c>
    </row>
    <row r="315" s="4" customFormat="1" spans="1:25">
      <c r="A315" s="4" t="s">
        <v>1493</v>
      </c>
      <c r="B315" s="4" t="s">
        <v>26</v>
      </c>
      <c r="C315" s="4" t="s">
        <v>27</v>
      </c>
      <c r="D315" s="4" t="s">
        <v>1494</v>
      </c>
      <c r="E315" s="4" t="s">
        <v>1495</v>
      </c>
      <c r="F315" s="6">
        <v>45128</v>
      </c>
      <c r="G315" s="6">
        <v>45129</v>
      </c>
      <c r="H315" s="4">
        <v>2</v>
      </c>
      <c r="I315" s="4">
        <v>1</v>
      </c>
      <c r="J315" s="4">
        <v>2</v>
      </c>
      <c r="K315" s="4" t="s">
        <v>30</v>
      </c>
      <c r="L315" s="4">
        <v>505.3</v>
      </c>
      <c r="M315" s="4">
        <v>505.3</v>
      </c>
      <c r="N315" s="4" t="s">
        <v>1496</v>
      </c>
      <c r="O315" s="4" t="s">
        <v>32</v>
      </c>
      <c r="P315" s="4" t="s">
        <v>33</v>
      </c>
      <c r="Q315" s="4">
        <v>0</v>
      </c>
      <c r="R315" s="9">
        <v>45128.0000115741</v>
      </c>
      <c r="S315" s="6">
        <v>45132</v>
      </c>
      <c r="T315" s="4" t="s">
        <v>34</v>
      </c>
      <c r="U315" s="4">
        <v>505.3</v>
      </c>
      <c r="V315" s="4">
        <v>0</v>
      </c>
      <c r="W315" s="4">
        <v>0</v>
      </c>
      <c r="X315" s="4" t="s">
        <v>1497</v>
      </c>
      <c r="Y315" s="4" t="s">
        <v>49</v>
      </c>
    </row>
    <row r="316" s="4" customFormat="1" spans="1:25">
      <c r="A316" s="4" t="s">
        <v>1418</v>
      </c>
      <c r="B316" s="4" t="s">
        <v>26</v>
      </c>
      <c r="C316" s="4" t="s">
        <v>37</v>
      </c>
      <c r="D316" s="4" t="s">
        <v>1419</v>
      </c>
      <c r="E316" s="4" t="s">
        <v>1420</v>
      </c>
      <c r="F316" s="6">
        <v>45128</v>
      </c>
      <c r="G316" s="6">
        <v>45129</v>
      </c>
      <c r="H316" s="4">
        <v>1</v>
      </c>
      <c r="I316" s="4">
        <v>1</v>
      </c>
      <c r="J316" s="4">
        <v>1</v>
      </c>
      <c r="K316" s="4" t="s">
        <v>30</v>
      </c>
      <c r="L316" s="4">
        <v>-15480.9</v>
      </c>
      <c r="M316" s="4">
        <v>-15480.9</v>
      </c>
      <c r="N316" s="4" t="s">
        <v>1421</v>
      </c>
      <c r="O316" s="4" t="s">
        <v>32</v>
      </c>
      <c r="P316" s="4" t="s">
        <v>33</v>
      </c>
      <c r="Q316" s="4">
        <v>0</v>
      </c>
      <c r="R316" s="9">
        <v>45128</v>
      </c>
      <c r="S316" s="6">
        <v>45132</v>
      </c>
      <c r="T316" s="4" t="s">
        <v>34</v>
      </c>
      <c r="U316" s="4">
        <v>-15480.9</v>
      </c>
      <c r="V316" s="4">
        <v>0</v>
      </c>
      <c r="W316" s="4">
        <v>0</v>
      </c>
      <c r="X316" s="4" t="s">
        <v>1422</v>
      </c>
      <c r="Y316" s="4" t="s">
        <v>1338</v>
      </c>
    </row>
    <row r="317" s="4" customFormat="1" spans="1:25">
      <c r="A317" s="4" t="s">
        <v>1498</v>
      </c>
      <c r="B317" s="4" t="s">
        <v>26</v>
      </c>
      <c r="C317" s="4" t="s">
        <v>27</v>
      </c>
      <c r="D317" s="4" t="s">
        <v>1499</v>
      </c>
      <c r="E317" s="4" t="s">
        <v>1500</v>
      </c>
      <c r="F317" s="6">
        <v>45128</v>
      </c>
      <c r="G317" s="6">
        <v>45129</v>
      </c>
      <c r="H317" s="4">
        <v>1</v>
      </c>
      <c r="I317" s="4">
        <v>1</v>
      </c>
      <c r="J317" s="4">
        <v>1</v>
      </c>
      <c r="K317" s="4" t="s">
        <v>30</v>
      </c>
      <c r="L317" s="4">
        <v>441.15</v>
      </c>
      <c r="M317" s="4">
        <v>441.15</v>
      </c>
      <c r="N317" s="4" t="s">
        <v>1501</v>
      </c>
      <c r="O317" s="4" t="s">
        <v>32</v>
      </c>
      <c r="P317" s="4" t="s">
        <v>33</v>
      </c>
      <c r="Q317" s="4">
        <v>0</v>
      </c>
      <c r="R317" s="9">
        <v>45128</v>
      </c>
      <c r="S317" s="6">
        <v>45132</v>
      </c>
      <c r="T317" s="4" t="s">
        <v>34</v>
      </c>
      <c r="U317" s="4">
        <v>441.15</v>
      </c>
      <c r="V317" s="4">
        <v>0</v>
      </c>
      <c r="W317" s="4">
        <v>0</v>
      </c>
      <c r="X317" s="4" t="s">
        <v>1502</v>
      </c>
      <c r="Y317" s="4" t="s">
        <v>49</v>
      </c>
    </row>
    <row r="318" s="4" customFormat="1" spans="1:25">
      <c r="A318" s="4" t="s">
        <v>1503</v>
      </c>
      <c r="B318" s="4" t="s">
        <v>26</v>
      </c>
      <c r="C318" s="4" t="s">
        <v>27</v>
      </c>
      <c r="D318" s="4" t="s">
        <v>1504</v>
      </c>
      <c r="E318" s="4" t="s">
        <v>419</v>
      </c>
      <c r="F318" s="6">
        <v>45128</v>
      </c>
      <c r="G318" s="6">
        <v>45129</v>
      </c>
      <c r="H318" s="4">
        <v>1</v>
      </c>
      <c r="I318" s="4">
        <v>1</v>
      </c>
      <c r="J318" s="4">
        <v>1</v>
      </c>
      <c r="K318" s="4" t="s">
        <v>30</v>
      </c>
      <c r="L318" s="4">
        <v>678</v>
      </c>
      <c r="M318" s="4">
        <v>678</v>
      </c>
      <c r="N318" s="4" t="s">
        <v>1505</v>
      </c>
      <c r="O318" s="4" t="s">
        <v>32</v>
      </c>
      <c r="P318" s="4" t="s">
        <v>33</v>
      </c>
      <c r="Q318" s="4">
        <v>0</v>
      </c>
      <c r="R318" s="9">
        <v>45128</v>
      </c>
      <c r="S318" s="6">
        <v>45132</v>
      </c>
      <c r="T318" s="4" t="s">
        <v>34</v>
      </c>
      <c r="U318" s="4">
        <v>678</v>
      </c>
      <c r="V318" s="4">
        <v>0</v>
      </c>
      <c r="W318" s="4">
        <v>0</v>
      </c>
      <c r="X318" s="4" t="s">
        <v>1506</v>
      </c>
      <c r="Y318" s="4" t="s">
        <v>49</v>
      </c>
    </row>
    <row r="319" s="4" customFormat="1" spans="1:25">
      <c r="A319" s="4" t="s">
        <v>1507</v>
      </c>
      <c r="B319" s="4" t="s">
        <v>26</v>
      </c>
      <c r="C319" s="4" t="s">
        <v>27</v>
      </c>
      <c r="D319" s="4" t="s">
        <v>1508</v>
      </c>
      <c r="E319" s="4" t="s">
        <v>1509</v>
      </c>
      <c r="F319" s="6">
        <v>45128</v>
      </c>
      <c r="G319" s="6">
        <v>45129</v>
      </c>
      <c r="H319" s="4">
        <v>1</v>
      </c>
      <c r="I319" s="4">
        <v>1</v>
      </c>
      <c r="J319" s="4">
        <v>1</v>
      </c>
      <c r="K319" s="4" t="s">
        <v>30</v>
      </c>
      <c r="L319" s="4">
        <v>527.05</v>
      </c>
      <c r="M319" s="4">
        <v>527.05</v>
      </c>
      <c r="N319" s="4" t="s">
        <v>1510</v>
      </c>
      <c r="O319" s="4" t="s">
        <v>32</v>
      </c>
      <c r="P319" s="4" t="s">
        <v>33</v>
      </c>
      <c r="Q319" s="4">
        <v>0</v>
      </c>
      <c r="R319" s="9">
        <v>45128.0000115741</v>
      </c>
      <c r="S319" s="6">
        <v>45132</v>
      </c>
      <c r="T319" s="4" t="s">
        <v>34</v>
      </c>
      <c r="U319" s="4">
        <v>527.05</v>
      </c>
      <c r="V319" s="4">
        <v>0</v>
      </c>
      <c r="W319" s="4">
        <v>0</v>
      </c>
      <c r="X319" s="4" t="s">
        <v>1511</v>
      </c>
      <c r="Y319" s="4" t="s">
        <v>49</v>
      </c>
    </row>
    <row r="320" s="4" customFormat="1" spans="1:25">
      <c r="A320" s="4" t="s">
        <v>1488</v>
      </c>
      <c r="B320" s="4" t="s">
        <v>26</v>
      </c>
      <c r="C320" s="4" t="s">
        <v>37</v>
      </c>
      <c r="D320" s="4" t="s">
        <v>1489</v>
      </c>
      <c r="E320" s="4" t="s">
        <v>419</v>
      </c>
      <c r="F320" s="6">
        <v>45128</v>
      </c>
      <c r="G320" s="6">
        <v>45129</v>
      </c>
      <c r="H320" s="4">
        <v>1</v>
      </c>
      <c r="I320" s="4">
        <v>1</v>
      </c>
      <c r="J320" s="4">
        <v>1</v>
      </c>
      <c r="K320" s="4" t="s">
        <v>30</v>
      </c>
      <c r="L320" s="4">
        <v>-411.44</v>
      </c>
      <c r="M320" s="4">
        <v>-411.44</v>
      </c>
      <c r="N320" s="4" t="s">
        <v>1490</v>
      </c>
      <c r="O320" s="4" t="s">
        <v>32</v>
      </c>
      <c r="P320" s="4" t="s">
        <v>33</v>
      </c>
      <c r="Q320" s="4">
        <v>0</v>
      </c>
      <c r="R320" s="9">
        <v>45128.0000115741</v>
      </c>
      <c r="S320" s="6">
        <v>45132</v>
      </c>
      <c r="T320" s="4" t="s">
        <v>34</v>
      </c>
      <c r="U320" s="4">
        <v>-411.44</v>
      </c>
      <c r="V320" s="4">
        <v>0</v>
      </c>
      <c r="W320" s="4">
        <v>0</v>
      </c>
      <c r="X320" s="4" t="s">
        <v>1491</v>
      </c>
      <c r="Y320" s="4" t="s">
        <v>1492</v>
      </c>
    </row>
    <row r="321" s="4" customFormat="1" spans="1:25">
      <c r="A321" s="4" t="s">
        <v>1339</v>
      </c>
      <c r="B321" s="4" t="s">
        <v>26</v>
      </c>
      <c r="C321" s="4" t="s">
        <v>37</v>
      </c>
      <c r="D321" s="4" t="s">
        <v>1340</v>
      </c>
      <c r="E321" s="4" t="s">
        <v>703</v>
      </c>
      <c r="F321" s="6">
        <v>45128</v>
      </c>
      <c r="G321" s="6">
        <v>45129</v>
      </c>
      <c r="H321" s="4">
        <v>1</v>
      </c>
      <c r="I321" s="4">
        <v>1</v>
      </c>
      <c r="J321" s="4">
        <v>1</v>
      </c>
      <c r="K321" s="4" t="s">
        <v>30</v>
      </c>
      <c r="L321" s="4">
        <v>-1292.22</v>
      </c>
      <c r="M321" s="4">
        <v>-1292.22</v>
      </c>
      <c r="N321" s="4" t="s">
        <v>1341</v>
      </c>
      <c r="O321" s="4" t="s">
        <v>32</v>
      </c>
      <c r="P321" s="4" t="s">
        <v>33</v>
      </c>
      <c r="Q321" s="4">
        <v>0</v>
      </c>
      <c r="R321" s="9">
        <v>45128</v>
      </c>
      <c r="S321" s="6">
        <v>45132</v>
      </c>
      <c r="T321" s="4" t="s">
        <v>34</v>
      </c>
      <c r="U321" s="4">
        <v>-1292.22</v>
      </c>
      <c r="V321" s="4">
        <v>0</v>
      </c>
      <c r="W321" s="4">
        <v>0</v>
      </c>
      <c r="X321" s="4" t="s">
        <v>1342</v>
      </c>
      <c r="Y321" s="4" t="s">
        <v>1343</v>
      </c>
    </row>
    <row r="322" s="4" customFormat="1" spans="1:25">
      <c r="A322" s="4" t="s">
        <v>1512</v>
      </c>
      <c r="B322" s="4" t="s">
        <v>26</v>
      </c>
      <c r="C322" s="4" t="s">
        <v>1513</v>
      </c>
      <c r="D322" s="4" t="s">
        <v>1514</v>
      </c>
      <c r="E322" s="4" t="s">
        <v>1515</v>
      </c>
      <c r="F322" s="6">
        <v>45126</v>
      </c>
      <c r="G322" s="6">
        <v>45127</v>
      </c>
      <c r="H322" s="4">
        <v>1</v>
      </c>
      <c r="I322" s="4">
        <v>1</v>
      </c>
      <c r="J322" s="4">
        <v>1</v>
      </c>
      <c r="K322" s="4" t="s">
        <v>30</v>
      </c>
      <c r="L322" s="4">
        <v>-1104.49</v>
      </c>
      <c r="M322" s="4">
        <v>-1104.49</v>
      </c>
      <c r="N322" s="4" t="s">
        <v>1516</v>
      </c>
      <c r="O322" s="4" t="s">
        <v>32</v>
      </c>
      <c r="P322" s="4" t="s">
        <v>33</v>
      </c>
      <c r="Q322" s="4">
        <v>0</v>
      </c>
      <c r="R322" s="9">
        <v>45125.3389930556</v>
      </c>
      <c r="S322" s="6">
        <v>45132</v>
      </c>
      <c r="T322" s="4" t="s">
        <v>34</v>
      </c>
      <c r="U322" s="4">
        <v>-1104.49</v>
      </c>
      <c r="V322" s="4">
        <v>0</v>
      </c>
      <c r="W322" s="4">
        <v>0</v>
      </c>
      <c r="X322" s="4" t="s">
        <v>1517</v>
      </c>
      <c r="Y322" s="4" t="s">
        <v>1518</v>
      </c>
    </row>
    <row r="323" s="4" customFormat="1" spans="1:25">
      <c r="A323" s="4" t="s">
        <v>1519</v>
      </c>
      <c r="B323" s="4" t="s">
        <v>26</v>
      </c>
      <c r="C323" s="4" t="s">
        <v>1513</v>
      </c>
      <c r="D323" s="4" t="s">
        <v>1457</v>
      </c>
      <c r="E323" s="4" t="s">
        <v>1520</v>
      </c>
      <c r="F323" s="6">
        <v>45114</v>
      </c>
      <c r="G323" s="6">
        <v>45115</v>
      </c>
      <c r="H323" s="4">
        <v>1</v>
      </c>
      <c r="I323" s="4">
        <v>1</v>
      </c>
      <c r="J323" s="4">
        <v>1</v>
      </c>
      <c r="K323" s="4" t="s">
        <v>30</v>
      </c>
      <c r="L323" s="4">
        <v>-163.49</v>
      </c>
      <c r="M323" s="4">
        <v>-163.49</v>
      </c>
      <c r="N323" s="4" t="s">
        <v>1521</v>
      </c>
      <c r="O323" s="4" t="s">
        <v>32</v>
      </c>
      <c r="P323" s="4" t="s">
        <v>33</v>
      </c>
      <c r="Q323" s="4">
        <v>0</v>
      </c>
      <c r="R323" s="9">
        <v>45114.7545833333</v>
      </c>
      <c r="S323" s="6">
        <v>45132</v>
      </c>
      <c r="T323" s="4" t="s">
        <v>34</v>
      </c>
      <c r="U323" s="4">
        <v>-163.49</v>
      </c>
      <c r="V323" s="4">
        <v>0</v>
      </c>
      <c r="W323" s="4">
        <v>0</v>
      </c>
      <c r="X323" s="4" t="s">
        <v>1522</v>
      </c>
      <c r="Y323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1"/>
  <sheetViews>
    <sheetView tabSelected="1" workbookViewId="0">
      <selection activeCell="F292" sqref="F292:J293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1523</v>
      </c>
    </row>
    <row r="2" s="4" customFormat="1" hidden="1" spans="1:9">
      <c r="A2" s="5">
        <v>999222189031054</v>
      </c>
      <c r="B2" s="6">
        <v>45122</v>
      </c>
      <c r="C2" s="6">
        <v>45129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999223637405738</v>
      </c>
      <c r="B3" s="6">
        <v>45127</v>
      </c>
      <c r="C3" s="6">
        <v>45129</v>
      </c>
      <c r="D3" s="4">
        <v>1798</v>
      </c>
      <c r="E3" s="4">
        <v>1798</v>
      </c>
      <c r="F3" s="4" t="str">
        <f>VLOOKUP(A3,HOP!A:C,3,0)</f>
        <v>3224545</v>
      </c>
      <c r="G3" s="4">
        <f t="shared" ref="G3:G66" si="0">D3-E3</f>
        <v>0</v>
      </c>
      <c r="H3" s="4" t="str">
        <f t="shared" ref="H3:H66" si="1">$H$1&amp;F3</f>
        <v>,3224545</v>
      </c>
      <c r="I3" s="4" t="str">
        <f>VLOOKUP(A3,HOP!A:U,21,0)</f>
        <v>直连</v>
      </c>
    </row>
    <row r="4" s="4" customFormat="1" hidden="1" spans="1:9">
      <c r="A4" s="5">
        <v>999223903156204</v>
      </c>
      <c r="B4" s="6">
        <v>45128</v>
      </c>
      <c r="C4" s="6">
        <v>45129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999224030125306</v>
      </c>
      <c r="B5" s="6">
        <v>45125</v>
      </c>
      <c r="C5" s="6">
        <v>45129</v>
      </c>
      <c r="D5" s="4">
        <v>4356</v>
      </c>
      <c r="E5" s="4" t="str">
        <f>VLOOKUP(A5,HOP!A:L,12,0)</f>
        <v>4356.00</v>
      </c>
      <c r="F5" s="4" t="str">
        <f>VLOOKUP(A5,HOP!A:C,3,0)</f>
        <v>3334594</v>
      </c>
      <c r="G5" s="4">
        <f t="shared" si="0"/>
        <v>0</v>
      </c>
      <c r="H5" s="4" t="str">
        <f t="shared" si="1"/>
        <v>,3334594</v>
      </c>
      <c r="I5" s="4" t="str">
        <f>VLOOKUP(A5,HOP!A:U,21,0)</f>
        <v>直采</v>
      </c>
    </row>
    <row r="6" s="4" customFormat="1" hidden="1" spans="1:9">
      <c r="A6" s="5">
        <v>999224044225393</v>
      </c>
      <c r="B6" s="6">
        <v>45126</v>
      </c>
      <c r="C6" s="6">
        <v>45129</v>
      </c>
      <c r="D6" s="4">
        <v>5250</v>
      </c>
      <c r="E6" s="4" t="str">
        <f>VLOOKUP(A6,HOP!A:L,12,0)</f>
        <v>5250.00</v>
      </c>
      <c r="F6" s="4" t="str">
        <f>VLOOKUP(A6,HOP!A:C,3,0)</f>
        <v>3338478</v>
      </c>
      <c r="G6" s="4">
        <f t="shared" si="0"/>
        <v>0</v>
      </c>
      <c r="H6" s="4" t="str">
        <f t="shared" si="1"/>
        <v>,3338478</v>
      </c>
      <c r="I6" s="4" t="str">
        <f>VLOOKUP(A6,HOP!A:U,21,0)</f>
        <v>直连</v>
      </c>
    </row>
    <row r="7" s="4" customFormat="1" hidden="1" spans="1:9">
      <c r="A7" s="5">
        <v>999224122040509</v>
      </c>
      <c r="B7" s="6">
        <v>45124</v>
      </c>
      <c r="C7" s="6">
        <v>45129</v>
      </c>
      <c r="D7" s="4">
        <v>7685</v>
      </c>
      <c r="E7" s="4" t="str">
        <f>VLOOKUP(A7,HOP!A:L,12,0)</f>
        <v>7685.00</v>
      </c>
      <c r="F7" s="4" t="str">
        <f>VLOOKUP(A7,HOP!A:C,3,0)</f>
        <v>3364478</v>
      </c>
      <c r="G7" s="4">
        <f t="shared" si="0"/>
        <v>0</v>
      </c>
      <c r="H7" s="4" t="str">
        <f t="shared" si="1"/>
        <v>,3364478</v>
      </c>
      <c r="I7" s="4" t="str">
        <f>VLOOKUP(A7,HOP!A:U,21,0)</f>
        <v>直采</v>
      </c>
    </row>
    <row r="8" s="4" customFormat="1" hidden="1" spans="1:9">
      <c r="A8" s="5">
        <v>999224140055473</v>
      </c>
      <c r="B8" s="6">
        <v>45123</v>
      </c>
      <c r="C8" s="6">
        <v>45129</v>
      </c>
      <c r="D8" s="4">
        <v>14820</v>
      </c>
      <c r="E8" s="4" t="str">
        <f>VLOOKUP(A8,HOP!A:L,12,0)</f>
        <v>14820.00</v>
      </c>
      <c r="F8" s="4" t="str">
        <f>VLOOKUP(A8,HOP!A:C,3,0)</f>
        <v>3370394</v>
      </c>
      <c r="G8" s="4">
        <f t="shared" si="0"/>
        <v>0</v>
      </c>
      <c r="H8" s="4" t="str">
        <f t="shared" si="1"/>
        <v>,3370394</v>
      </c>
      <c r="I8" s="4" t="str">
        <f>VLOOKUP(A8,HOP!A:U,21,0)</f>
        <v>直采</v>
      </c>
    </row>
    <row r="9" s="4" customFormat="1" hidden="1" spans="1:9">
      <c r="A9" s="5">
        <v>999224330959770</v>
      </c>
      <c r="B9" s="6">
        <v>45126</v>
      </c>
      <c r="C9" s="6">
        <v>45129</v>
      </c>
      <c r="D9" s="4">
        <v>5112</v>
      </c>
      <c r="E9" s="4" t="str">
        <f>VLOOKUP(A9,HOP!A:L,12,0)</f>
        <v>5112.00</v>
      </c>
      <c r="F9" s="4" t="str">
        <f>VLOOKUP(A9,HOP!A:C,3,0)</f>
        <v>3402463</v>
      </c>
      <c r="G9" s="4">
        <f t="shared" si="0"/>
        <v>0</v>
      </c>
      <c r="H9" s="4" t="str">
        <f t="shared" si="1"/>
        <v>,3402463</v>
      </c>
      <c r="I9" s="4" t="str">
        <f>VLOOKUP(A9,HOP!A:U,21,0)</f>
        <v>直连</v>
      </c>
    </row>
    <row r="10" s="4" customFormat="1" hidden="1" spans="1:9">
      <c r="A10" s="5">
        <v>999224332316442</v>
      </c>
      <c r="B10" s="6">
        <v>45126</v>
      </c>
      <c r="C10" s="6">
        <v>45129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999224337952809</v>
      </c>
      <c r="B11" s="6">
        <v>45128</v>
      </c>
      <c r="C11" s="6">
        <v>45129</v>
      </c>
      <c r="D11" s="4">
        <v>2967</v>
      </c>
      <c r="E11" s="4" t="str">
        <f>VLOOKUP(A11,HOP!A:L,12,0)</f>
        <v>2967.00</v>
      </c>
      <c r="F11" s="4" t="str">
        <f>VLOOKUP(A11,HOP!A:C,3,0)</f>
        <v>3404435</v>
      </c>
      <c r="G11" s="4">
        <f t="shared" si="0"/>
        <v>0</v>
      </c>
      <c r="H11" s="4" t="str">
        <f t="shared" si="1"/>
        <v>,3404435</v>
      </c>
      <c r="I11" s="4" t="str">
        <f>VLOOKUP(A11,HOP!A:U,21,0)</f>
        <v>直连</v>
      </c>
    </row>
    <row r="12" s="4" customFormat="1" hidden="1" spans="1:9">
      <c r="A12" s="5">
        <v>999224500071160</v>
      </c>
      <c r="B12" s="6">
        <v>45127</v>
      </c>
      <c r="C12" s="6">
        <v>45129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999224500080522</v>
      </c>
      <c r="B13" s="6">
        <v>45127</v>
      </c>
      <c r="C13" s="6">
        <v>45129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999224518484601</v>
      </c>
      <c r="B14" s="6">
        <v>45128</v>
      </c>
      <c r="C14" s="6">
        <v>45129</v>
      </c>
      <c r="D14" s="4">
        <v>620</v>
      </c>
      <c r="E14" s="4" t="str">
        <f>VLOOKUP(A14,HOP!A:L,12,0)</f>
        <v>620.00</v>
      </c>
      <c r="F14" s="4" t="str">
        <f>VLOOKUP(A14,HOP!A:C,3,0)</f>
        <v>3445895</v>
      </c>
      <c r="G14" s="4">
        <f t="shared" si="0"/>
        <v>0</v>
      </c>
      <c r="H14" s="4" t="str">
        <f t="shared" si="1"/>
        <v>,3445895</v>
      </c>
      <c r="I14" s="4" t="str">
        <f>VLOOKUP(A14,HOP!A:U,21,0)</f>
        <v>直连</v>
      </c>
    </row>
    <row r="15" s="4" customFormat="1" hidden="1" spans="1:9">
      <c r="A15" s="5">
        <v>999224522399378</v>
      </c>
      <c r="B15" s="6">
        <v>45123</v>
      </c>
      <c r="C15" s="6">
        <v>45129</v>
      </c>
      <c r="D15" s="4">
        <v>2526</v>
      </c>
      <c r="E15" s="4" t="str">
        <f>VLOOKUP(A15,HOP!A:L,12,0)</f>
        <v>2526.00</v>
      </c>
      <c r="F15" s="4" t="str">
        <f>VLOOKUP(A15,HOP!A:C,3,0)</f>
        <v>3447058</v>
      </c>
      <c r="G15" s="4">
        <f t="shared" si="0"/>
        <v>0</v>
      </c>
      <c r="H15" s="4" t="str">
        <f t="shared" si="1"/>
        <v>,3447058</v>
      </c>
      <c r="I15" s="4" t="str">
        <f>VLOOKUP(A15,HOP!A:U,21,0)</f>
        <v>直采</v>
      </c>
    </row>
    <row r="16" s="4" customFormat="1" hidden="1" spans="1:9">
      <c r="A16" s="5">
        <v>999224604913193</v>
      </c>
      <c r="B16" s="6">
        <v>45127</v>
      </c>
      <c r="C16" s="6">
        <v>45129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999224606660698</v>
      </c>
      <c r="B17" s="6">
        <v>45127</v>
      </c>
      <c r="C17" s="6">
        <v>45129</v>
      </c>
      <c r="D17" s="4">
        <v>2434</v>
      </c>
      <c r="E17" s="4" t="str">
        <f>VLOOKUP(A17,HOP!A:L,12,0)</f>
        <v>2434.00</v>
      </c>
      <c r="F17" s="4" t="str">
        <f>VLOOKUP(A17,HOP!A:C,3,0)</f>
        <v>3463523</v>
      </c>
      <c r="G17" s="4">
        <f t="shared" si="0"/>
        <v>0</v>
      </c>
      <c r="H17" s="4" t="str">
        <f t="shared" si="1"/>
        <v>,3463523</v>
      </c>
      <c r="I17" s="4" t="str">
        <f>VLOOKUP(A17,HOP!A:U,21,0)</f>
        <v>直采</v>
      </c>
    </row>
    <row r="18" s="4" customFormat="1" hidden="1" spans="1:9">
      <c r="A18" s="5">
        <v>999224650260948</v>
      </c>
      <c r="B18" s="6">
        <v>45127</v>
      </c>
      <c r="C18" s="6">
        <v>45129</v>
      </c>
      <c r="D18" s="4">
        <v>1872</v>
      </c>
      <c r="E18" s="4" t="str">
        <f>VLOOKUP(A18,HOP!A:L,12,0)</f>
        <v>1872.00</v>
      </c>
      <c r="F18" s="4" t="str">
        <f>VLOOKUP(A18,HOP!A:C,3,0)</f>
        <v>3474754</v>
      </c>
      <c r="G18" s="4">
        <f t="shared" si="0"/>
        <v>0</v>
      </c>
      <c r="H18" s="4" t="str">
        <f t="shared" si="1"/>
        <v>,3474754</v>
      </c>
      <c r="I18" s="4" t="str">
        <f>VLOOKUP(A18,HOP!A:U,21,0)</f>
        <v>直连</v>
      </c>
    </row>
    <row r="19" s="4" customFormat="1" hidden="1" spans="1:9">
      <c r="A19" s="5">
        <v>999224657676800</v>
      </c>
      <c r="B19" s="6">
        <v>45125</v>
      </c>
      <c r="C19" s="6">
        <v>45129</v>
      </c>
      <c r="D19" s="4">
        <v>1668</v>
      </c>
      <c r="E19" s="4" t="str">
        <f>VLOOKUP(A19,HOP!A:L,12,0)</f>
        <v>1668.00</v>
      </c>
      <c r="F19" s="4" t="str">
        <f>VLOOKUP(A19,HOP!A:C,3,0)</f>
        <v>3475717</v>
      </c>
      <c r="G19" s="4">
        <f t="shared" si="0"/>
        <v>0</v>
      </c>
      <c r="H19" s="4" t="str">
        <f t="shared" si="1"/>
        <v>,3475717</v>
      </c>
      <c r="I19" s="4" t="str">
        <f>VLOOKUP(A19,HOP!A:U,21,0)</f>
        <v>直连</v>
      </c>
    </row>
    <row r="20" s="4" customFormat="1" hidden="1" spans="1:9">
      <c r="A20" s="5">
        <v>999224691421159</v>
      </c>
      <c r="B20" s="6">
        <v>45124</v>
      </c>
      <c r="C20" s="6">
        <v>45129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999224713367871</v>
      </c>
      <c r="B21" s="6">
        <v>45126</v>
      </c>
      <c r="C21" s="6">
        <v>45129</v>
      </c>
      <c r="D21" s="4">
        <v>3134</v>
      </c>
      <c r="E21" s="4" t="str">
        <f>VLOOKUP(A21,HOP!A:L,12,0)</f>
        <v>3134.00</v>
      </c>
      <c r="F21" s="4" t="str">
        <f>VLOOKUP(A21,HOP!A:C,3,0)</f>
        <v>3489523</v>
      </c>
      <c r="G21" s="4">
        <f t="shared" si="0"/>
        <v>0</v>
      </c>
      <c r="H21" s="4" t="str">
        <f t="shared" si="1"/>
        <v>,3489523</v>
      </c>
      <c r="I21" s="4" t="str">
        <f>VLOOKUP(A21,HOP!A:U,21,0)</f>
        <v>直连</v>
      </c>
    </row>
    <row r="22" s="4" customFormat="1" hidden="1" spans="1:9">
      <c r="A22" s="5">
        <v>999224713735869</v>
      </c>
      <c r="B22" s="6">
        <v>45127</v>
      </c>
      <c r="C22" s="6">
        <v>45129</v>
      </c>
      <c r="D22" s="4">
        <v>1006</v>
      </c>
      <c r="E22" s="4" t="str">
        <f>VLOOKUP(A22,HOP!A:L,12,0)</f>
        <v>1006.00</v>
      </c>
      <c r="F22" s="4" t="str">
        <f>VLOOKUP(A22,HOP!A:C,3,0)</f>
        <v>3489662</v>
      </c>
      <c r="G22" s="4">
        <f t="shared" si="0"/>
        <v>0</v>
      </c>
      <c r="H22" s="4" t="str">
        <f t="shared" si="1"/>
        <v>,3489662</v>
      </c>
      <c r="I22" s="4" t="str">
        <f>VLOOKUP(A22,HOP!A:U,21,0)</f>
        <v>直连</v>
      </c>
    </row>
    <row r="23" s="4" customFormat="1" hidden="1" spans="1:9">
      <c r="A23" s="5">
        <v>999224771956992</v>
      </c>
      <c r="B23" s="6">
        <v>45126</v>
      </c>
      <c r="C23" s="6">
        <v>45129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999224796266444</v>
      </c>
      <c r="B24" s="6">
        <v>45128</v>
      </c>
      <c r="C24" s="6">
        <v>45129</v>
      </c>
      <c r="D24" s="4">
        <v>1093.26</v>
      </c>
      <c r="E24" s="4" t="str">
        <f>VLOOKUP(A24,HOP!A:L,12,0)</f>
        <v>1093.26</v>
      </c>
      <c r="F24" s="4" t="str">
        <f>VLOOKUP(A24,HOP!A:C,3,0)</f>
        <v>3509772</v>
      </c>
      <c r="G24" s="4">
        <f t="shared" si="0"/>
        <v>0</v>
      </c>
      <c r="H24" s="4" t="str">
        <f t="shared" si="1"/>
        <v>,3509772</v>
      </c>
      <c r="I24" s="4" t="str">
        <f>VLOOKUP(A24,HOP!A:U,21,0)</f>
        <v>直采</v>
      </c>
    </row>
    <row r="25" s="4" customFormat="1" hidden="1" spans="1:9">
      <c r="A25" s="5">
        <v>999224798036411</v>
      </c>
      <c r="B25" s="6">
        <v>45125</v>
      </c>
      <c r="C25" s="6">
        <v>45129</v>
      </c>
      <c r="D25" s="4">
        <v>1667.96</v>
      </c>
      <c r="E25" s="4" t="str">
        <f>VLOOKUP(A25,HOP!A:L,12,0)</f>
        <v>1667.96</v>
      </c>
      <c r="F25" s="4" t="str">
        <f>VLOOKUP(A25,HOP!A:C,3,0)</f>
        <v>3510220</v>
      </c>
      <c r="G25" s="4">
        <f t="shared" si="0"/>
        <v>0</v>
      </c>
      <c r="H25" s="4" t="str">
        <f t="shared" si="1"/>
        <v>,3510220</v>
      </c>
      <c r="I25" s="4" t="str">
        <f>VLOOKUP(A25,HOP!A:U,21,0)</f>
        <v>直连</v>
      </c>
    </row>
    <row r="26" s="4" customFormat="1" hidden="1" spans="1:9">
      <c r="A26" s="5">
        <v>999224800181517</v>
      </c>
      <c r="B26" s="6">
        <v>45128</v>
      </c>
      <c r="C26" s="6">
        <v>45129</v>
      </c>
      <c r="D26" s="4">
        <v>446.99</v>
      </c>
      <c r="E26" s="4" t="str">
        <f>VLOOKUP(A26,HOP!A:L,12,0)</f>
        <v>446.99</v>
      </c>
      <c r="F26" s="4" t="str">
        <f>VLOOKUP(A26,HOP!A:C,3,0)</f>
        <v>3510756</v>
      </c>
      <c r="G26" s="4">
        <f t="shared" si="0"/>
        <v>0</v>
      </c>
      <c r="H26" s="4" t="str">
        <f t="shared" si="1"/>
        <v>,3510756</v>
      </c>
      <c r="I26" s="4" t="str">
        <f>VLOOKUP(A26,HOP!A:U,21,0)</f>
        <v>直连</v>
      </c>
    </row>
    <row r="27" s="4" customFormat="1" hidden="1" spans="1:9">
      <c r="A27" s="5">
        <v>999224853574556</v>
      </c>
      <c r="B27" s="6">
        <v>45127</v>
      </c>
      <c r="C27" s="6">
        <v>45129</v>
      </c>
      <c r="D27" s="4">
        <v>992</v>
      </c>
      <c r="E27" s="4" t="str">
        <f>VLOOKUP(A27,HOP!A:L,12,0)</f>
        <v>992.00</v>
      </c>
      <c r="F27" s="4" t="str">
        <f>VLOOKUP(A27,HOP!A:C,3,0)</f>
        <v>3525197</v>
      </c>
      <c r="G27" s="4">
        <f t="shared" si="0"/>
        <v>0</v>
      </c>
      <c r="H27" s="4" t="str">
        <f t="shared" si="1"/>
        <v>,3525197</v>
      </c>
      <c r="I27" s="4" t="str">
        <f>VLOOKUP(A27,HOP!A:U,21,0)</f>
        <v>直采</v>
      </c>
    </row>
    <row r="28" s="4" customFormat="1" hidden="1" spans="1:9">
      <c r="A28" s="5">
        <v>999224873854750</v>
      </c>
      <c r="B28" s="6">
        <v>45125</v>
      </c>
      <c r="C28" s="6">
        <v>45129</v>
      </c>
      <c r="D28" s="4">
        <v>26973.64</v>
      </c>
      <c r="E28" s="4" t="str">
        <f>VLOOKUP(A28,HOP!A:L,12,0)</f>
        <v>26973.64</v>
      </c>
      <c r="F28" s="4" t="str">
        <f>VLOOKUP(A28,HOP!A:C,3,0)</f>
        <v>3531070</v>
      </c>
      <c r="G28" s="4">
        <f t="shared" si="0"/>
        <v>0</v>
      </c>
      <c r="H28" s="4" t="str">
        <f t="shared" si="1"/>
        <v>,3531070</v>
      </c>
      <c r="I28" s="4" t="str">
        <f>VLOOKUP(A28,HOP!A:U,21,0)</f>
        <v>直连</v>
      </c>
    </row>
    <row r="29" s="4" customFormat="1" hidden="1" spans="1:9">
      <c r="A29" s="5">
        <v>999224882676658</v>
      </c>
      <c r="B29" s="6">
        <v>45128</v>
      </c>
      <c r="C29" s="6">
        <v>45129</v>
      </c>
      <c r="D29" s="4">
        <v>715.94</v>
      </c>
      <c r="E29" s="4" t="str">
        <f>VLOOKUP(A29,HOP!A:L,12,0)</f>
        <v>715.94</v>
      </c>
      <c r="F29" s="4" t="str">
        <f>VLOOKUP(A29,HOP!A:C,3,0)</f>
        <v>3532410</v>
      </c>
      <c r="G29" s="4">
        <f t="shared" si="0"/>
        <v>0</v>
      </c>
      <c r="H29" s="4" t="str">
        <f t="shared" si="1"/>
        <v>,3532410</v>
      </c>
      <c r="I29" s="4" t="str">
        <f>VLOOKUP(A29,HOP!A:U,21,0)</f>
        <v>直连</v>
      </c>
    </row>
    <row r="30" s="4" customFormat="1" hidden="1" spans="1:9">
      <c r="A30" s="5">
        <v>999224885025923</v>
      </c>
      <c r="B30" s="6">
        <v>45128</v>
      </c>
      <c r="C30" s="6">
        <v>45129</v>
      </c>
      <c r="D30" s="4">
        <v>478.36</v>
      </c>
      <c r="E30" s="4" t="str">
        <f>VLOOKUP(A30,HOP!A:L,12,0)</f>
        <v>478.36</v>
      </c>
      <c r="F30" s="4" t="str">
        <f>VLOOKUP(A30,HOP!A:C,3,0)</f>
        <v>3532931</v>
      </c>
      <c r="G30" s="4">
        <f t="shared" si="0"/>
        <v>0</v>
      </c>
      <c r="H30" s="4" t="str">
        <f t="shared" si="1"/>
        <v>,3532931</v>
      </c>
      <c r="I30" s="4" t="str">
        <f>VLOOKUP(A30,HOP!A:U,21,0)</f>
        <v>直采</v>
      </c>
    </row>
    <row r="31" s="4" customFormat="1" hidden="1" spans="1:9">
      <c r="A31" s="5">
        <v>999224885044368</v>
      </c>
      <c r="B31" s="6">
        <v>45128</v>
      </c>
      <c r="C31" s="6">
        <v>45129</v>
      </c>
      <c r="D31" s="4">
        <v>500.11</v>
      </c>
      <c r="E31" s="4" t="str">
        <f>VLOOKUP(A31,HOP!A:L,12,0)</f>
        <v>500.11</v>
      </c>
      <c r="F31" s="4" t="str">
        <f>VLOOKUP(A31,HOP!A:C,3,0)</f>
        <v>3532936</v>
      </c>
      <c r="G31" s="4">
        <f t="shared" si="0"/>
        <v>0</v>
      </c>
      <c r="H31" s="4" t="str">
        <f t="shared" si="1"/>
        <v>,3532936</v>
      </c>
      <c r="I31" s="4" t="str">
        <f>VLOOKUP(A31,HOP!A:U,21,0)</f>
        <v>直采</v>
      </c>
    </row>
    <row r="32" s="4" customFormat="1" hidden="1" spans="1:9">
      <c r="A32" s="5">
        <v>999224896415951</v>
      </c>
      <c r="B32" s="6">
        <v>45126</v>
      </c>
      <c r="C32" s="6">
        <v>45129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999224917540652</v>
      </c>
      <c r="B33" s="6">
        <v>45126</v>
      </c>
      <c r="C33" s="6">
        <v>45129</v>
      </c>
      <c r="D33" s="4">
        <v>1341.21</v>
      </c>
      <c r="E33" s="4" t="str">
        <f>VLOOKUP(A33,HOP!A:L,12,0)</f>
        <v>1341.24</v>
      </c>
      <c r="F33" s="4" t="str">
        <f>VLOOKUP(A33,HOP!A:C,3,0)</f>
        <v>3540762</v>
      </c>
      <c r="G33" s="4">
        <f t="shared" si="0"/>
        <v>-0.0299999999999727</v>
      </c>
      <c r="H33" s="4" t="str">
        <f t="shared" si="1"/>
        <v>,3540762</v>
      </c>
      <c r="I33" s="4" t="str">
        <f>VLOOKUP(A33,HOP!A:U,21,0)</f>
        <v>直连</v>
      </c>
    </row>
    <row r="34" s="4" customFormat="1" hidden="1" spans="1:9">
      <c r="A34" s="5">
        <v>999224929800423</v>
      </c>
      <c r="B34" s="6">
        <v>45128</v>
      </c>
      <c r="C34" s="6">
        <v>45129</v>
      </c>
      <c r="D34" s="4">
        <v>580.22</v>
      </c>
      <c r="E34" s="4" t="str">
        <f>VLOOKUP(A34,HOP!A:L,12,0)</f>
        <v>580.22</v>
      </c>
      <c r="F34" s="4" t="str">
        <f>VLOOKUP(A34,HOP!A:C,3,0)</f>
        <v>3544343</v>
      </c>
      <c r="G34" s="4">
        <f t="shared" si="0"/>
        <v>0</v>
      </c>
      <c r="H34" s="4" t="str">
        <f t="shared" si="1"/>
        <v>,3544343</v>
      </c>
      <c r="I34" s="4" t="str">
        <f>VLOOKUP(A34,HOP!A:U,21,0)</f>
        <v>直连</v>
      </c>
    </row>
    <row r="35" s="4" customFormat="1" hidden="1" spans="1:9">
      <c r="A35" s="5">
        <v>999224930133022</v>
      </c>
      <c r="B35" s="6">
        <v>45128</v>
      </c>
      <c r="C35" s="6">
        <v>45129</v>
      </c>
      <c r="D35" s="4">
        <v>424.86</v>
      </c>
      <c r="E35" s="4" t="str">
        <f>VLOOKUP(A35,HOP!A:L,12,0)</f>
        <v>424.86</v>
      </c>
      <c r="F35" s="4" t="str">
        <f>VLOOKUP(A35,HOP!A:C,3,0)</f>
        <v>3544486</v>
      </c>
      <c r="G35" s="4">
        <f t="shared" si="0"/>
        <v>0</v>
      </c>
      <c r="H35" s="4" t="str">
        <f t="shared" si="1"/>
        <v>,3544486</v>
      </c>
      <c r="I35" s="4" t="str">
        <f>VLOOKUP(A35,HOP!A:U,21,0)</f>
        <v>直采</v>
      </c>
    </row>
    <row r="36" s="4" customFormat="1" hidden="1" spans="1:9">
      <c r="A36" s="5">
        <v>999224945946876</v>
      </c>
      <c r="B36" s="6">
        <v>45125</v>
      </c>
      <c r="C36" s="6">
        <v>45129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999224977940781</v>
      </c>
      <c r="B37" s="6">
        <v>45128</v>
      </c>
      <c r="C37" s="6">
        <v>45129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999224977942778</v>
      </c>
      <c r="B38" s="6">
        <v>45125</v>
      </c>
      <c r="C38" s="6">
        <v>45129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999225040541975</v>
      </c>
      <c r="B39" s="6">
        <v>45128</v>
      </c>
      <c r="C39" s="6">
        <v>45129</v>
      </c>
      <c r="D39" s="4">
        <v>717.57</v>
      </c>
      <c r="E39" s="4" t="str">
        <f>VLOOKUP(A39,HOP!A:L,12,0)</f>
        <v>717.57</v>
      </c>
      <c r="F39" s="4" t="str">
        <f>VLOOKUP(A39,HOP!A:C,3,0)</f>
        <v>3572507</v>
      </c>
      <c r="G39" s="4">
        <f t="shared" si="0"/>
        <v>0</v>
      </c>
      <c r="H39" s="4" t="str">
        <f t="shared" si="1"/>
        <v>,3572507</v>
      </c>
      <c r="I39" s="4" t="str">
        <f>VLOOKUP(A39,HOP!A:U,21,0)</f>
        <v>直连</v>
      </c>
    </row>
    <row r="40" s="4" customFormat="1" hidden="1" spans="1:9">
      <c r="A40" s="5">
        <v>999225048858503</v>
      </c>
      <c r="B40" s="6">
        <v>45128</v>
      </c>
      <c r="C40" s="6">
        <v>45129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999225063562499</v>
      </c>
      <c r="B41" s="6">
        <v>45128</v>
      </c>
      <c r="C41" s="6">
        <v>45129</v>
      </c>
      <c r="D41" s="4">
        <v>351.26</v>
      </c>
      <c r="E41" s="4" t="str">
        <f>VLOOKUP(A41,HOP!A:L,12,0)</f>
        <v>351.26</v>
      </c>
      <c r="F41" s="4" t="str">
        <f>VLOOKUP(A41,HOP!A:C,3,0)</f>
        <v>3578813</v>
      </c>
      <c r="G41" s="4">
        <f t="shared" si="0"/>
        <v>0</v>
      </c>
      <c r="H41" s="4" t="str">
        <f t="shared" si="1"/>
        <v>,3578813</v>
      </c>
      <c r="I41" s="4" t="str">
        <f>VLOOKUP(A41,HOP!A:U,21,0)</f>
        <v>直采</v>
      </c>
    </row>
    <row r="42" s="4" customFormat="1" hidden="1" spans="1:9">
      <c r="A42" s="5">
        <v>999225073077981</v>
      </c>
      <c r="B42" s="6">
        <v>45127</v>
      </c>
      <c r="C42" s="6">
        <v>45129</v>
      </c>
      <c r="D42" s="4">
        <v>2024.4</v>
      </c>
      <c r="E42" s="4" t="str">
        <f>VLOOKUP(A42,HOP!A:L,12,0)</f>
        <v>2024.40</v>
      </c>
      <c r="F42" s="4" t="str">
        <f>VLOOKUP(A42,HOP!A:C,3,0)</f>
        <v>3579918</v>
      </c>
      <c r="G42" s="4">
        <f t="shared" si="0"/>
        <v>0</v>
      </c>
      <c r="H42" s="4" t="str">
        <f t="shared" si="1"/>
        <v>,3579918</v>
      </c>
      <c r="I42" s="4" t="str">
        <f>VLOOKUP(A42,HOP!A:U,21,0)</f>
        <v>直连</v>
      </c>
    </row>
    <row r="43" s="4" customFormat="1" hidden="1" spans="1:9">
      <c r="A43" s="5">
        <v>999225074327965</v>
      </c>
      <c r="B43" s="6">
        <v>45127</v>
      </c>
      <c r="C43" s="6">
        <v>45129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999225076826391</v>
      </c>
      <c r="B44" s="6">
        <v>45126</v>
      </c>
      <c r="C44" s="6">
        <v>45129</v>
      </c>
      <c r="D44" s="4">
        <v>12931.37</v>
      </c>
      <c r="E44" s="4" t="str">
        <f>VLOOKUP(A44,HOP!A:L,12,0)</f>
        <v>12931.37</v>
      </c>
      <c r="F44" s="4" t="str">
        <f>VLOOKUP(A44,HOP!A:C,3,0)</f>
        <v>3581215</v>
      </c>
      <c r="G44" s="4">
        <f t="shared" si="0"/>
        <v>0</v>
      </c>
      <c r="H44" s="4" t="str">
        <f t="shared" si="1"/>
        <v>,3581215</v>
      </c>
      <c r="I44" s="4" t="str">
        <f>VLOOKUP(A44,HOP!A:U,21,0)</f>
        <v>直连</v>
      </c>
    </row>
    <row r="45" s="4" customFormat="1" hidden="1" spans="1:9">
      <c r="A45" s="5">
        <v>999225082180471</v>
      </c>
      <c r="B45" s="6">
        <v>45128</v>
      </c>
      <c r="C45" s="6">
        <v>45129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999225085937418</v>
      </c>
      <c r="B46" s="6">
        <v>45125</v>
      </c>
      <c r="C46" s="6">
        <v>45129</v>
      </c>
      <c r="D46" s="4">
        <v>2323.84</v>
      </c>
      <c r="E46" s="4" t="str">
        <f>VLOOKUP(A46,HOP!A:L,12,0)</f>
        <v>2323.84</v>
      </c>
      <c r="F46" s="4" t="str">
        <f>VLOOKUP(A46,HOP!A:C,3,0)</f>
        <v>3583167</v>
      </c>
      <c r="G46" s="4">
        <f t="shared" si="0"/>
        <v>0</v>
      </c>
      <c r="H46" s="4" t="str">
        <f t="shared" si="1"/>
        <v>,3583167</v>
      </c>
      <c r="I46" s="4" t="str">
        <f>VLOOKUP(A46,HOP!A:U,21,0)</f>
        <v>直连</v>
      </c>
    </row>
    <row r="47" s="4" customFormat="1" hidden="1" spans="1:9">
      <c r="A47" s="5">
        <v>999225105819382</v>
      </c>
      <c r="B47" s="6">
        <v>45127</v>
      </c>
      <c r="C47" s="6">
        <v>45129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999225117735616</v>
      </c>
      <c r="B48" s="6">
        <v>45128</v>
      </c>
      <c r="C48" s="6">
        <v>45129</v>
      </c>
      <c r="D48" s="4">
        <v>579.78</v>
      </c>
      <c r="E48" s="4" t="str">
        <f>VLOOKUP(A48,HOP!A:L,12,0)</f>
        <v>579.78</v>
      </c>
      <c r="F48" s="4" t="str">
        <f>VLOOKUP(A48,HOP!A:C,3,0)</f>
        <v>3590845</v>
      </c>
      <c r="G48" s="4">
        <f t="shared" si="0"/>
        <v>0</v>
      </c>
      <c r="H48" s="4" t="str">
        <f t="shared" si="1"/>
        <v>,3590845</v>
      </c>
      <c r="I48" s="4" t="str">
        <f>VLOOKUP(A48,HOP!A:U,21,0)</f>
        <v>直连</v>
      </c>
    </row>
    <row r="49" s="4" customFormat="1" hidden="1" spans="1:9">
      <c r="A49" s="5">
        <v>999225122034226</v>
      </c>
      <c r="B49" s="6">
        <v>45128</v>
      </c>
      <c r="C49" s="6">
        <v>45129</v>
      </c>
      <c r="D49" s="4">
        <v>1228.34</v>
      </c>
      <c r="E49" s="4" t="str">
        <f>VLOOKUP(A49,HOP!A:L,12,0)</f>
        <v>1228.34</v>
      </c>
      <c r="F49" s="4" t="str">
        <f>VLOOKUP(A49,HOP!A:C,3,0)</f>
        <v>3591984</v>
      </c>
      <c r="G49" s="4">
        <f t="shared" si="0"/>
        <v>0</v>
      </c>
      <c r="H49" s="4" t="str">
        <f t="shared" si="1"/>
        <v>,3591984</v>
      </c>
      <c r="I49" s="4" t="str">
        <f>VLOOKUP(A49,HOP!A:U,21,0)</f>
        <v>直连</v>
      </c>
    </row>
    <row r="50" s="4" customFormat="1" hidden="1" spans="1:9">
      <c r="A50" s="5">
        <v>999225129930407</v>
      </c>
      <c r="B50" s="6">
        <v>45128</v>
      </c>
      <c r="C50" s="6">
        <v>45129</v>
      </c>
      <c r="D50" s="4">
        <v>1575.69</v>
      </c>
      <c r="E50" s="4" t="str">
        <f>VLOOKUP(A50,HOP!A:L,12,0)</f>
        <v>1575.69</v>
      </c>
      <c r="F50" s="4" t="str">
        <f>VLOOKUP(A50,HOP!A:C,3,0)</f>
        <v>3594236</v>
      </c>
      <c r="G50" s="4">
        <f t="shared" si="0"/>
        <v>0</v>
      </c>
      <c r="H50" s="4" t="str">
        <f t="shared" si="1"/>
        <v>,3594236</v>
      </c>
      <c r="I50" s="4" t="str">
        <f>VLOOKUP(A50,HOP!A:U,21,0)</f>
        <v>直采</v>
      </c>
    </row>
    <row r="51" s="4" customFormat="1" hidden="1" spans="1:9">
      <c r="A51" s="5">
        <v>999225147603790</v>
      </c>
      <c r="B51" s="6">
        <v>45127</v>
      </c>
      <c r="C51" s="6">
        <v>45129</v>
      </c>
      <c r="D51" s="4">
        <v>1940.35</v>
      </c>
      <c r="E51" s="4" t="str">
        <f>VLOOKUP(A51,HOP!A:L,12,0)</f>
        <v>1940.35</v>
      </c>
      <c r="F51" s="4" t="str">
        <f>VLOOKUP(A51,HOP!A:C,3,0)</f>
        <v>3598128</v>
      </c>
      <c r="G51" s="4">
        <f t="shared" si="0"/>
        <v>0</v>
      </c>
      <c r="H51" s="4" t="str">
        <f t="shared" si="1"/>
        <v>,3598128</v>
      </c>
      <c r="I51" s="4" t="str">
        <f>VLOOKUP(A51,HOP!A:U,21,0)</f>
        <v>直连</v>
      </c>
    </row>
    <row r="52" s="4" customFormat="1" hidden="1" spans="1:9">
      <c r="A52" s="5">
        <v>999225160815040</v>
      </c>
      <c r="B52" s="6">
        <v>45128</v>
      </c>
      <c r="C52" s="6">
        <v>45129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999225167555524</v>
      </c>
      <c r="B53" s="6">
        <v>45125</v>
      </c>
      <c r="C53" s="6">
        <v>45129</v>
      </c>
      <c r="D53" s="4">
        <v>1059.24</v>
      </c>
      <c r="E53" s="4" t="str">
        <f>VLOOKUP(A53,HOP!A:L,12,0)</f>
        <v>1059.24</v>
      </c>
      <c r="F53" s="4" t="str">
        <f>VLOOKUP(A53,HOP!A:C,3,0)</f>
        <v>3602583</v>
      </c>
      <c r="G53" s="4">
        <f t="shared" si="0"/>
        <v>0</v>
      </c>
      <c r="H53" s="4" t="str">
        <f t="shared" si="1"/>
        <v>,3602583</v>
      </c>
      <c r="I53" s="4" t="str">
        <f>VLOOKUP(A53,HOP!A:U,21,0)</f>
        <v>直连</v>
      </c>
    </row>
    <row r="54" s="4" customFormat="1" hidden="1" spans="1:9">
      <c r="A54" s="5">
        <v>999225176012652</v>
      </c>
      <c r="B54" s="6">
        <v>45128</v>
      </c>
      <c r="C54" s="6">
        <v>45129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999225193084169</v>
      </c>
      <c r="B55" s="6">
        <v>45128</v>
      </c>
      <c r="C55" s="6">
        <v>45129</v>
      </c>
      <c r="D55" s="4">
        <v>1122.29</v>
      </c>
      <c r="E55" s="4" t="str">
        <f>VLOOKUP(A55,HOP!A:L,12,0)</f>
        <v>1122.29</v>
      </c>
      <c r="F55" s="4" t="str">
        <f>VLOOKUP(A55,HOP!A:C,3,0)</f>
        <v>3607328</v>
      </c>
      <c r="G55" s="4">
        <f t="shared" si="0"/>
        <v>0</v>
      </c>
      <c r="H55" s="4" t="str">
        <f t="shared" si="1"/>
        <v>,3607328</v>
      </c>
      <c r="I55" s="4" t="str">
        <f>VLOOKUP(A55,HOP!A:U,21,0)</f>
        <v>直连</v>
      </c>
    </row>
    <row r="56" s="4" customFormat="1" hidden="1" spans="1:9">
      <c r="A56" s="5">
        <v>999225196069233</v>
      </c>
      <c r="B56" s="6">
        <v>45127</v>
      </c>
      <c r="C56" s="6">
        <v>45129</v>
      </c>
      <c r="D56" s="4">
        <v>783.38</v>
      </c>
      <c r="E56" s="4" t="str">
        <f>VLOOKUP(A56,HOP!A:L,12,0)</f>
        <v>783.38</v>
      </c>
      <c r="F56" s="4" t="str">
        <f>VLOOKUP(A56,HOP!A:C,3,0)</f>
        <v>3607893</v>
      </c>
      <c r="G56" s="4">
        <f t="shared" si="0"/>
        <v>0</v>
      </c>
      <c r="H56" s="4" t="str">
        <f t="shared" si="1"/>
        <v>,3607893</v>
      </c>
      <c r="I56" s="4" t="str">
        <f>VLOOKUP(A56,HOP!A:U,21,0)</f>
        <v>直连</v>
      </c>
    </row>
    <row r="57" s="4" customFormat="1" hidden="1" spans="1:9">
      <c r="A57" s="5">
        <v>999225197207130</v>
      </c>
      <c r="B57" s="6">
        <v>45122</v>
      </c>
      <c r="C57" s="6">
        <v>45129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999225204135777</v>
      </c>
      <c r="B58" s="6">
        <v>45128</v>
      </c>
      <c r="C58" s="6">
        <v>45129</v>
      </c>
      <c r="D58" s="4">
        <v>352.43</v>
      </c>
      <c r="E58" s="4" t="str">
        <f>VLOOKUP(A58,HOP!A:L,12,0)</f>
        <v>352.43</v>
      </c>
      <c r="F58" s="4" t="str">
        <f>VLOOKUP(A58,HOP!A:C,3,0)</f>
        <v>3610118</v>
      </c>
      <c r="G58" s="4">
        <f t="shared" si="0"/>
        <v>0</v>
      </c>
      <c r="H58" s="4" t="str">
        <f t="shared" si="1"/>
        <v>,3610118</v>
      </c>
      <c r="I58" s="4" t="str">
        <f>VLOOKUP(A58,HOP!A:U,21,0)</f>
        <v>直采</v>
      </c>
    </row>
    <row r="59" s="4" customFormat="1" hidden="1" spans="1:9">
      <c r="A59" s="5">
        <v>999225219991979</v>
      </c>
      <c r="B59" s="6">
        <v>45128</v>
      </c>
      <c r="C59" s="6">
        <v>45129</v>
      </c>
      <c r="D59" s="4">
        <v>524.15</v>
      </c>
      <c r="E59" s="4" t="str">
        <f>VLOOKUP(A59,HOP!A:L,12,0)</f>
        <v>524.15</v>
      </c>
      <c r="F59" s="4" t="str">
        <f>VLOOKUP(A59,HOP!A:C,3,0)</f>
        <v>3612576</v>
      </c>
      <c r="G59" s="4">
        <f t="shared" si="0"/>
        <v>0</v>
      </c>
      <c r="H59" s="4" t="str">
        <f t="shared" si="1"/>
        <v>,3612576</v>
      </c>
      <c r="I59" s="4" t="str">
        <f>VLOOKUP(A59,HOP!A:U,21,0)</f>
        <v>直采</v>
      </c>
    </row>
    <row r="60" s="4" customFormat="1" hidden="1" spans="1:9">
      <c r="A60" s="5">
        <v>999225220142043</v>
      </c>
      <c r="B60" s="6">
        <v>45128</v>
      </c>
      <c r="C60" s="6">
        <v>45129</v>
      </c>
      <c r="D60" s="4">
        <v>1005.08</v>
      </c>
      <c r="E60" s="4" t="str">
        <f>VLOOKUP(A60,HOP!A:L,12,0)</f>
        <v>1005.08</v>
      </c>
      <c r="F60" s="4" t="str">
        <f>VLOOKUP(A60,HOP!A:C,3,0)</f>
        <v>3612605</v>
      </c>
      <c r="G60" s="4">
        <f t="shared" si="0"/>
        <v>0</v>
      </c>
      <c r="H60" s="4" t="str">
        <f t="shared" si="1"/>
        <v>,3612605</v>
      </c>
      <c r="I60" s="4" t="str">
        <f>VLOOKUP(A60,HOP!A:U,21,0)</f>
        <v>直采</v>
      </c>
    </row>
    <row r="61" s="4" customFormat="1" hidden="1" spans="1:9">
      <c r="A61" s="5">
        <v>999225221299454</v>
      </c>
      <c r="B61" s="6">
        <v>45128</v>
      </c>
      <c r="C61" s="6">
        <v>45129</v>
      </c>
      <c r="D61" s="4">
        <v>353.4</v>
      </c>
      <c r="E61" s="4" t="str">
        <f>VLOOKUP(A61,HOP!A:L,12,0)</f>
        <v>353.40</v>
      </c>
      <c r="F61" s="4" t="str">
        <f>VLOOKUP(A61,HOP!A:C,3,0)</f>
        <v>3613105</v>
      </c>
      <c r="G61" s="4">
        <f t="shared" si="0"/>
        <v>0</v>
      </c>
      <c r="H61" s="4" t="str">
        <f t="shared" si="1"/>
        <v>,3613105</v>
      </c>
      <c r="I61" s="4" t="str">
        <f>VLOOKUP(A61,HOP!A:U,21,0)</f>
        <v>直采</v>
      </c>
    </row>
    <row r="62" s="4" customFormat="1" hidden="1" spans="1:9">
      <c r="A62" s="5">
        <v>999225229081446</v>
      </c>
      <c r="B62" s="6">
        <v>45128</v>
      </c>
      <c r="C62" s="6">
        <v>45129</v>
      </c>
      <c r="D62" s="4">
        <v>1200.12</v>
      </c>
      <c r="E62" s="4" t="str">
        <f>VLOOKUP(A62,HOP!A:L,12,0)</f>
        <v>1200.12</v>
      </c>
      <c r="F62" s="4" t="str">
        <f>VLOOKUP(A62,HOP!A:C,3,0)</f>
        <v>3614381</v>
      </c>
      <c r="G62" s="4">
        <f t="shared" si="0"/>
        <v>0</v>
      </c>
      <c r="H62" s="4" t="str">
        <f t="shared" si="1"/>
        <v>,3614381</v>
      </c>
      <c r="I62" s="4" t="str">
        <f>VLOOKUP(A62,HOP!A:U,21,0)</f>
        <v>直连</v>
      </c>
    </row>
    <row r="63" s="4" customFormat="1" hidden="1" spans="1:9">
      <c r="A63" s="5">
        <v>999225230186594</v>
      </c>
      <c r="B63" s="6">
        <v>45128</v>
      </c>
      <c r="C63" s="6">
        <v>45129</v>
      </c>
      <c r="D63" s="4">
        <v>0</v>
      </c>
      <c r="E63" s="4" t="str">
        <f>VLOOKUP(A63,HOP!A:L,12,0)</f>
        <v>0.00</v>
      </c>
      <c r="F63" s="4" t="str">
        <f>VLOOKUP(A63,HOP!A:C,3,0)</f>
        <v>3614566</v>
      </c>
      <c r="G63" s="4">
        <f t="shared" si="0"/>
        <v>0</v>
      </c>
      <c r="H63" s="4" t="str">
        <f t="shared" si="1"/>
        <v>,3614566</v>
      </c>
      <c r="I63" s="4" t="str">
        <f>VLOOKUP(A63,HOP!A:U,21,0)</f>
        <v>直连</v>
      </c>
    </row>
    <row r="64" s="4" customFormat="1" hidden="1" spans="1:9">
      <c r="A64" s="5">
        <v>999225231059113</v>
      </c>
      <c r="B64" s="6">
        <v>45128</v>
      </c>
      <c r="C64" s="6">
        <v>45129</v>
      </c>
      <c r="D64" s="4">
        <v>513.35</v>
      </c>
      <c r="E64" s="4" t="str">
        <f>VLOOKUP(A64,HOP!A:L,12,0)</f>
        <v>513.35</v>
      </c>
      <c r="F64" s="4" t="str">
        <f>VLOOKUP(A64,HOP!A:C,3,0)</f>
        <v>3614841</v>
      </c>
      <c r="G64" s="4">
        <f t="shared" si="0"/>
        <v>0</v>
      </c>
      <c r="H64" s="4" t="str">
        <f t="shared" si="1"/>
        <v>,3614841</v>
      </c>
      <c r="I64" s="4" t="str">
        <f>VLOOKUP(A64,HOP!A:U,21,0)</f>
        <v>直采</v>
      </c>
    </row>
    <row r="65" s="4" customFormat="1" hidden="1" spans="1:9">
      <c r="A65" s="5">
        <v>999225234959059</v>
      </c>
      <c r="B65" s="6">
        <v>45128</v>
      </c>
      <c r="C65" s="6">
        <v>45129</v>
      </c>
      <c r="D65" s="4">
        <v>513.35</v>
      </c>
      <c r="E65" s="4" t="str">
        <f>VLOOKUP(A65,HOP!A:L,12,0)</f>
        <v>513.35</v>
      </c>
      <c r="F65" s="4" t="str">
        <f>VLOOKUP(A65,HOP!A:C,3,0)</f>
        <v>3615622</v>
      </c>
      <c r="G65" s="4">
        <f t="shared" si="0"/>
        <v>0</v>
      </c>
      <c r="H65" s="4" t="str">
        <f t="shared" si="1"/>
        <v>,3615622</v>
      </c>
      <c r="I65" s="4" t="str">
        <f>VLOOKUP(A65,HOP!A:U,21,0)</f>
        <v>直采</v>
      </c>
    </row>
    <row r="66" s="4" customFormat="1" hidden="1" spans="1:9">
      <c r="A66" s="5">
        <v>999225240311275</v>
      </c>
      <c r="B66" s="6">
        <v>45128</v>
      </c>
      <c r="C66" s="6">
        <v>45129</v>
      </c>
      <c r="D66" s="4">
        <v>502.54</v>
      </c>
      <c r="E66" s="4" t="str">
        <f>VLOOKUP(A66,HOP!A:L,12,0)</f>
        <v>502.54</v>
      </c>
      <c r="F66" s="4" t="str">
        <f>VLOOKUP(A66,HOP!A:C,3,0)</f>
        <v>3617176</v>
      </c>
      <c r="G66" s="4">
        <f t="shared" si="0"/>
        <v>0</v>
      </c>
      <c r="H66" s="4" t="str">
        <f t="shared" si="1"/>
        <v>,3617176</v>
      </c>
      <c r="I66" s="4" t="str">
        <f>VLOOKUP(A66,HOP!A:U,21,0)</f>
        <v>直采</v>
      </c>
    </row>
    <row r="67" s="4" customFormat="1" hidden="1" spans="1:9">
      <c r="A67" s="5">
        <v>999225240331850</v>
      </c>
      <c r="B67" s="6">
        <v>45128</v>
      </c>
      <c r="C67" s="6">
        <v>45129</v>
      </c>
      <c r="D67" s="4">
        <v>513.35</v>
      </c>
      <c r="E67" s="4" t="str">
        <f>VLOOKUP(A67,HOP!A:L,12,0)</f>
        <v>513.35</v>
      </c>
      <c r="F67" s="4" t="str">
        <f>VLOOKUP(A67,HOP!A:C,3,0)</f>
        <v>3617182</v>
      </c>
      <c r="G67" s="4">
        <f t="shared" ref="G67:G130" si="2">D67-E67</f>
        <v>0</v>
      </c>
      <c r="H67" s="4" t="str">
        <f t="shared" ref="H67:H130" si="3">$H$1&amp;F67</f>
        <v>,3617182</v>
      </c>
      <c r="I67" s="4" t="str">
        <f>VLOOKUP(A67,HOP!A:U,21,0)</f>
        <v>直采</v>
      </c>
    </row>
    <row r="68" s="4" customFormat="1" hidden="1" spans="1:9">
      <c r="A68" s="5">
        <v>999225251229558</v>
      </c>
      <c r="B68" s="6">
        <v>45128</v>
      </c>
      <c r="C68" s="6">
        <v>45129</v>
      </c>
      <c r="D68" s="4">
        <v>459.72</v>
      </c>
      <c r="E68" s="4" t="str">
        <f>VLOOKUP(A68,HOP!A:L,12,0)</f>
        <v>459.72</v>
      </c>
      <c r="F68" s="4" t="str">
        <f>VLOOKUP(A68,HOP!A:C,3,0)</f>
        <v>3619446</v>
      </c>
      <c r="G68" s="4">
        <f t="shared" si="2"/>
        <v>0</v>
      </c>
      <c r="H68" s="4" t="str">
        <f t="shared" si="3"/>
        <v>,3619446</v>
      </c>
      <c r="I68" s="4" t="str">
        <f>VLOOKUP(A68,HOP!A:U,21,0)</f>
        <v>直连</v>
      </c>
    </row>
    <row r="69" s="4" customFormat="1" hidden="1" spans="1:9">
      <c r="A69" s="5">
        <v>999225252188439</v>
      </c>
      <c r="B69" s="6">
        <v>45124</v>
      </c>
      <c r="C69" s="6">
        <v>45129</v>
      </c>
      <c r="D69" s="4">
        <v>4745.01</v>
      </c>
      <c r="E69" s="4" t="str">
        <f>VLOOKUP(A69,HOP!A:L,12,0)</f>
        <v>4744.95</v>
      </c>
      <c r="F69" s="4" t="str">
        <f>VLOOKUP(A69,HOP!A:C,3,0)</f>
        <v>3619643</v>
      </c>
      <c r="G69" s="4">
        <f t="shared" si="2"/>
        <v>0.0600000000004002</v>
      </c>
      <c r="H69" s="4" t="str">
        <f t="shared" si="3"/>
        <v>,3619643</v>
      </c>
      <c r="I69" s="4" t="str">
        <f>VLOOKUP(A69,HOP!A:U,21,0)</f>
        <v>直连</v>
      </c>
    </row>
    <row r="70" s="4" customFormat="1" hidden="1" spans="1:9">
      <c r="A70" s="5">
        <v>999225254397195</v>
      </c>
      <c r="B70" s="6">
        <v>45126</v>
      </c>
      <c r="C70" s="6">
        <v>45129</v>
      </c>
      <c r="D70" s="4">
        <v>6356.61</v>
      </c>
      <c r="E70" s="4" t="str">
        <f>VLOOKUP(A70,HOP!A:L,12,0)</f>
        <v>6356.61</v>
      </c>
      <c r="F70" s="4" t="str">
        <f>VLOOKUP(A70,HOP!A:C,3,0)</f>
        <v>3620161</v>
      </c>
      <c r="G70" s="4">
        <f t="shared" si="2"/>
        <v>0</v>
      </c>
      <c r="H70" s="4" t="str">
        <f t="shared" si="3"/>
        <v>,3620161</v>
      </c>
      <c r="I70" s="4" t="str">
        <f>VLOOKUP(A70,HOP!A:U,21,0)</f>
        <v>直连</v>
      </c>
    </row>
    <row r="71" s="4" customFormat="1" hidden="1" spans="1:9">
      <c r="A71" s="5">
        <v>25257263561</v>
      </c>
      <c r="B71" s="6">
        <v>45126</v>
      </c>
      <c r="C71" s="6">
        <v>45129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25257263562</v>
      </c>
      <c r="B72" s="6">
        <v>45126</v>
      </c>
      <c r="C72" s="6">
        <v>45129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999225257386364</v>
      </c>
      <c r="B73" s="6">
        <v>45128</v>
      </c>
      <c r="C73" s="6">
        <v>45129</v>
      </c>
      <c r="D73" s="4">
        <v>366.33</v>
      </c>
      <c r="E73" s="4" t="str">
        <f>VLOOKUP(A73,HOP!A:L,12,0)</f>
        <v>366.33</v>
      </c>
      <c r="F73" s="4" t="str">
        <f>VLOOKUP(A73,HOP!A:C,3,0)</f>
        <v>3621158</v>
      </c>
      <c r="G73" s="4">
        <f t="shared" si="2"/>
        <v>0</v>
      </c>
      <c r="H73" s="4" t="str">
        <f t="shared" si="3"/>
        <v>,3621158</v>
      </c>
      <c r="I73" s="4" t="str">
        <f>VLOOKUP(A73,HOP!A:U,21,0)</f>
        <v>直采</v>
      </c>
    </row>
    <row r="74" s="4" customFormat="1" hidden="1" spans="1:9">
      <c r="A74" s="5">
        <v>999225268000079</v>
      </c>
      <c r="B74" s="6">
        <v>45127</v>
      </c>
      <c r="C74" s="6">
        <v>45129</v>
      </c>
      <c r="D74" s="4">
        <v>2411.94</v>
      </c>
      <c r="E74" s="4" t="str">
        <f>VLOOKUP(A74,HOP!A:L,12,0)</f>
        <v>2411.94</v>
      </c>
      <c r="F74" s="4" t="str">
        <f>VLOOKUP(A74,HOP!A:C,3,0)</f>
        <v>3623076</v>
      </c>
      <c r="G74" s="4">
        <f t="shared" si="2"/>
        <v>0</v>
      </c>
      <c r="H74" s="4" t="str">
        <f t="shared" si="3"/>
        <v>,3623076</v>
      </c>
      <c r="I74" s="4" t="str">
        <f>VLOOKUP(A74,HOP!A:U,21,0)</f>
        <v>直采</v>
      </c>
    </row>
    <row r="75" s="4" customFormat="1" hidden="1" spans="1:9">
      <c r="A75" s="5">
        <v>999225269475435</v>
      </c>
      <c r="B75" s="6">
        <v>45127</v>
      </c>
      <c r="C75" s="6">
        <v>45129</v>
      </c>
      <c r="D75" s="4">
        <v>2263.53</v>
      </c>
      <c r="E75" s="4" t="str">
        <f>VLOOKUP(A75,HOP!A:L,12,0)</f>
        <v>2263.53</v>
      </c>
      <c r="F75" s="4" t="str">
        <f>VLOOKUP(A75,HOP!A:C,3,0)</f>
        <v>3623447</v>
      </c>
      <c r="G75" s="4">
        <f t="shared" si="2"/>
        <v>0</v>
      </c>
      <c r="H75" s="4" t="str">
        <f t="shared" si="3"/>
        <v>,3623447</v>
      </c>
      <c r="I75" s="4" t="str">
        <f>VLOOKUP(A75,HOP!A:U,21,0)</f>
        <v>直连</v>
      </c>
    </row>
    <row r="76" s="4" customFormat="1" hidden="1" spans="1:9">
      <c r="A76" s="5">
        <v>999225269620565</v>
      </c>
      <c r="B76" s="6">
        <v>45128</v>
      </c>
      <c r="C76" s="6">
        <v>45129</v>
      </c>
      <c r="D76" s="4">
        <v>784.22</v>
      </c>
      <c r="E76" s="4" t="str">
        <f>VLOOKUP(A76,HOP!A:L,12,0)</f>
        <v>784.22</v>
      </c>
      <c r="F76" s="4" t="str">
        <f>VLOOKUP(A76,HOP!A:C,3,0)</f>
        <v>3623476</v>
      </c>
      <c r="G76" s="4">
        <f t="shared" si="2"/>
        <v>0</v>
      </c>
      <c r="H76" s="4" t="str">
        <f t="shared" si="3"/>
        <v>,3623476</v>
      </c>
      <c r="I76" s="4" t="str">
        <f>VLOOKUP(A76,HOP!A:U,21,0)</f>
        <v>直连</v>
      </c>
    </row>
    <row r="77" s="4" customFormat="1" hidden="1" spans="1:9">
      <c r="A77" s="5">
        <v>999225270167428</v>
      </c>
      <c r="B77" s="6">
        <v>45127</v>
      </c>
      <c r="C77" s="6">
        <v>45129</v>
      </c>
      <c r="D77" s="4">
        <v>1291.52</v>
      </c>
      <c r="E77" s="4" t="str">
        <f>VLOOKUP(A77,HOP!A:L,12,0)</f>
        <v>1291.52</v>
      </c>
      <c r="F77" s="4" t="str">
        <f>VLOOKUP(A77,HOP!A:C,3,0)</f>
        <v>3623626</v>
      </c>
      <c r="G77" s="4">
        <f t="shared" si="2"/>
        <v>0</v>
      </c>
      <c r="H77" s="4" t="str">
        <f t="shared" si="3"/>
        <v>,3623626</v>
      </c>
      <c r="I77" s="4" t="str">
        <f>VLOOKUP(A77,HOP!A:U,21,0)</f>
        <v>直连</v>
      </c>
    </row>
    <row r="78" s="4" customFormat="1" hidden="1" spans="1:9">
      <c r="A78" s="5">
        <v>999225273203087</v>
      </c>
      <c r="B78" s="6">
        <v>45128</v>
      </c>
      <c r="C78" s="6">
        <v>45129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999225273688172</v>
      </c>
      <c r="B79" s="6">
        <v>45127</v>
      </c>
      <c r="C79" s="6">
        <v>45129</v>
      </c>
      <c r="D79" s="4">
        <v>795.26</v>
      </c>
      <c r="E79" s="4" t="str">
        <f>VLOOKUP(A79,HOP!A:L,12,0)</f>
        <v>795.26</v>
      </c>
      <c r="F79" s="4" t="str">
        <f>VLOOKUP(A79,HOP!A:C,3,0)</f>
        <v>3624895</v>
      </c>
      <c r="G79" s="4">
        <f t="shared" si="2"/>
        <v>0</v>
      </c>
      <c r="H79" s="4" t="str">
        <f t="shared" si="3"/>
        <v>,3624895</v>
      </c>
      <c r="I79" s="4" t="str">
        <f>VLOOKUP(A79,HOP!A:U,21,0)</f>
        <v>直连</v>
      </c>
    </row>
    <row r="80" s="4" customFormat="1" hidden="1" spans="1:9">
      <c r="A80" s="5">
        <v>999225089253089</v>
      </c>
      <c r="B80" s="6">
        <v>45126</v>
      </c>
      <c r="C80" s="6">
        <v>45129</v>
      </c>
      <c r="D80" s="4">
        <v>2989.57</v>
      </c>
      <c r="E80" s="4" t="str">
        <f>VLOOKUP(A80,HOP!A:L,12,0)</f>
        <v>2989.57</v>
      </c>
      <c r="F80" s="4" t="str">
        <f>VLOOKUP(A80,HOP!A:C,3,0)</f>
        <v>3584038</v>
      </c>
      <c r="G80" s="4">
        <f t="shared" si="2"/>
        <v>0</v>
      </c>
      <c r="H80" s="4" t="str">
        <f t="shared" si="3"/>
        <v>,3584038</v>
      </c>
      <c r="I80" s="4" t="str">
        <f>VLOOKUP(A80,HOP!A:U,21,0)</f>
        <v>直连</v>
      </c>
    </row>
    <row r="81" s="4" customFormat="1" hidden="1" spans="1:9">
      <c r="A81" s="5">
        <v>999225289548011</v>
      </c>
      <c r="B81" s="6">
        <v>45127</v>
      </c>
      <c r="C81" s="6">
        <v>45129</v>
      </c>
      <c r="D81" s="4">
        <v>1831.86</v>
      </c>
      <c r="E81" s="4" t="str">
        <f>VLOOKUP(A81,HOP!A:L,12,0)</f>
        <v>1831.86</v>
      </c>
      <c r="F81" s="4" t="str">
        <f>VLOOKUP(A81,HOP!A:C,3,0)</f>
        <v>3627688</v>
      </c>
      <c r="G81" s="4">
        <f t="shared" si="2"/>
        <v>0</v>
      </c>
      <c r="H81" s="4" t="str">
        <f t="shared" si="3"/>
        <v>,3627688</v>
      </c>
      <c r="I81" s="4" t="str">
        <f>VLOOKUP(A81,HOP!A:U,21,0)</f>
        <v>直连</v>
      </c>
    </row>
    <row r="82" s="4" customFormat="1" hidden="1" spans="1:9">
      <c r="A82" s="5">
        <v>999225290483437</v>
      </c>
      <c r="B82" s="6">
        <v>45128</v>
      </c>
      <c r="C82" s="6">
        <v>45129</v>
      </c>
      <c r="D82" s="4">
        <v>1544.46</v>
      </c>
      <c r="E82" s="4" t="str">
        <f>VLOOKUP(A82,HOP!A:L,12,0)</f>
        <v>1544.46</v>
      </c>
      <c r="F82" s="4" t="str">
        <f>VLOOKUP(A82,HOP!A:C,3,0)</f>
        <v>3627924</v>
      </c>
      <c r="G82" s="4">
        <f t="shared" si="2"/>
        <v>0</v>
      </c>
      <c r="H82" s="4" t="str">
        <f t="shared" si="3"/>
        <v>,3627924</v>
      </c>
      <c r="I82" s="4" t="str">
        <f>VLOOKUP(A82,HOP!A:U,21,0)</f>
        <v>直采</v>
      </c>
    </row>
    <row r="83" s="4" customFormat="1" hidden="1" spans="1:9">
      <c r="A83" s="5">
        <v>999225291356271</v>
      </c>
      <c r="B83" s="6">
        <v>45128</v>
      </c>
      <c r="C83" s="6">
        <v>45129</v>
      </c>
      <c r="D83" s="4">
        <v>1057.8</v>
      </c>
      <c r="E83" s="4" t="str">
        <f>VLOOKUP(A83,HOP!A:L,12,0)</f>
        <v>1057.80</v>
      </c>
      <c r="F83" s="4" t="str">
        <f>VLOOKUP(A83,HOP!A:C,3,0)</f>
        <v>3628423</v>
      </c>
      <c r="G83" s="4">
        <f t="shared" si="2"/>
        <v>0</v>
      </c>
      <c r="H83" s="4" t="str">
        <f t="shared" si="3"/>
        <v>,3628423</v>
      </c>
      <c r="I83" s="4" t="str">
        <f>VLOOKUP(A83,HOP!A:U,21,0)</f>
        <v>直采</v>
      </c>
    </row>
    <row r="84" s="4" customFormat="1" hidden="1" spans="1:9">
      <c r="A84" s="5">
        <v>999225298755566</v>
      </c>
      <c r="B84" s="6">
        <v>45128</v>
      </c>
      <c r="C84" s="6">
        <v>45129</v>
      </c>
      <c r="D84" s="4">
        <v>577.97</v>
      </c>
      <c r="E84" s="4" t="str">
        <f>VLOOKUP(A84,HOP!A:L,12,0)</f>
        <v>577.97</v>
      </c>
      <c r="F84" s="4" t="str">
        <f>VLOOKUP(A84,HOP!A:C,3,0)</f>
        <v>3629175</v>
      </c>
      <c r="G84" s="4">
        <f t="shared" si="2"/>
        <v>0</v>
      </c>
      <c r="H84" s="4" t="str">
        <f t="shared" si="3"/>
        <v>,3629175</v>
      </c>
      <c r="I84" s="4" t="str">
        <f>VLOOKUP(A84,HOP!A:U,21,0)</f>
        <v>直采</v>
      </c>
    </row>
    <row r="85" s="4" customFormat="1" hidden="1" spans="1:9">
      <c r="A85" s="5">
        <v>999225300121086</v>
      </c>
      <c r="B85" s="6">
        <v>45127</v>
      </c>
      <c r="C85" s="6">
        <v>45129</v>
      </c>
      <c r="D85" s="4">
        <v>1523.62</v>
      </c>
      <c r="E85" s="4" t="str">
        <f>VLOOKUP(A85,HOP!A:L,12,0)</f>
        <v>1523.62</v>
      </c>
      <c r="F85" s="4" t="str">
        <f>VLOOKUP(A85,HOP!A:C,3,0)</f>
        <v>3629451</v>
      </c>
      <c r="G85" s="4">
        <f t="shared" si="2"/>
        <v>0</v>
      </c>
      <c r="H85" s="4" t="str">
        <f t="shared" si="3"/>
        <v>,3629451</v>
      </c>
      <c r="I85" s="4" t="str">
        <f>VLOOKUP(A85,HOP!A:U,21,0)</f>
        <v>直连</v>
      </c>
    </row>
    <row r="86" s="4" customFormat="1" hidden="1" spans="1:9">
      <c r="A86" s="5">
        <v>999225302652867</v>
      </c>
      <c r="B86" s="6">
        <v>45126</v>
      </c>
      <c r="C86" s="6">
        <v>45129</v>
      </c>
      <c r="D86" s="4">
        <v>1179.48</v>
      </c>
      <c r="E86" s="4" t="str">
        <f>VLOOKUP(A86,HOP!A:L,12,0)</f>
        <v>1179.48</v>
      </c>
      <c r="F86" s="4" t="str">
        <f>VLOOKUP(A86,HOP!A:C,3,0)</f>
        <v>3630029</v>
      </c>
      <c r="G86" s="4">
        <f t="shared" si="2"/>
        <v>0</v>
      </c>
      <c r="H86" s="4" t="str">
        <f t="shared" si="3"/>
        <v>,3630029</v>
      </c>
      <c r="I86" s="4" t="str">
        <f>VLOOKUP(A86,HOP!A:U,21,0)</f>
        <v>直连</v>
      </c>
    </row>
    <row r="87" s="4" customFormat="1" hidden="1" spans="1:9">
      <c r="A87" s="5">
        <v>999225303215254</v>
      </c>
      <c r="B87" s="6">
        <v>45126</v>
      </c>
      <c r="C87" s="6">
        <v>45129</v>
      </c>
      <c r="D87" s="4">
        <v>1906.7</v>
      </c>
      <c r="E87" s="4" t="str">
        <f>VLOOKUP(A87,HOP!A:L,12,0)</f>
        <v>1906.70</v>
      </c>
      <c r="F87" s="4" t="str">
        <f>VLOOKUP(A87,HOP!A:C,3,0)</f>
        <v>3630212</v>
      </c>
      <c r="G87" s="4">
        <f t="shared" si="2"/>
        <v>0</v>
      </c>
      <c r="H87" s="4" t="str">
        <f t="shared" si="3"/>
        <v>,3630212</v>
      </c>
      <c r="I87" s="4" t="str">
        <f>VLOOKUP(A87,HOP!A:U,21,0)</f>
        <v>直连</v>
      </c>
    </row>
    <row r="88" s="4" customFormat="1" hidden="1" spans="1:9">
      <c r="A88" s="5">
        <v>999225306086457</v>
      </c>
      <c r="B88" s="6">
        <v>45128</v>
      </c>
      <c r="C88" s="6">
        <v>45129</v>
      </c>
      <c r="D88" s="4">
        <v>8338.02</v>
      </c>
      <c r="E88" s="4" t="str">
        <f>VLOOKUP(A88,HOP!A:L,12,0)</f>
        <v>8338.02</v>
      </c>
      <c r="F88" s="4" t="str">
        <f>VLOOKUP(A88,HOP!A:C,3,0)</f>
        <v>3630749</v>
      </c>
      <c r="G88" s="4">
        <f t="shared" si="2"/>
        <v>0</v>
      </c>
      <c r="H88" s="4" t="str">
        <f t="shared" si="3"/>
        <v>,3630749</v>
      </c>
      <c r="I88" s="4" t="str">
        <f>VLOOKUP(A88,HOP!A:U,21,0)</f>
        <v>直连</v>
      </c>
    </row>
    <row r="89" s="4" customFormat="1" hidden="1" spans="1:9">
      <c r="A89" s="5">
        <v>999225307501632</v>
      </c>
      <c r="B89" s="6">
        <v>45128</v>
      </c>
      <c r="C89" s="6">
        <v>45129</v>
      </c>
      <c r="D89" s="4">
        <v>2948.88</v>
      </c>
      <c r="E89" s="4" t="str">
        <f>VLOOKUP(A89,HOP!A:L,12,0)</f>
        <v>2948.88</v>
      </c>
      <c r="F89" s="4" t="str">
        <f>VLOOKUP(A89,HOP!A:C,3,0)</f>
        <v>3631310</v>
      </c>
      <c r="G89" s="4">
        <f t="shared" si="2"/>
        <v>0</v>
      </c>
      <c r="H89" s="4" t="str">
        <f t="shared" si="3"/>
        <v>,3631310</v>
      </c>
      <c r="I89" s="4" t="str">
        <f>VLOOKUP(A89,HOP!A:U,21,0)</f>
        <v>直连</v>
      </c>
    </row>
    <row r="90" s="4" customFormat="1" hidden="1" spans="1:9">
      <c r="A90" s="5">
        <v>999225309058562</v>
      </c>
      <c r="B90" s="6">
        <v>45128</v>
      </c>
      <c r="C90" s="6">
        <v>45129</v>
      </c>
      <c r="D90" s="4">
        <v>1312.82</v>
      </c>
      <c r="E90" s="4" t="str">
        <f>VLOOKUP(A90,HOP!A:L,12,0)</f>
        <v>1312.82</v>
      </c>
      <c r="F90" s="4" t="str">
        <f>VLOOKUP(A90,HOP!A:C,3,0)</f>
        <v>3631882</v>
      </c>
      <c r="G90" s="4">
        <f t="shared" si="2"/>
        <v>0</v>
      </c>
      <c r="H90" s="4" t="str">
        <f t="shared" si="3"/>
        <v>,3631882</v>
      </c>
      <c r="I90" s="4" t="str">
        <f>VLOOKUP(A90,HOP!A:U,21,0)</f>
        <v>直连</v>
      </c>
    </row>
    <row r="91" s="4" customFormat="1" hidden="1" spans="1:9">
      <c r="A91" s="5">
        <v>999225330654361</v>
      </c>
      <c r="B91" s="6">
        <v>45128</v>
      </c>
      <c r="C91" s="6">
        <v>45129</v>
      </c>
      <c r="D91" s="4">
        <v>928.31</v>
      </c>
      <c r="E91" s="4" t="str">
        <f>VLOOKUP(A91,HOP!A:L,12,0)</f>
        <v>928.31</v>
      </c>
      <c r="F91" s="4" t="str">
        <f>VLOOKUP(A91,HOP!A:C,3,0)</f>
        <v>3636467</v>
      </c>
      <c r="G91" s="4">
        <f t="shared" si="2"/>
        <v>0</v>
      </c>
      <c r="H91" s="4" t="str">
        <f t="shared" si="3"/>
        <v>,3636467</v>
      </c>
      <c r="I91" s="4" t="str">
        <f>VLOOKUP(A91,HOP!A:U,21,0)</f>
        <v>直连</v>
      </c>
    </row>
    <row r="92" s="4" customFormat="1" hidden="1" spans="1:9">
      <c r="A92" s="5">
        <v>999225335409585</v>
      </c>
      <c r="B92" s="6">
        <v>45128</v>
      </c>
      <c r="C92" s="6">
        <v>45129</v>
      </c>
      <c r="D92" s="4">
        <v>279.26</v>
      </c>
      <c r="E92" s="4" t="str">
        <f>VLOOKUP(A92,HOP!A:L,12,0)</f>
        <v>279.26</v>
      </c>
      <c r="F92" s="4" t="str">
        <f>VLOOKUP(A92,HOP!A:C,3,0)</f>
        <v>3636679</v>
      </c>
      <c r="G92" s="4">
        <f t="shared" si="2"/>
        <v>0</v>
      </c>
      <c r="H92" s="4" t="str">
        <f t="shared" si="3"/>
        <v>,3636679</v>
      </c>
      <c r="I92" s="4" t="str">
        <f>VLOOKUP(A92,HOP!A:U,21,0)</f>
        <v>直连</v>
      </c>
    </row>
    <row r="93" s="4" customFormat="1" hidden="1" spans="1:9">
      <c r="A93" s="5">
        <v>999225337976405</v>
      </c>
      <c r="B93" s="6">
        <v>45123</v>
      </c>
      <c r="C93" s="6">
        <v>45129</v>
      </c>
      <c r="D93" s="4">
        <v>11556.6</v>
      </c>
      <c r="E93" s="4" t="str">
        <f>VLOOKUP(A93,HOP!A:L,12,0)</f>
        <v>11556.60</v>
      </c>
      <c r="F93" s="4" t="str">
        <f>VLOOKUP(A93,HOP!A:C,3,0)</f>
        <v>3637036</v>
      </c>
      <c r="G93" s="4">
        <f t="shared" si="2"/>
        <v>0</v>
      </c>
      <c r="H93" s="4" t="str">
        <f t="shared" si="3"/>
        <v>,3637036</v>
      </c>
      <c r="I93" s="4" t="str">
        <f>VLOOKUP(A93,HOP!A:U,21,0)</f>
        <v>直连</v>
      </c>
    </row>
    <row r="94" s="4" customFormat="1" hidden="1" spans="1:9">
      <c r="A94" s="5">
        <v>999225338114988</v>
      </c>
      <c r="B94" s="6">
        <v>45128</v>
      </c>
      <c r="C94" s="6">
        <v>45129</v>
      </c>
      <c r="D94" s="4">
        <v>331.34</v>
      </c>
      <c r="E94" s="4" t="str">
        <f>VLOOKUP(A94,HOP!A:L,12,0)</f>
        <v>331.34</v>
      </c>
      <c r="F94" s="4" t="str">
        <f>VLOOKUP(A94,HOP!A:C,3,0)</f>
        <v>3637087</v>
      </c>
      <c r="G94" s="4">
        <f t="shared" si="2"/>
        <v>0</v>
      </c>
      <c r="H94" s="4" t="str">
        <f t="shared" si="3"/>
        <v>,3637087</v>
      </c>
      <c r="I94" s="4" t="str">
        <f>VLOOKUP(A94,HOP!A:U,21,0)</f>
        <v>直连</v>
      </c>
    </row>
    <row r="95" s="4" customFormat="1" hidden="1" spans="1:9">
      <c r="A95" s="5">
        <v>999225338337217</v>
      </c>
      <c r="B95" s="6">
        <v>45128</v>
      </c>
      <c r="C95" s="6">
        <v>45129</v>
      </c>
      <c r="D95" s="4">
        <v>734.87</v>
      </c>
      <c r="E95" s="4" t="str">
        <f>VLOOKUP(A95,HOP!A:L,12,0)</f>
        <v>734.87</v>
      </c>
      <c r="F95" s="4" t="str">
        <f>VLOOKUP(A95,HOP!A:C,3,0)</f>
        <v>3637156</v>
      </c>
      <c r="G95" s="4">
        <f t="shared" si="2"/>
        <v>0</v>
      </c>
      <c r="H95" s="4" t="str">
        <f t="shared" si="3"/>
        <v>,3637156</v>
      </c>
      <c r="I95" s="4" t="str">
        <f>VLOOKUP(A95,HOP!A:U,21,0)</f>
        <v>直连</v>
      </c>
    </row>
    <row r="96" s="4" customFormat="1" hidden="1" spans="1:9">
      <c r="A96" s="5">
        <v>999225341775521</v>
      </c>
      <c r="B96" s="6">
        <v>45128</v>
      </c>
      <c r="C96" s="6">
        <v>45129</v>
      </c>
      <c r="D96" s="4">
        <v>2929.42</v>
      </c>
      <c r="E96" s="4" t="str">
        <f>VLOOKUP(A96,HOP!A:L,12,0)</f>
        <v>2929.42</v>
      </c>
      <c r="F96" s="4" t="str">
        <f>VLOOKUP(A96,HOP!A:C,3,0)</f>
        <v>3637847</v>
      </c>
      <c r="G96" s="4">
        <f t="shared" si="2"/>
        <v>0</v>
      </c>
      <c r="H96" s="4" t="str">
        <f t="shared" si="3"/>
        <v>,3637847</v>
      </c>
      <c r="I96" s="4" t="str">
        <f>VLOOKUP(A96,HOP!A:U,21,0)</f>
        <v>直连</v>
      </c>
    </row>
    <row r="97" s="4" customFormat="1" hidden="1" spans="1:9">
      <c r="A97" s="5">
        <v>999225343757955</v>
      </c>
      <c r="B97" s="6">
        <v>45127</v>
      </c>
      <c r="C97" s="6">
        <v>45129</v>
      </c>
      <c r="D97" s="4">
        <v>5089</v>
      </c>
      <c r="E97" s="4" t="str">
        <f>VLOOKUP(A97,HOP!A:L,12,0)</f>
        <v>5089.00</v>
      </c>
      <c r="F97" s="4" t="str">
        <f>VLOOKUP(A97,HOP!A:C,3,0)</f>
        <v>3638340</v>
      </c>
      <c r="G97" s="4">
        <f t="shared" si="2"/>
        <v>0</v>
      </c>
      <c r="H97" s="4" t="str">
        <f t="shared" si="3"/>
        <v>,3638340</v>
      </c>
      <c r="I97" s="4" t="str">
        <f>VLOOKUP(A97,HOP!A:U,21,0)</f>
        <v>直采</v>
      </c>
    </row>
    <row r="98" s="4" customFormat="1" hidden="1" spans="1:9">
      <c r="A98" s="5">
        <v>999225344547370</v>
      </c>
      <c r="B98" s="6">
        <v>45127</v>
      </c>
      <c r="C98" s="6">
        <v>45129</v>
      </c>
      <c r="D98" s="4">
        <v>3254.36</v>
      </c>
      <c r="E98" s="4" t="str">
        <f>VLOOKUP(A98,HOP!A:L,12,0)</f>
        <v>3254.36</v>
      </c>
      <c r="F98" s="4" t="str">
        <f>VLOOKUP(A98,HOP!A:C,3,0)</f>
        <v>3638553</v>
      </c>
      <c r="G98" s="4">
        <f t="shared" si="2"/>
        <v>0</v>
      </c>
      <c r="H98" s="4" t="str">
        <f t="shared" si="3"/>
        <v>,3638553</v>
      </c>
      <c r="I98" s="4" t="str">
        <f>VLOOKUP(A98,HOP!A:U,21,0)</f>
        <v>直采</v>
      </c>
    </row>
    <row r="99" s="4" customFormat="1" hidden="1" spans="1:9">
      <c r="A99" s="5">
        <v>25347031204</v>
      </c>
      <c r="B99" s="6">
        <v>45128</v>
      </c>
      <c r="C99" s="6">
        <v>45129</v>
      </c>
      <c r="D99" s="4">
        <v>544.42</v>
      </c>
      <c r="E99" s="4" t="str">
        <f>VLOOKUP(A99,HOP!A:L,12,0)</f>
        <v>544.42</v>
      </c>
      <c r="F99" s="4" t="str">
        <f>VLOOKUP(A99,HOP!A:C,3,0)</f>
        <v>3639102</v>
      </c>
      <c r="G99" s="4">
        <f t="shared" si="2"/>
        <v>0</v>
      </c>
      <c r="H99" s="4" t="str">
        <f t="shared" si="3"/>
        <v>,3639102</v>
      </c>
      <c r="I99" s="4" t="str">
        <f>VLOOKUP(A99,HOP!A:U,21,0)</f>
        <v>直连</v>
      </c>
    </row>
    <row r="100" s="4" customFormat="1" hidden="1" spans="1:9">
      <c r="A100" s="5">
        <v>999225359653347</v>
      </c>
      <c r="B100" s="6">
        <v>45128</v>
      </c>
      <c r="C100" s="6">
        <v>45129</v>
      </c>
      <c r="D100" s="4">
        <v>815.03</v>
      </c>
      <c r="E100" s="4" t="str">
        <f>VLOOKUP(A100,HOP!A:L,12,0)</f>
        <v>815.03</v>
      </c>
      <c r="F100" s="4" t="str">
        <f>VLOOKUP(A100,HOP!A:C,3,0)</f>
        <v>3641202</v>
      </c>
      <c r="G100" s="4">
        <f t="shared" si="2"/>
        <v>0</v>
      </c>
      <c r="H100" s="4" t="str">
        <f t="shared" si="3"/>
        <v>,3641202</v>
      </c>
      <c r="I100" s="4" t="str">
        <f>VLOOKUP(A100,HOP!A:U,21,0)</f>
        <v>直连</v>
      </c>
    </row>
    <row r="101" s="4" customFormat="1" hidden="1" spans="1:9">
      <c r="A101" s="5">
        <v>999225359751464</v>
      </c>
      <c r="B101" s="6">
        <v>45126</v>
      </c>
      <c r="C101" s="6">
        <v>45129</v>
      </c>
      <c r="D101" s="4">
        <v>3903.54</v>
      </c>
      <c r="E101" s="4" t="str">
        <f>VLOOKUP(A101,HOP!A:L,12,0)</f>
        <v>3903.54</v>
      </c>
      <c r="F101" s="4" t="str">
        <f>VLOOKUP(A101,HOP!A:C,3,0)</f>
        <v>3641220</v>
      </c>
      <c r="G101" s="4">
        <f t="shared" si="2"/>
        <v>0</v>
      </c>
      <c r="H101" s="4" t="str">
        <f t="shared" si="3"/>
        <v>,3641220</v>
      </c>
      <c r="I101" s="4" t="str">
        <f>VLOOKUP(A101,HOP!A:U,21,0)</f>
        <v>直连</v>
      </c>
    </row>
    <row r="102" s="4" customFormat="1" hidden="1" spans="1:9">
      <c r="A102" s="5">
        <v>999225359885532</v>
      </c>
      <c r="B102" s="6">
        <v>45128</v>
      </c>
      <c r="C102" s="6">
        <v>45129</v>
      </c>
      <c r="D102" s="4">
        <v>367.39</v>
      </c>
      <c r="E102" s="4" t="str">
        <f>VLOOKUP(A102,HOP!A:L,12,0)</f>
        <v>367.39</v>
      </c>
      <c r="F102" s="4" t="str">
        <f>VLOOKUP(A102,HOP!A:C,3,0)</f>
        <v>3641263</v>
      </c>
      <c r="G102" s="4">
        <f t="shared" si="2"/>
        <v>0</v>
      </c>
      <c r="H102" s="4" t="str">
        <f t="shared" si="3"/>
        <v>,3641263</v>
      </c>
      <c r="I102" s="4" t="str">
        <f>VLOOKUP(A102,HOP!A:U,21,0)</f>
        <v>直连</v>
      </c>
    </row>
    <row r="103" s="4" customFormat="1" hidden="1" spans="1:9">
      <c r="A103" s="5">
        <v>999225359976966</v>
      </c>
      <c r="B103" s="6">
        <v>45128</v>
      </c>
      <c r="C103" s="6">
        <v>45129</v>
      </c>
      <c r="D103" s="4">
        <v>974.08</v>
      </c>
      <c r="E103" s="4" t="str">
        <f>VLOOKUP(A103,HOP!A:L,12,0)</f>
        <v>974.08</v>
      </c>
      <c r="F103" s="4" t="str">
        <f>VLOOKUP(A103,HOP!A:C,3,0)</f>
        <v>3641277</v>
      </c>
      <c r="G103" s="4">
        <f t="shared" si="2"/>
        <v>0</v>
      </c>
      <c r="H103" s="4" t="str">
        <f t="shared" si="3"/>
        <v>,3641277</v>
      </c>
      <c r="I103" s="4" t="str">
        <f>VLOOKUP(A103,HOP!A:U,21,0)</f>
        <v>直连</v>
      </c>
    </row>
    <row r="104" s="4" customFormat="1" hidden="1" spans="1:9">
      <c r="A104" s="5">
        <v>999225360252591</v>
      </c>
      <c r="B104" s="6">
        <v>45128</v>
      </c>
      <c r="C104" s="6">
        <v>45129</v>
      </c>
      <c r="D104" s="4">
        <v>808.21</v>
      </c>
      <c r="E104" s="4" t="str">
        <f>VLOOKUP(A104,HOP!A:L,12,0)</f>
        <v>808.21</v>
      </c>
      <c r="F104" s="4" t="str">
        <f>VLOOKUP(A104,HOP!A:C,3,0)</f>
        <v>3641349</v>
      </c>
      <c r="G104" s="4">
        <f t="shared" si="2"/>
        <v>0</v>
      </c>
      <c r="H104" s="4" t="str">
        <f t="shared" si="3"/>
        <v>,3641349</v>
      </c>
      <c r="I104" s="4" t="str">
        <f>VLOOKUP(A104,HOP!A:U,21,0)</f>
        <v>直连</v>
      </c>
    </row>
    <row r="105" s="4" customFormat="1" hidden="1" spans="1:9">
      <c r="A105" s="5">
        <v>999225360601272</v>
      </c>
      <c r="B105" s="6">
        <v>45128</v>
      </c>
      <c r="C105" s="6">
        <v>45129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999225360638570</v>
      </c>
      <c r="B106" s="6">
        <v>45128</v>
      </c>
      <c r="C106" s="6">
        <v>45129</v>
      </c>
      <c r="D106" s="4">
        <v>1640.26</v>
      </c>
      <c r="E106" s="4" t="str">
        <f>VLOOKUP(A106,HOP!A:L,12,0)</f>
        <v>1640.26</v>
      </c>
      <c r="F106" s="4" t="str">
        <f>VLOOKUP(A106,HOP!A:C,3,0)</f>
        <v>3641427</v>
      </c>
      <c r="G106" s="4">
        <f t="shared" si="2"/>
        <v>0</v>
      </c>
      <c r="H106" s="4" t="str">
        <f t="shared" si="3"/>
        <v>,3641427</v>
      </c>
      <c r="I106" s="4" t="str">
        <f>VLOOKUP(A106,HOP!A:U,21,0)</f>
        <v>直连</v>
      </c>
    </row>
    <row r="107" s="4" customFormat="1" hidden="1" spans="1:9">
      <c r="A107" s="5">
        <v>999225363963032</v>
      </c>
      <c r="B107" s="6">
        <v>45128</v>
      </c>
      <c r="C107" s="6">
        <v>45129</v>
      </c>
      <c r="D107" s="4">
        <v>272.09</v>
      </c>
      <c r="E107" s="4" t="str">
        <f>VLOOKUP(A107,HOP!A:L,12,0)</f>
        <v>272.09</v>
      </c>
      <c r="F107" s="4" t="str">
        <f>VLOOKUP(A107,HOP!A:C,3,0)</f>
        <v>3642180</v>
      </c>
      <c r="G107" s="4">
        <f t="shared" si="2"/>
        <v>0</v>
      </c>
      <c r="H107" s="4" t="str">
        <f t="shared" si="3"/>
        <v>,3642180</v>
      </c>
      <c r="I107" s="4" t="str">
        <f>VLOOKUP(A107,HOP!A:U,21,0)</f>
        <v>直连</v>
      </c>
    </row>
    <row r="108" s="4" customFormat="1" hidden="1" spans="1:9">
      <c r="A108" s="5">
        <v>999225365205967</v>
      </c>
      <c r="B108" s="6">
        <v>45128</v>
      </c>
      <c r="C108" s="6">
        <v>45129</v>
      </c>
      <c r="D108" s="4">
        <v>1069.76</v>
      </c>
      <c r="E108" s="4" t="str">
        <f>VLOOKUP(A108,HOP!A:L,12,0)</f>
        <v>1069.76</v>
      </c>
      <c r="F108" s="4" t="str">
        <f>VLOOKUP(A108,HOP!A:C,3,0)</f>
        <v>3642604</v>
      </c>
      <c r="G108" s="4">
        <f t="shared" si="2"/>
        <v>0</v>
      </c>
      <c r="H108" s="4" t="str">
        <f t="shared" si="3"/>
        <v>,3642604</v>
      </c>
      <c r="I108" s="4" t="str">
        <f>VLOOKUP(A108,HOP!A:U,21,0)</f>
        <v>直采</v>
      </c>
    </row>
    <row r="109" s="4" customFormat="1" hidden="1" spans="1:9">
      <c r="A109" s="5">
        <v>999225367476146</v>
      </c>
      <c r="B109" s="6">
        <v>45124</v>
      </c>
      <c r="C109" s="6">
        <v>45129</v>
      </c>
      <c r="D109" s="4">
        <v>6309.74</v>
      </c>
      <c r="E109" s="4" t="str">
        <f>VLOOKUP(A109,HOP!A:L,12,0)</f>
        <v>6309.74</v>
      </c>
      <c r="F109" s="4" t="str">
        <f>VLOOKUP(A109,HOP!A:C,3,0)</f>
        <v>3643300</v>
      </c>
      <c r="G109" s="4">
        <f t="shared" si="2"/>
        <v>0</v>
      </c>
      <c r="H109" s="4" t="str">
        <f t="shared" si="3"/>
        <v>,3643300</v>
      </c>
      <c r="I109" s="4" t="str">
        <f>VLOOKUP(A109,HOP!A:U,21,0)</f>
        <v>直连</v>
      </c>
    </row>
    <row r="110" s="4" customFormat="1" hidden="1" spans="1:9">
      <c r="A110" s="5">
        <v>999225368845612</v>
      </c>
      <c r="B110" s="6">
        <v>45128</v>
      </c>
      <c r="C110" s="6">
        <v>45129</v>
      </c>
      <c r="D110" s="4">
        <v>1035.92</v>
      </c>
      <c r="E110" s="4" t="str">
        <f>VLOOKUP(A110,HOP!A:L,12,0)</f>
        <v>1035.92</v>
      </c>
      <c r="F110" s="4" t="str">
        <f>VLOOKUP(A110,HOP!A:C,3,0)</f>
        <v>3643693</v>
      </c>
      <c r="G110" s="4">
        <f t="shared" si="2"/>
        <v>0</v>
      </c>
      <c r="H110" s="4" t="str">
        <f t="shared" si="3"/>
        <v>,3643693</v>
      </c>
      <c r="I110" s="4" t="str">
        <f>VLOOKUP(A110,HOP!A:U,21,0)</f>
        <v>直连</v>
      </c>
    </row>
    <row r="111" s="4" customFormat="1" hidden="1" spans="1:9">
      <c r="A111" s="5">
        <v>999225373996763</v>
      </c>
      <c r="B111" s="6">
        <v>45127</v>
      </c>
      <c r="C111" s="6">
        <v>45129</v>
      </c>
      <c r="D111" s="4">
        <v>668.92</v>
      </c>
      <c r="E111" s="4" t="str">
        <f>VLOOKUP(A111,HOP!A:L,12,0)</f>
        <v>668.92</v>
      </c>
      <c r="F111" s="4" t="str">
        <f>VLOOKUP(A111,HOP!A:C,3,0)</f>
        <v>3644648</v>
      </c>
      <c r="G111" s="4">
        <f t="shared" si="2"/>
        <v>0</v>
      </c>
      <c r="H111" s="4" t="str">
        <f t="shared" si="3"/>
        <v>,3644648</v>
      </c>
      <c r="I111" s="4" t="str">
        <f>VLOOKUP(A111,HOP!A:U,21,0)</f>
        <v>直连</v>
      </c>
    </row>
    <row r="112" s="4" customFormat="1" hidden="1" spans="1:9">
      <c r="A112" s="5">
        <v>999225375194737</v>
      </c>
      <c r="B112" s="6">
        <v>45128</v>
      </c>
      <c r="C112" s="6">
        <v>45129</v>
      </c>
      <c r="D112" s="4">
        <v>277.17</v>
      </c>
      <c r="E112" s="4" t="str">
        <f>VLOOKUP(A112,HOP!A:L,12,0)</f>
        <v>277.17</v>
      </c>
      <c r="F112" s="4" t="str">
        <f>VLOOKUP(A112,HOP!A:C,3,0)</f>
        <v>3644782</v>
      </c>
      <c r="G112" s="4">
        <f t="shared" si="2"/>
        <v>0</v>
      </c>
      <c r="H112" s="4" t="str">
        <f t="shared" si="3"/>
        <v>,3644782</v>
      </c>
      <c r="I112" s="4" t="str">
        <f>VLOOKUP(A112,HOP!A:U,21,0)</f>
        <v>直连</v>
      </c>
    </row>
    <row r="113" s="4" customFormat="1" hidden="1" spans="1:9">
      <c r="A113" s="5">
        <v>999225376518994</v>
      </c>
      <c r="B113" s="6">
        <v>45127</v>
      </c>
      <c r="C113" s="6">
        <v>45129</v>
      </c>
      <c r="D113" s="4">
        <v>668.92</v>
      </c>
      <c r="E113" s="4" t="str">
        <f>VLOOKUP(A113,HOP!A:L,12,0)</f>
        <v>668.92</v>
      </c>
      <c r="F113" s="4" t="str">
        <f>VLOOKUP(A113,HOP!A:C,3,0)</f>
        <v>3645234</v>
      </c>
      <c r="G113" s="4">
        <f t="shared" si="2"/>
        <v>0</v>
      </c>
      <c r="H113" s="4" t="str">
        <f t="shared" si="3"/>
        <v>,3645234</v>
      </c>
      <c r="I113" s="4" t="str">
        <f>VLOOKUP(A113,HOP!A:U,21,0)</f>
        <v>直连</v>
      </c>
    </row>
    <row r="114" s="4" customFormat="1" hidden="1" spans="1:9">
      <c r="A114" s="5">
        <v>999225376657529</v>
      </c>
      <c r="B114" s="6">
        <v>45128</v>
      </c>
      <c r="C114" s="6">
        <v>45129</v>
      </c>
      <c r="D114" s="4">
        <v>1490.63</v>
      </c>
      <c r="E114" s="4" t="str">
        <f>VLOOKUP(A114,HOP!A:L,12,0)</f>
        <v>1490.63</v>
      </c>
      <c r="F114" s="4" t="str">
        <f>VLOOKUP(A114,HOP!A:C,3,0)</f>
        <v>3645260</v>
      </c>
      <c r="G114" s="4">
        <f t="shared" si="2"/>
        <v>0</v>
      </c>
      <c r="H114" s="4" t="str">
        <f t="shared" si="3"/>
        <v>,3645260</v>
      </c>
      <c r="I114" s="4" t="str">
        <f>VLOOKUP(A114,HOP!A:U,21,0)</f>
        <v>直连</v>
      </c>
    </row>
    <row r="115" s="4" customFormat="1" hidden="1" spans="1:9">
      <c r="A115" s="5">
        <v>999225377790215</v>
      </c>
      <c r="B115" s="6">
        <v>45125</v>
      </c>
      <c r="C115" s="6">
        <v>45129</v>
      </c>
      <c r="D115" s="4">
        <v>767.28</v>
      </c>
      <c r="E115" s="4" t="str">
        <f>VLOOKUP(A115,HOP!A:L,12,0)</f>
        <v>767.28</v>
      </c>
      <c r="F115" s="4" t="str">
        <f>VLOOKUP(A115,HOP!A:C,3,0)</f>
        <v>3645456</v>
      </c>
      <c r="G115" s="4">
        <f t="shared" si="2"/>
        <v>0</v>
      </c>
      <c r="H115" s="4" t="str">
        <f t="shared" si="3"/>
        <v>,3645456</v>
      </c>
      <c r="I115" s="4" t="str">
        <f>VLOOKUP(A115,HOP!A:U,21,0)</f>
        <v>直连</v>
      </c>
    </row>
    <row r="116" s="4" customFormat="1" hidden="1" spans="1:9">
      <c r="A116" s="5">
        <v>999225378545563</v>
      </c>
      <c r="B116" s="6">
        <v>45127</v>
      </c>
      <c r="C116" s="6">
        <v>45129</v>
      </c>
      <c r="D116" s="4">
        <v>2642.98</v>
      </c>
      <c r="E116" s="4" t="str">
        <f>VLOOKUP(A116,HOP!A:L,12,0)</f>
        <v>2642.98</v>
      </c>
      <c r="F116" s="4" t="str">
        <f>VLOOKUP(A116,HOP!A:C,3,0)</f>
        <v>3645625</v>
      </c>
      <c r="G116" s="4">
        <f t="shared" si="2"/>
        <v>0</v>
      </c>
      <c r="H116" s="4" t="str">
        <f t="shared" si="3"/>
        <v>,3645625</v>
      </c>
      <c r="I116" s="4" t="str">
        <f>VLOOKUP(A116,HOP!A:U,21,0)</f>
        <v>直连</v>
      </c>
    </row>
    <row r="117" s="4" customFormat="1" hidden="1" spans="1:9">
      <c r="A117" s="5">
        <v>999225378602421</v>
      </c>
      <c r="B117" s="6">
        <v>45128</v>
      </c>
      <c r="C117" s="6">
        <v>45129</v>
      </c>
      <c r="D117" s="4">
        <v>1235.67</v>
      </c>
      <c r="E117" s="4" t="str">
        <f>VLOOKUP(A117,HOP!A:L,12,0)</f>
        <v>1235.67</v>
      </c>
      <c r="F117" s="4" t="str">
        <f>VLOOKUP(A117,HOP!A:C,3,0)</f>
        <v>3645650</v>
      </c>
      <c r="G117" s="4">
        <f t="shared" si="2"/>
        <v>0</v>
      </c>
      <c r="H117" s="4" t="str">
        <f t="shared" si="3"/>
        <v>,3645650</v>
      </c>
      <c r="I117" s="4" t="str">
        <f>VLOOKUP(A117,HOP!A:U,21,0)</f>
        <v>直连</v>
      </c>
    </row>
    <row r="118" s="4" customFormat="1" hidden="1" spans="1:9">
      <c r="A118" s="5">
        <v>999225378631524</v>
      </c>
      <c r="B118" s="6">
        <v>45127</v>
      </c>
      <c r="C118" s="6">
        <v>45129</v>
      </c>
      <c r="D118" s="4">
        <v>2006.82</v>
      </c>
      <c r="E118" s="4" t="str">
        <f>VLOOKUP(A118,HOP!A:L,12,0)</f>
        <v>2006.82</v>
      </c>
      <c r="F118" s="4" t="str">
        <f>VLOOKUP(A118,HOP!A:C,3,0)</f>
        <v>3645662</v>
      </c>
      <c r="G118" s="4">
        <f t="shared" si="2"/>
        <v>0</v>
      </c>
      <c r="H118" s="4" t="str">
        <f t="shared" si="3"/>
        <v>,3645662</v>
      </c>
      <c r="I118" s="4" t="str">
        <f>VLOOKUP(A118,HOP!A:U,21,0)</f>
        <v>直连</v>
      </c>
    </row>
    <row r="119" s="4" customFormat="1" hidden="1" spans="1:9">
      <c r="A119" s="5">
        <v>999225380914882</v>
      </c>
      <c r="B119" s="6">
        <v>45128</v>
      </c>
      <c r="C119" s="6">
        <v>45129</v>
      </c>
      <c r="D119" s="4">
        <v>223.77</v>
      </c>
      <c r="E119" s="4" t="str">
        <f>VLOOKUP(A119,HOP!A:L,12,0)</f>
        <v>223.77</v>
      </c>
      <c r="F119" s="4" t="str">
        <f>VLOOKUP(A119,HOP!A:C,3,0)</f>
        <v>3646231</v>
      </c>
      <c r="G119" s="4">
        <f t="shared" si="2"/>
        <v>0</v>
      </c>
      <c r="H119" s="4" t="str">
        <f t="shared" si="3"/>
        <v>,3646231</v>
      </c>
      <c r="I119" s="4" t="str">
        <f>VLOOKUP(A119,HOP!A:U,21,0)</f>
        <v>直连</v>
      </c>
    </row>
    <row r="120" s="4" customFormat="1" hidden="1" spans="1:9">
      <c r="A120" s="5">
        <v>999225382487032</v>
      </c>
      <c r="B120" s="6">
        <v>45127</v>
      </c>
      <c r="C120" s="6">
        <v>45129</v>
      </c>
      <c r="D120" s="4">
        <v>2291.74</v>
      </c>
      <c r="E120" s="4" t="str">
        <f>VLOOKUP(A120,HOP!A:L,12,0)</f>
        <v>2291.74</v>
      </c>
      <c r="F120" s="4" t="str">
        <f>VLOOKUP(A120,HOP!A:C,3,0)</f>
        <v>3646535</v>
      </c>
      <c r="G120" s="4">
        <f t="shared" si="2"/>
        <v>0</v>
      </c>
      <c r="H120" s="4" t="str">
        <f t="shared" si="3"/>
        <v>,3646535</v>
      </c>
      <c r="I120" s="4" t="str">
        <f>VLOOKUP(A120,HOP!A:U,21,0)</f>
        <v>直连</v>
      </c>
    </row>
    <row r="121" s="4" customFormat="1" hidden="1" spans="1:9">
      <c r="A121" s="5">
        <v>999225383066430</v>
      </c>
      <c r="B121" s="6">
        <v>45128</v>
      </c>
      <c r="C121" s="6">
        <v>45129</v>
      </c>
      <c r="D121" s="4">
        <v>518.5</v>
      </c>
      <c r="E121" s="4" t="str">
        <f>VLOOKUP(A121,HOP!A:L,12,0)</f>
        <v>518.50</v>
      </c>
      <c r="F121" s="4" t="str">
        <f>VLOOKUP(A121,HOP!A:C,3,0)</f>
        <v>3646726</v>
      </c>
      <c r="G121" s="4">
        <f t="shared" si="2"/>
        <v>0</v>
      </c>
      <c r="H121" s="4" t="str">
        <f t="shared" si="3"/>
        <v>,3646726</v>
      </c>
      <c r="I121" s="4" t="str">
        <f>VLOOKUP(A121,HOP!A:U,21,0)</f>
        <v>直采</v>
      </c>
    </row>
    <row r="122" s="4" customFormat="1" hidden="1" spans="1:9">
      <c r="A122" s="5">
        <v>999225383387087</v>
      </c>
      <c r="B122" s="6">
        <v>45126</v>
      </c>
      <c r="C122" s="6">
        <v>45129</v>
      </c>
      <c r="D122" s="4">
        <v>17156.42</v>
      </c>
      <c r="E122" s="4" t="str">
        <f>VLOOKUP(A122,HOP!A:L,12,0)</f>
        <v>17156.42</v>
      </c>
      <c r="F122" s="4" t="str">
        <f>VLOOKUP(A122,HOP!A:C,3,0)</f>
        <v>3646943</v>
      </c>
      <c r="G122" s="4">
        <f t="shared" si="2"/>
        <v>0</v>
      </c>
      <c r="H122" s="4" t="str">
        <f t="shared" si="3"/>
        <v>,3646943</v>
      </c>
      <c r="I122" s="4" t="str">
        <f>VLOOKUP(A122,HOP!A:U,21,0)</f>
        <v>直连</v>
      </c>
    </row>
    <row r="123" s="4" customFormat="1" hidden="1" spans="1:9">
      <c r="A123" s="5">
        <v>999225394497357</v>
      </c>
      <c r="B123" s="6">
        <v>45128</v>
      </c>
      <c r="C123" s="6">
        <v>45129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999225394794380</v>
      </c>
      <c r="B124" s="6">
        <v>45128</v>
      </c>
      <c r="C124" s="6">
        <v>45129</v>
      </c>
      <c r="D124" s="4">
        <v>192.75</v>
      </c>
      <c r="E124" s="4" t="str">
        <f>VLOOKUP(A124,HOP!A:L,12,0)</f>
        <v>192.75</v>
      </c>
      <c r="F124" s="4" t="str">
        <f>VLOOKUP(A124,HOP!A:C,3,0)</f>
        <v>3648840</v>
      </c>
      <c r="G124" s="4">
        <f t="shared" si="2"/>
        <v>0</v>
      </c>
      <c r="H124" s="4" t="str">
        <f t="shared" si="3"/>
        <v>,3648840</v>
      </c>
      <c r="I124" s="4" t="str">
        <f>VLOOKUP(A124,HOP!A:U,21,0)</f>
        <v>直连</v>
      </c>
    </row>
    <row r="125" s="4" customFormat="1" hidden="1" spans="1:9">
      <c r="A125" s="5">
        <v>999225395196917</v>
      </c>
      <c r="B125" s="6">
        <v>45127</v>
      </c>
      <c r="C125" s="6">
        <v>45129</v>
      </c>
      <c r="D125" s="4">
        <v>369.7</v>
      </c>
      <c r="E125" s="4" t="str">
        <f>VLOOKUP(A125,HOP!A:L,12,0)</f>
        <v>369.70</v>
      </c>
      <c r="F125" s="4" t="str">
        <f>VLOOKUP(A125,HOP!A:C,3,0)</f>
        <v>3648896</v>
      </c>
      <c r="G125" s="4">
        <f t="shared" si="2"/>
        <v>0</v>
      </c>
      <c r="H125" s="4" t="str">
        <f t="shared" si="3"/>
        <v>,3648896</v>
      </c>
      <c r="I125" s="4" t="str">
        <f>VLOOKUP(A125,HOP!A:U,21,0)</f>
        <v>直连</v>
      </c>
    </row>
    <row r="126" s="4" customFormat="1" hidden="1" spans="1:9">
      <c r="A126" s="5">
        <v>999225395321358</v>
      </c>
      <c r="B126" s="6">
        <v>45128</v>
      </c>
      <c r="C126" s="6">
        <v>45129</v>
      </c>
      <c r="D126" s="4">
        <v>1633.8</v>
      </c>
      <c r="E126" s="4" t="str">
        <f>VLOOKUP(A126,HOP!A:L,12,0)</f>
        <v>1633.80</v>
      </c>
      <c r="F126" s="4" t="str">
        <f>VLOOKUP(A126,HOP!A:C,3,0)</f>
        <v>3648917</v>
      </c>
      <c r="G126" s="4">
        <f t="shared" si="2"/>
        <v>0</v>
      </c>
      <c r="H126" s="4" t="str">
        <f t="shared" si="3"/>
        <v>,3648917</v>
      </c>
      <c r="I126" s="4" t="str">
        <f>VLOOKUP(A126,HOP!A:U,21,0)</f>
        <v>直连</v>
      </c>
    </row>
    <row r="127" s="4" customFormat="1" hidden="1" spans="1:9">
      <c r="A127" s="5">
        <v>999225395535315</v>
      </c>
      <c r="B127" s="6">
        <v>45126</v>
      </c>
      <c r="C127" s="6">
        <v>45129</v>
      </c>
      <c r="D127" s="4">
        <v>1252.86</v>
      </c>
      <c r="E127" s="4" t="str">
        <f>VLOOKUP(A127,HOP!A:L,12,0)</f>
        <v>1252.86</v>
      </c>
      <c r="F127" s="4" t="str">
        <f>VLOOKUP(A127,HOP!A:C,3,0)</f>
        <v>3649048</v>
      </c>
      <c r="G127" s="4">
        <f t="shared" si="2"/>
        <v>0</v>
      </c>
      <c r="H127" s="4" t="str">
        <f t="shared" si="3"/>
        <v>,3649048</v>
      </c>
      <c r="I127" s="4" t="str">
        <f>VLOOKUP(A127,HOP!A:U,21,0)</f>
        <v>直连</v>
      </c>
    </row>
    <row r="128" s="4" customFormat="1" hidden="1" spans="1:9">
      <c r="A128" s="5">
        <v>999225399197052</v>
      </c>
      <c r="B128" s="6">
        <v>45128</v>
      </c>
      <c r="C128" s="6">
        <v>45129</v>
      </c>
      <c r="D128" s="4">
        <v>933.91</v>
      </c>
      <c r="E128" s="4" t="str">
        <f>VLOOKUP(A128,HOP!A:L,12,0)</f>
        <v>933.91</v>
      </c>
      <c r="F128" s="4" t="str">
        <f>VLOOKUP(A128,HOP!A:C,3,0)</f>
        <v>3649860</v>
      </c>
      <c r="G128" s="4">
        <f t="shared" si="2"/>
        <v>0</v>
      </c>
      <c r="H128" s="4" t="str">
        <f t="shared" si="3"/>
        <v>,3649860</v>
      </c>
      <c r="I128" s="4" t="str">
        <f>VLOOKUP(A128,HOP!A:U,21,0)</f>
        <v>直连</v>
      </c>
    </row>
    <row r="129" s="4" customFormat="1" hidden="1" spans="1:9">
      <c r="A129" s="5">
        <v>999225400399476</v>
      </c>
      <c r="B129" s="6">
        <v>45127</v>
      </c>
      <c r="C129" s="6">
        <v>45129</v>
      </c>
      <c r="D129" s="4">
        <v>6615.2</v>
      </c>
      <c r="E129" s="4" t="str">
        <f>VLOOKUP(A129,HOP!A:L,12,0)</f>
        <v>6615.20</v>
      </c>
      <c r="F129" s="4" t="str">
        <f>VLOOKUP(A129,HOP!A:C,3,0)</f>
        <v>3650145</v>
      </c>
      <c r="G129" s="4">
        <f t="shared" si="2"/>
        <v>0</v>
      </c>
      <c r="H129" s="4" t="str">
        <f t="shared" si="3"/>
        <v>,3650145</v>
      </c>
      <c r="I129" s="4" t="str">
        <f>VLOOKUP(A129,HOP!A:U,21,0)</f>
        <v>直连</v>
      </c>
    </row>
    <row r="130" s="4" customFormat="1" hidden="1" spans="1:9">
      <c r="A130" s="5">
        <v>999225400798264</v>
      </c>
      <c r="B130" s="6">
        <v>45128</v>
      </c>
      <c r="C130" s="6">
        <v>45129</v>
      </c>
      <c r="D130" s="4">
        <v>1717.03</v>
      </c>
      <c r="E130" s="4" t="str">
        <f>VLOOKUP(A130,HOP!A:L,12,0)</f>
        <v>1717.03</v>
      </c>
      <c r="F130" s="4" t="str">
        <f>VLOOKUP(A130,HOP!A:C,3,0)</f>
        <v>3650244</v>
      </c>
      <c r="G130" s="4">
        <f t="shared" si="2"/>
        <v>0</v>
      </c>
      <c r="H130" s="4" t="str">
        <f t="shared" si="3"/>
        <v>,3650244</v>
      </c>
      <c r="I130" s="4" t="str">
        <f>VLOOKUP(A130,HOP!A:U,21,0)</f>
        <v>直连</v>
      </c>
    </row>
    <row r="131" s="4" customFormat="1" hidden="1" spans="1:9">
      <c r="A131" s="5">
        <v>999225399912470</v>
      </c>
      <c r="B131" s="6">
        <v>45126</v>
      </c>
      <c r="C131" s="6">
        <v>45129</v>
      </c>
      <c r="D131" s="4">
        <v>3490.39</v>
      </c>
      <c r="E131" s="4" t="str">
        <f>VLOOKUP(A131,HOP!A:L,12,0)</f>
        <v>3490.39</v>
      </c>
      <c r="F131" s="4" t="str">
        <f>VLOOKUP(A131,HOP!A:C,3,0)</f>
        <v>3649989</v>
      </c>
      <c r="G131" s="4">
        <f t="shared" ref="G131:G194" si="4">D131-E131</f>
        <v>0</v>
      </c>
      <c r="H131" s="4" t="str">
        <f t="shared" ref="H131:H194" si="5">$H$1&amp;F131</f>
        <v>,3649989</v>
      </c>
      <c r="I131" s="4" t="str">
        <f>VLOOKUP(A131,HOP!A:U,21,0)</f>
        <v>直连</v>
      </c>
    </row>
    <row r="132" s="4" customFormat="1" hidden="1" spans="1:9">
      <c r="A132" s="5">
        <v>999225401111399</v>
      </c>
      <c r="B132" s="6">
        <v>45127</v>
      </c>
      <c r="C132" s="6">
        <v>45129</v>
      </c>
      <c r="D132" s="4">
        <v>806.6</v>
      </c>
      <c r="E132" s="4" t="str">
        <f>VLOOKUP(A132,HOP!A:L,12,0)</f>
        <v>806.60</v>
      </c>
      <c r="F132" s="4" t="str">
        <f>VLOOKUP(A132,HOP!A:C,3,0)</f>
        <v>3650337</v>
      </c>
      <c r="G132" s="4">
        <f t="shared" si="4"/>
        <v>0</v>
      </c>
      <c r="H132" s="4" t="str">
        <f t="shared" si="5"/>
        <v>,3650337</v>
      </c>
      <c r="I132" s="4" t="str">
        <f>VLOOKUP(A132,HOP!A:U,21,0)</f>
        <v>直采</v>
      </c>
    </row>
    <row r="133" s="4" customFormat="1" hidden="1" spans="1:9">
      <c r="A133" s="5">
        <v>999225399720918</v>
      </c>
      <c r="B133" s="6">
        <v>45127</v>
      </c>
      <c r="C133" s="6">
        <v>45129</v>
      </c>
      <c r="D133" s="4">
        <v>1244.4</v>
      </c>
      <c r="E133" s="4" t="str">
        <f>VLOOKUP(A133,HOP!A:L,12,0)</f>
        <v>1244.40</v>
      </c>
      <c r="F133" s="4" t="str">
        <f>VLOOKUP(A133,HOP!A:C,3,0)</f>
        <v>3649947</v>
      </c>
      <c r="G133" s="4">
        <f t="shared" si="4"/>
        <v>0</v>
      </c>
      <c r="H133" s="4" t="str">
        <f t="shared" si="5"/>
        <v>,3649947</v>
      </c>
      <c r="I133" s="4" t="str">
        <f>VLOOKUP(A133,HOP!A:U,21,0)</f>
        <v>直采</v>
      </c>
    </row>
    <row r="134" s="4" customFormat="1" hidden="1" spans="1:9">
      <c r="A134" s="5">
        <v>25401519007</v>
      </c>
      <c r="B134" s="6">
        <v>45127</v>
      </c>
      <c r="C134" s="6">
        <v>45129</v>
      </c>
      <c r="D134" s="4">
        <v>1482.46</v>
      </c>
      <c r="E134" s="4" t="str">
        <f>VLOOKUP(A134,HOP!A:L,12,0)</f>
        <v>1482.46</v>
      </c>
      <c r="F134" s="4" t="str">
        <f>VLOOKUP(A134,HOP!A:C,3,0)</f>
        <v>3650439</v>
      </c>
      <c r="G134" s="4">
        <f t="shared" si="4"/>
        <v>0</v>
      </c>
      <c r="H134" s="4" t="str">
        <f t="shared" si="5"/>
        <v>,3650439</v>
      </c>
      <c r="I134" s="4" t="str">
        <f>VLOOKUP(A134,HOP!A:U,21,0)</f>
        <v>直连</v>
      </c>
    </row>
    <row r="135" s="4" customFormat="1" hidden="1" spans="1:9">
      <c r="A135" s="5">
        <v>999225404134726</v>
      </c>
      <c r="B135" s="6">
        <v>45126</v>
      </c>
      <c r="C135" s="6">
        <v>45129</v>
      </c>
      <c r="D135" s="4">
        <v>1259.19</v>
      </c>
      <c r="E135" s="4" t="str">
        <f>VLOOKUP(A135,HOP!A:L,12,0)</f>
        <v>1259.19</v>
      </c>
      <c r="F135" s="4" t="str">
        <f>VLOOKUP(A135,HOP!A:C,3,0)</f>
        <v>3651187</v>
      </c>
      <c r="G135" s="4">
        <f t="shared" si="4"/>
        <v>0</v>
      </c>
      <c r="H135" s="4" t="str">
        <f t="shared" si="5"/>
        <v>,3651187</v>
      </c>
      <c r="I135" s="4" t="str">
        <f>VLOOKUP(A135,HOP!A:U,21,0)</f>
        <v>直连</v>
      </c>
    </row>
    <row r="136" s="4" customFormat="1" hidden="1" spans="1:9">
      <c r="A136" s="5">
        <v>999225410963234</v>
      </c>
      <c r="B136" s="6">
        <v>45127</v>
      </c>
      <c r="C136" s="6">
        <v>45129</v>
      </c>
      <c r="D136" s="4">
        <v>761.66</v>
      </c>
      <c r="E136" s="4" t="str">
        <f>VLOOKUP(A136,HOP!A:L,12,0)</f>
        <v>761.66</v>
      </c>
      <c r="F136" s="4" t="str">
        <f>VLOOKUP(A136,HOP!A:C,3,0)</f>
        <v>3651905</v>
      </c>
      <c r="G136" s="4">
        <f t="shared" si="4"/>
        <v>0</v>
      </c>
      <c r="H136" s="4" t="str">
        <f t="shared" si="5"/>
        <v>,3651905</v>
      </c>
      <c r="I136" s="4" t="str">
        <f>VLOOKUP(A136,HOP!A:U,21,0)</f>
        <v>直连</v>
      </c>
    </row>
    <row r="137" s="4" customFormat="1" hidden="1" spans="1:9">
      <c r="A137" s="5">
        <v>999225413238647</v>
      </c>
      <c r="B137" s="6">
        <v>45126</v>
      </c>
      <c r="C137" s="6">
        <v>45129</v>
      </c>
      <c r="D137" s="4">
        <v>982.8</v>
      </c>
      <c r="E137" s="4" t="str">
        <f>VLOOKUP(A137,HOP!A:L,12,0)</f>
        <v>982.80</v>
      </c>
      <c r="F137" s="4" t="str">
        <f>VLOOKUP(A137,HOP!A:C,3,0)</f>
        <v>3652229</v>
      </c>
      <c r="G137" s="4">
        <f t="shared" si="4"/>
        <v>0</v>
      </c>
      <c r="H137" s="4" t="str">
        <f t="shared" si="5"/>
        <v>,3652229</v>
      </c>
      <c r="I137" s="4" t="str">
        <f>VLOOKUP(A137,HOP!A:U,21,0)</f>
        <v>直连</v>
      </c>
    </row>
    <row r="138" s="4" customFormat="1" hidden="1" spans="1:9">
      <c r="A138" s="5">
        <v>999225413355699</v>
      </c>
      <c r="B138" s="6">
        <v>45126</v>
      </c>
      <c r="C138" s="6">
        <v>45129</v>
      </c>
      <c r="D138" s="4">
        <v>1003.22</v>
      </c>
      <c r="E138" s="4" t="str">
        <f>VLOOKUP(A138,HOP!A:L,12,0)</f>
        <v>1003.22</v>
      </c>
      <c r="F138" s="4" t="str">
        <f>VLOOKUP(A138,HOP!A:C,3,0)</f>
        <v>3652240</v>
      </c>
      <c r="G138" s="4">
        <f t="shared" si="4"/>
        <v>0</v>
      </c>
      <c r="H138" s="4" t="str">
        <f t="shared" si="5"/>
        <v>,3652240</v>
      </c>
      <c r="I138" s="4" t="str">
        <f>VLOOKUP(A138,HOP!A:U,21,0)</f>
        <v>直连</v>
      </c>
    </row>
    <row r="139" s="4" customFormat="1" hidden="1" spans="1:9">
      <c r="A139" s="5">
        <v>999225414036511</v>
      </c>
      <c r="B139" s="6">
        <v>45125</v>
      </c>
      <c r="C139" s="6">
        <v>45129</v>
      </c>
      <c r="D139" s="4">
        <v>2626.79</v>
      </c>
      <c r="E139" s="4" t="str">
        <f>VLOOKUP(A139,HOP!A:L,12,0)</f>
        <v>2626.79</v>
      </c>
      <c r="F139" s="4" t="str">
        <f>VLOOKUP(A139,HOP!A:C,3,0)</f>
        <v>3652458</v>
      </c>
      <c r="G139" s="4">
        <f t="shared" si="4"/>
        <v>0</v>
      </c>
      <c r="H139" s="4" t="str">
        <f t="shared" si="5"/>
        <v>,3652458</v>
      </c>
      <c r="I139" s="4" t="str">
        <f>VLOOKUP(A139,HOP!A:U,21,0)</f>
        <v>直连</v>
      </c>
    </row>
    <row r="140" s="4" customFormat="1" hidden="1" spans="1:9">
      <c r="A140" s="5">
        <v>999225415025811</v>
      </c>
      <c r="B140" s="6">
        <v>45125</v>
      </c>
      <c r="C140" s="6">
        <v>45129</v>
      </c>
      <c r="D140" s="4">
        <v>1238.96</v>
      </c>
      <c r="E140" s="4" t="str">
        <f>VLOOKUP(A140,HOP!A:L,12,0)</f>
        <v>1239.04</v>
      </c>
      <c r="F140" s="4" t="str">
        <f>VLOOKUP(A140,HOP!A:C,3,0)</f>
        <v>3652676</v>
      </c>
      <c r="G140" s="4">
        <f t="shared" si="4"/>
        <v>-0.0799999999999272</v>
      </c>
      <c r="H140" s="4" t="str">
        <f t="shared" si="5"/>
        <v>,3652676</v>
      </c>
      <c r="I140" s="4" t="str">
        <f>VLOOKUP(A140,HOP!A:U,21,0)</f>
        <v>直连</v>
      </c>
    </row>
    <row r="141" s="4" customFormat="1" hidden="1" spans="1:9">
      <c r="A141" s="5">
        <v>999225417534248</v>
      </c>
      <c r="B141" s="6">
        <v>45128</v>
      </c>
      <c r="C141" s="6">
        <v>45129</v>
      </c>
      <c r="D141" s="4">
        <v>277.91</v>
      </c>
      <c r="E141" s="4" t="str">
        <f>VLOOKUP(A141,HOP!A:L,12,0)</f>
        <v>277.91</v>
      </c>
      <c r="F141" s="4" t="str">
        <f>VLOOKUP(A141,HOP!A:C,3,0)</f>
        <v>3653149</v>
      </c>
      <c r="G141" s="4">
        <f t="shared" si="4"/>
        <v>0</v>
      </c>
      <c r="H141" s="4" t="str">
        <f t="shared" si="5"/>
        <v>,3653149</v>
      </c>
      <c r="I141" s="4" t="str">
        <f>VLOOKUP(A141,HOP!A:U,21,0)</f>
        <v>直连</v>
      </c>
    </row>
    <row r="142" s="4" customFormat="1" hidden="1" spans="1:9">
      <c r="A142" s="5">
        <v>999225418143906</v>
      </c>
      <c r="B142" s="6">
        <v>45127</v>
      </c>
      <c r="C142" s="6">
        <v>45129</v>
      </c>
      <c r="D142" s="4">
        <v>611.13</v>
      </c>
      <c r="E142" s="4" t="str">
        <f>VLOOKUP(A142,HOP!A:L,12,0)</f>
        <v>611.13</v>
      </c>
      <c r="F142" s="4" t="str">
        <f>VLOOKUP(A142,HOP!A:C,3,0)</f>
        <v>3653225</v>
      </c>
      <c r="G142" s="4">
        <f t="shared" si="4"/>
        <v>0</v>
      </c>
      <c r="H142" s="4" t="str">
        <f t="shared" si="5"/>
        <v>,3653225</v>
      </c>
      <c r="I142" s="4" t="str">
        <f>VLOOKUP(A142,HOP!A:U,21,0)</f>
        <v>直连</v>
      </c>
    </row>
    <row r="143" s="4" customFormat="1" hidden="1" spans="1:9">
      <c r="A143" s="5">
        <v>999225419070058</v>
      </c>
      <c r="B143" s="6">
        <v>45128</v>
      </c>
      <c r="C143" s="6">
        <v>45129</v>
      </c>
      <c r="D143" s="4">
        <v>2052.16</v>
      </c>
      <c r="E143" s="4" t="str">
        <f>VLOOKUP(A143,HOP!A:L,12,0)</f>
        <v>2052.16</v>
      </c>
      <c r="F143" s="4" t="str">
        <f>VLOOKUP(A143,HOP!A:C,3,0)</f>
        <v>3653567</v>
      </c>
      <c r="G143" s="4">
        <f t="shared" si="4"/>
        <v>0</v>
      </c>
      <c r="H143" s="4" t="str">
        <f t="shared" si="5"/>
        <v>,3653567</v>
      </c>
      <c r="I143" s="4" t="str">
        <f>VLOOKUP(A143,HOP!A:U,21,0)</f>
        <v>直连</v>
      </c>
    </row>
    <row r="144" s="4" customFormat="1" hidden="1" spans="1:9">
      <c r="A144" s="5">
        <v>999225419720003</v>
      </c>
      <c r="B144" s="6">
        <v>45126</v>
      </c>
      <c r="C144" s="6">
        <v>45129</v>
      </c>
      <c r="D144" s="4">
        <v>451.95</v>
      </c>
      <c r="E144" s="4" t="str">
        <f>VLOOKUP(A144,HOP!A:L,12,0)</f>
        <v>451.95</v>
      </c>
      <c r="F144" s="4" t="str">
        <f>VLOOKUP(A144,HOP!A:C,3,0)</f>
        <v>3653684</v>
      </c>
      <c r="G144" s="4">
        <f t="shared" si="4"/>
        <v>0</v>
      </c>
      <c r="H144" s="4" t="str">
        <f t="shared" si="5"/>
        <v>,3653684</v>
      </c>
      <c r="I144" s="4" t="str">
        <f>VLOOKUP(A144,HOP!A:U,21,0)</f>
        <v>直连</v>
      </c>
    </row>
    <row r="145" s="4" customFormat="1" hidden="1" spans="1:9">
      <c r="A145" s="5">
        <v>999225419962344</v>
      </c>
      <c r="B145" s="6">
        <v>45127</v>
      </c>
      <c r="C145" s="6">
        <v>45129</v>
      </c>
      <c r="D145" s="4">
        <v>284.6</v>
      </c>
      <c r="E145" s="4" t="str">
        <f>VLOOKUP(A145,HOP!A:L,12,0)</f>
        <v>284.60</v>
      </c>
      <c r="F145" s="4" t="str">
        <f>VLOOKUP(A145,HOP!A:C,3,0)</f>
        <v>3653915</v>
      </c>
      <c r="G145" s="4">
        <f t="shared" si="4"/>
        <v>0</v>
      </c>
      <c r="H145" s="4" t="str">
        <f t="shared" si="5"/>
        <v>,3653915</v>
      </c>
      <c r="I145" s="4" t="str">
        <f>VLOOKUP(A145,HOP!A:U,21,0)</f>
        <v>直连</v>
      </c>
    </row>
    <row r="146" s="4" customFormat="1" hidden="1" spans="1:9">
      <c r="A146" s="5">
        <v>999225420640189</v>
      </c>
      <c r="B146" s="6">
        <v>45128</v>
      </c>
      <c r="C146" s="6">
        <v>45129</v>
      </c>
      <c r="D146" s="4">
        <v>241.48</v>
      </c>
      <c r="E146" s="4" t="str">
        <f>VLOOKUP(A146,HOP!A:L,12,0)</f>
        <v>241.48</v>
      </c>
      <c r="F146" s="4" t="str">
        <f>VLOOKUP(A146,HOP!A:C,3,0)</f>
        <v>3654011</v>
      </c>
      <c r="G146" s="4">
        <f t="shared" si="4"/>
        <v>0</v>
      </c>
      <c r="H146" s="4" t="str">
        <f t="shared" si="5"/>
        <v>,3654011</v>
      </c>
      <c r="I146" s="4" t="str">
        <f>VLOOKUP(A146,HOP!A:U,21,0)</f>
        <v>直连</v>
      </c>
    </row>
    <row r="147" s="4" customFormat="1" hidden="1" spans="1:9">
      <c r="A147" s="5">
        <v>999225422578293</v>
      </c>
      <c r="B147" s="6">
        <v>45127</v>
      </c>
      <c r="C147" s="6">
        <v>45129</v>
      </c>
      <c r="D147" s="4">
        <v>172.13</v>
      </c>
      <c r="E147" s="4" t="str">
        <f>VLOOKUP(A147,HOP!A:L,12,0)</f>
        <v>172.13</v>
      </c>
      <c r="F147" s="4" t="str">
        <f>VLOOKUP(A147,HOP!A:C,3,0)</f>
        <v>3654538</v>
      </c>
      <c r="G147" s="4">
        <f t="shared" si="4"/>
        <v>0</v>
      </c>
      <c r="H147" s="4" t="str">
        <f t="shared" si="5"/>
        <v>,3654538</v>
      </c>
      <c r="I147" s="4" t="str">
        <f>VLOOKUP(A147,HOP!A:U,21,0)</f>
        <v>直连</v>
      </c>
    </row>
    <row r="148" s="4" customFormat="1" hidden="1" spans="1:9">
      <c r="A148" s="5">
        <v>999225423074603</v>
      </c>
      <c r="B148" s="6">
        <v>45128</v>
      </c>
      <c r="C148" s="6">
        <v>45129</v>
      </c>
      <c r="D148" s="4">
        <v>1617.42</v>
      </c>
      <c r="E148" s="4" t="str">
        <f>VLOOKUP(A148,HOP!A:L,12,0)</f>
        <v>1617.42</v>
      </c>
      <c r="F148" s="4" t="str">
        <f>VLOOKUP(A148,HOP!A:C,3,0)</f>
        <v>3654624</v>
      </c>
      <c r="G148" s="4">
        <f t="shared" si="4"/>
        <v>0</v>
      </c>
      <c r="H148" s="4" t="str">
        <f t="shared" si="5"/>
        <v>,3654624</v>
      </c>
      <c r="I148" s="4" t="str">
        <f>VLOOKUP(A148,HOP!A:U,21,0)</f>
        <v>直连</v>
      </c>
    </row>
    <row r="149" s="4" customFormat="1" hidden="1" spans="1:9">
      <c r="A149" s="5">
        <v>999225423266213</v>
      </c>
      <c r="B149" s="6">
        <v>45128</v>
      </c>
      <c r="C149" s="6">
        <v>45129</v>
      </c>
      <c r="D149" s="4">
        <v>503.22</v>
      </c>
      <c r="E149" s="4" t="str">
        <f>VLOOKUP(A149,HOP!A:L,12,0)</f>
        <v>503.22</v>
      </c>
      <c r="F149" s="4" t="str">
        <f>VLOOKUP(A149,HOP!A:C,3,0)</f>
        <v>3654671</v>
      </c>
      <c r="G149" s="4">
        <f t="shared" si="4"/>
        <v>0</v>
      </c>
      <c r="H149" s="4" t="str">
        <f t="shared" si="5"/>
        <v>,3654671</v>
      </c>
      <c r="I149" s="4" t="str">
        <f>VLOOKUP(A149,HOP!A:U,21,0)</f>
        <v>直连</v>
      </c>
    </row>
    <row r="150" s="4" customFormat="1" hidden="1" spans="1:9">
      <c r="A150" s="5">
        <v>999225425230983</v>
      </c>
      <c r="B150" s="6">
        <v>45128</v>
      </c>
      <c r="C150" s="6">
        <v>45129</v>
      </c>
      <c r="D150" s="4">
        <v>523.03</v>
      </c>
      <c r="E150" s="4" t="str">
        <f>VLOOKUP(A150,HOP!A:L,12,0)</f>
        <v>523.03</v>
      </c>
      <c r="F150" s="4" t="str">
        <f>VLOOKUP(A150,HOP!A:C,3,0)</f>
        <v>3655153</v>
      </c>
      <c r="G150" s="4">
        <f t="shared" si="4"/>
        <v>0</v>
      </c>
      <c r="H150" s="4" t="str">
        <f t="shared" si="5"/>
        <v>,3655153</v>
      </c>
      <c r="I150" s="4" t="str">
        <f>VLOOKUP(A150,HOP!A:U,21,0)</f>
        <v>直连</v>
      </c>
    </row>
    <row r="151" s="4" customFormat="1" hidden="1" spans="1:9">
      <c r="A151" s="5">
        <v>999225425319181</v>
      </c>
      <c r="B151" s="6">
        <v>45128</v>
      </c>
      <c r="C151" s="6">
        <v>45129</v>
      </c>
      <c r="D151" s="4">
        <v>506.61</v>
      </c>
      <c r="E151" s="4" t="str">
        <f>VLOOKUP(A151,HOP!A:L,12,0)</f>
        <v>506.61</v>
      </c>
      <c r="F151" s="4" t="str">
        <f>VLOOKUP(A151,HOP!A:C,3,0)</f>
        <v>3655165</v>
      </c>
      <c r="G151" s="4">
        <f t="shared" si="4"/>
        <v>0</v>
      </c>
      <c r="H151" s="4" t="str">
        <f t="shared" si="5"/>
        <v>,3655165</v>
      </c>
      <c r="I151" s="4" t="str">
        <f>VLOOKUP(A151,HOP!A:U,21,0)</f>
        <v>直连</v>
      </c>
    </row>
    <row r="152" s="4" customFormat="1" hidden="1" spans="1:9">
      <c r="A152" s="5">
        <v>999225431831390</v>
      </c>
      <c r="B152" s="6">
        <v>45128</v>
      </c>
      <c r="C152" s="6">
        <v>45129</v>
      </c>
      <c r="D152" s="4">
        <v>682.14</v>
      </c>
      <c r="E152" s="4" t="str">
        <f>VLOOKUP(A152,HOP!A:L,12,0)</f>
        <v>682.14</v>
      </c>
      <c r="F152" s="4" t="str">
        <f>VLOOKUP(A152,HOP!A:C,3,0)</f>
        <v>3655720</v>
      </c>
      <c r="G152" s="4">
        <f t="shared" si="4"/>
        <v>0</v>
      </c>
      <c r="H152" s="4" t="str">
        <f t="shared" si="5"/>
        <v>,3655720</v>
      </c>
      <c r="I152" s="4" t="str">
        <f>VLOOKUP(A152,HOP!A:U,21,0)</f>
        <v>直连</v>
      </c>
    </row>
    <row r="153" s="4" customFormat="1" hidden="1" spans="1:9">
      <c r="A153" s="5">
        <v>999225432039839</v>
      </c>
      <c r="B153" s="6">
        <v>45128</v>
      </c>
      <c r="C153" s="6">
        <v>45129</v>
      </c>
      <c r="D153" s="4">
        <v>197.26</v>
      </c>
      <c r="E153" s="4" t="str">
        <f>VLOOKUP(A153,HOP!A:L,12,0)</f>
        <v>197.26</v>
      </c>
      <c r="F153" s="4" t="str">
        <f>VLOOKUP(A153,HOP!A:C,3,0)</f>
        <v>3655733</v>
      </c>
      <c r="G153" s="4">
        <f t="shared" si="4"/>
        <v>0</v>
      </c>
      <c r="H153" s="4" t="str">
        <f t="shared" si="5"/>
        <v>,3655733</v>
      </c>
      <c r="I153" s="4" t="str">
        <f>VLOOKUP(A153,HOP!A:U,21,0)</f>
        <v>直连</v>
      </c>
    </row>
    <row r="154" s="4" customFormat="1" hidden="1" spans="1:9">
      <c r="A154" s="5">
        <v>999225432887672</v>
      </c>
      <c r="B154" s="6">
        <v>45128</v>
      </c>
      <c r="C154" s="6">
        <v>45129</v>
      </c>
      <c r="D154" s="4">
        <v>316.39</v>
      </c>
      <c r="E154" s="4" t="str">
        <f>VLOOKUP(A154,HOP!A:L,12,0)</f>
        <v>316.39</v>
      </c>
      <c r="F154" s="4" t="str">
        <f>VLOOKUP(A154,HOP!A:C,3,0)</f>
        <v>3655770</v>
      </c>
      <c r="G154" s="4">
        <f t="shared" si="4"/>
        <v>0</v>
      </c>
      <c r="H154" s="4" t="str">
        <f t="shared" si="5"/>
        <v>,3655770</v>
      </c>
      <c r="I154" s="4" t="str">
        <f>VLOOKUP(A154,HOP!A:U,21,0)</f>
        <v>直连</v>
      </c>
    </row>
    <row r="155" s="4" customFormat="1" hidden="1" spans="1:9">
      <c r="A155" s="5">
        <v>999225435494451</v>
      </c>
      <c r="B155" s="6">
        <v>45127</v>
      </c>
      <c r="C155" s="6">
        <v>45129</v>
      </c>
      <c r="D155" s="4">
        <v>2226.83</v>
      </c>
      <c r="E155" s="4" t="str">
        <f>VLOOKUP(A155,HOP!A:L,12,0)</f>
        <v>2226.83</v>
      </c>
      <c r="F155" s="4" t="str">
        <f>VLOOKUP(A155,HOP!A:C,3,0)</f>
        <v>3656063</v>
      </c>
      <c r="G155" s="4">
        <f t="shared" si="4"/>
        <v>0</v>
      </c>
      <c r="H155" s="4" t="str">
        <f t="shared" si="5"/>
        <v>,3656063</v>
      </c>
      <c r="I155" s="4" t="str">
        <f>VLOOKUP(A155,HOP!A:U,21,0)</f>
        <v>直连</v>
      </c>
    </row>
    <row r="156" s="4" customFormat="1" hidden="1" spans="1:9">
      <c r="A156" s="5">
        <v>999225436564050</v>
      </c>
      <c r="B156" s="6">
        <v>45126</v>
      </c>
      <c r="C156" s="6">
        <v>45129</v>
      </c>
      <c r="D156" s="4">
        <v>909.38</v>
      </c>
      <c r="E156" s="4" t="str">
        <f>VLOOKUP(A156,HOP!A:L,12,0)</f>
        <v>909.38</v>
      </c>
      <c r="F156" s="4" t="str">
        <f>VLOOKUP(A156,HOP!A:C,3,0)</f>
        <v>3656290</v>
      </c>
      <c r="G156" s="4">
        <f t="shared" si="4"/>
        <v>0</v>
      </c>
      <c r="H156" s="4" t="str">
        <f t="shared" si="5"/>
        <v>,3656290</v>
      </c>
      <c r="I156" s="4" t="str">
        <f>VLOOKUP(A156,HOP!A:U,21,0)</f>
        <v>直连</v>
      </c>
    </row>
    <row r="157" s="4" customFormat="1" hidden="1" spans="1:9">
      <c r="A157" s="5">
        <v>999225437086214</v>
      </c>
      <c r="B157" s="6">
        <v>45128</v>
      </c>
      <c r="C157" s="6">
        <v>45129</v>
      </c>
      <c r="D157" s="4">
        <v>153.79</v>
      </c>
      <c r="E157" s="4" t="str">
        <f>VLOOKUP(A157,HOP!A:L,12,0)</f>
        <v>153.79</v>
      </c>
      <c r="F157" s="4" t="str">
        <f>VLOOKUP(A157,HOP!A:C,3,0)</f>
        <v>3656432</v>
      </c>
      <c r="G157" s="4">
        <f t="shared" si="4"/>
        <v>0</v>
      </c>
      <c r="H157" s="4" t="str">
        <f t="shared" si="5"/>
        <v>,3656432</v>
      </c>
      <c r="I157" s="4" t="str">
        <f>VLOOKUP(A157,HOP!A:U,21,0)</f>
        <v>直连</v>
      </c>
    </row>
    <row r="158" s="4" customFormat="1" hidden="1" spans="1:9">
      <c r="A158" s="5">
        <v>999225437519002</v>
      </c>
      <c r="B158" s="6">
        <v>45127</v>
      </c>
      <c r="C158" s="6">
        <v>45129</v>
      </c>
      <c r="D158" s="4">
        <v>1341.34</v>
      </c>
      <c r="E158" s="4" t="str">
        <f>VLOOKUP(A158,HOP!A:L,12,0)</f>
        <v>1341.34</v>
      </c>
      <c r="F158" s="4" t="str">
        <f>VLOOKUP(A158,HOP!A:C,3,0)</f>
        <v>3656485</v>
      </c>
      <c r="G158" s="4">
        <f t="shared" si="4"/>
        <v>0</v>
      </c>
      <c r="H158" s="4" t="str">
        <f t="shared" si="5"/>
        <v>,3656485</v>
      </c>
      <c r="I158" s="4" t="str">
        <f>VLOOKUP(A158,HOP!A:U,21,0)</f>
        <v>直连</v>
      </c>
    </row>
    <row r="159" s="4" customFormat="1" hidden="1" spans="1:9">
      <c r="A159" s="5">
        <v>999225440246260</v>
      </c>
      <c r="B159" s="6">
        <v>45127</v>
      </c>
      <c r="C159" s="6">
        <v>45129</v>
      </c>
      <c r="D159" s="4">
        <v>1412.76</v>
      </c>
      <c r="E159" s="4" t="str">
        <f>VLOOKUP(A159,HOP!A:L,12,0)</f>
        <v>1412.76</v>
      </c>
      <c r="F159" s="4" t="str">
        <f>VLOOKUP(A159,HOP!A:C,3,0)</f>
        <v>3657055</v>
      </c>
      <c r="G159" s="4">
        <f t="shared" si="4"/>
        <v>0</v>
      </c>
      <c r="H159" s="4" t="str">
        <f t="shared" si="5"/>
        <v>,3657055</v>
      </c>
      <c r="I159" s="4" t="str">
        <f>VLOOKUP(A159,HOP!A:U,21,0)</f>
        <v>直连</v>
      </c>
    </row>
    <row r="160" s="4" customFormat="1" hidden="1" spans="1:9">
      <c r="A160" s="5">
        <v>999225440840302</v>
      </c>
      <c r="B160" s="6">
        <v>45127</v>
      </c>
      <c r="C160" s="6">
        <v>45129</v>
      </c>
      <c r="D160" s="4">
        <v>858.34</v>
      </c>
      <c r="E160" s="4" t="str">
        <f>VLOOKUP(A160,HOP!A:L,12,0)</f>
        <v>858.34</v>
      </c>
      <c r="F160" s="4" t="str">
        <f>VLOOKUP(A160,HOP!A:C,3,0)</f>
        <v>3657234</v>
      </c>
      <c r="G160" s="4">
        <f t="shared" si="4"/>
        <v>0</v>
      </c>
      <c r="H160" s="4" t="str">
        <f t="shared" si="5"/>
        <v>,3657234</v>
      </c>
      <c r="I160" s="4" t="str">
        <f>VLOOKUP(A160,HOP!A:U,21,0)</f>
        <v>直连</v>
      </c>
    </row>
    <row r="161" s="4" customFormat="1" hidden="1" spans="1:9">
      <c r="A161" s="5">
        <v>999225445571652</v>
      </c>
      <c r="B161" s="6">
        <v>45127</v>
      </c>
      <c r="C161" s="6">
        <v>45129</v>
      </c>
      <c r="D161" s="4">
        <v>655.37</v>
      </c>
      <c r="E161" s="4" t="str">
        <f>VLOOKUP(A161,HOP!A:L,12,0)</f>
        <v>655.37</v>
      </c>
      <c r="F161" s="4" t="str">
        <f>VLOOKUP(A161,HOP!A:C,3,0)</f>
        <v>3658255</v>
      </c>
      <c r="G161" s="4">
        <f t="shared" si="4"/>
        <v>0</v>
      </c>
      <c r="H161" s="4" t="str">
        <f t="shared" si="5"/>
        <v>,3658255</v>
      </c>
      <c r="I161" s="4" t="str">
        <f>VLOOKUP(A161,HOP!A:U,21,0)</f>
        <v>直连</v>
      </c>
    </row>
    <row r="162" s="4" customFormat="1" hidden="1" spans="1:9">
      <c r="A162" s="5">
        <v>999225448059306</v>
      </c>
      <c r="B162" s="6">
        <v>45128</v>
      </c>
      <c r="C162" s="6">
        <v>45129</v>
      </c>
      <c r="D162" s="4">
        <v>1391.97</v>
      </c>
      <c r="E162" s="4" t="str">
        <f>VLOOKUP(A162,HOP!A:L,12,0)</f>
        <v>1391.97</v>
      </c>
      <c r="F162" s="4" t="str">
        <f>VLOOKUP(A162,HOP!A:C,3,0)</f>
        <v>3658955</v>
      </c>
      <c r="G162" s="4">
        <f t="shared" si="4"/>
        <v>0</v>
      </c>
      <c r="H162" s="4" t="str">
        <f t="shared" si="5"/>
        <v>,3658955</v>
      </c>
      <c r="I162" s="4" t="str">
        <f>VLOOKUP(A162,HOP!A:U,21,0)</f>
        <v>直连</v>
      </c>
    </row>
    <row r="163" s="4" customFormat="1" hidden="1" spans="1:9">
      <c r="A163" s="5">
        <v>999225448705486</v>
      </c>
      <c r="B163" s="6">
        <v>45127</v>
      </c>
      <c r="C163" s="6">
        <v>45129</v>
      </c>
      <c r="D163" s="4">
        <v>1044.22</v>
      </c>
      <c r="E163" s="4" t="str">
        <f>VLOOKUP(A163,HOP!A:L,12,0)</f>
        <v>1044.22</v>
      </c>
      <c r="F163" s="4" t="str">
        <f>VLOOKUP(A163,HOP!A:C,3,0)</f>
        <v>3659055</v>
      </c>
      <c r="G163" s="4">
        <f t="shared" si="4"/>
        <v>0</v>
      </c>
      <c r="H163" s="4" t="str">
        <f t="shared" si="5"/>
        <v>,3659055</v>
      </c>
      <c r="I163" s="4" t="str">
        <f>VLOOKUP(A163,HOP!A:U,21,0)</f>
        <v>直连</v>
      </c>
    </row>
    <row r="164" s="4" customFormat="1" hidden="1" spans="1:9">
      <c r="A164" s="5">
        <v>25448821041</v>
      </c>
      <c r="B164" s="6">
        <v>45128</v>
      </c>
      <c r="C164" s="6">
        <v>45129</v>
      </c>
      <c r="D164" s="4">
        <v>2863.5</v>
      </c>
      <c r="E164" s="4" t="str">
        <f>VLOOKUP(A164,HOP!A:L,12,0)</f>
        <v>2863.50</v>
      </c>
      <c r="F164" s="4" t="str">
        <f>VLOOKUP(A164,HOP!A:C,3,0)</f>
        <v>3659076</v>
      </c>
      <c r="G164" s="4">
        <f t="shared" si="4"/>
        <v>0</v>
      </c>
      <c r="H164" s="4" t="str">
        <f t="shared" si="5"/>
        <v>,3659076</v>
      </c>
      <c r="I164" s="4" t="str">
        <f>VLOOKUP(A164,HOP!A:U,21,0)</f>
        <v>直连</v>
      </c>
    </row>
    <row r="165" s="4" customFormat="1" hidden="1" spans="1:9">
      <c r="A165" s="5">
        <v>999225449163084</v>
      </c>
      <c r="B165" s="6">
        <v>45127</v>
      </c>
      <c r="C165" s="6">
        <v>45129</v>
      </c>
      <c r="D165" s="4">
        <v>2626.83</v>
      </c>
      <c r="E165" s="4" t="str">
        <f>VLOOKUP(A165,HOP!A:L,12,0)</f>
        <v>2626.86</v>
      </c>
      <c r="F165" s="4" t="str">
        <f>VLOOKUP(A165,HOP!A:C,3,0)</f>
        <v>3659135</v>
      </c>
      <c r="G165" s="4">
        <f t="shared" si="4"/>
        <v>-0.0300000000002001</v>
      </c>
      <c r="H165" s="4" t="str">
        <f t="shared" si="5"/>
        <v>,3659135</v>
      </c>
      <c r="I165" s="4" t="str">
        <f>VLOOKUP(A165,HOP!A:U,21,0)</f>
        <v>直连</v>
      </c>
    </row>
    <row r="166" s="4" customFormat="1" hidden="1" spans="1:9">
      <c r="A166" s="5">
        <v>999225449239187</v>
      </c>
      <c r="B166" s="6">
        <v>45127</v>
      </c>
      <c r="C166" s="6">
        <v>45129</v>
      </c>
      <c r="D166" s="4">
        <v>4884.36</v>
      </c>
      <c r="E166" s="4" t="str">
        <f>VLOOKUP(A166,HOP!A:L,12,0)</f>
        <v>4884.36</v>
      </c>
      <c r="F166" s="4" t="str">
        <f>VLOOKUP(A166,HOP!A:C,3,0)</f>
        <v>3659160</v>
      </c>
      <c r="G166" s="4">
        <f t="shared" si="4"/>
        <v>0</v>
      </c>
      <c r="H166" s="4" t="str">
        <f t="shared" si="5"/>
        <v>,3659160</v>
      </c>
      <c r="I166" s="4" t="str">
        <f>VLOOKUP(A166,HOP!A:U,21,0)</f>
        <v>直连</v>
      </c>
    </row>
    <row r="167" s="4" customFormat="1" hidden="1" spans="1:9">
      <c r="A167" s="5">
        <v>999225449438036</v>
      </c>
      <c r="B167" s="6">
        <v>45128</v>
      </c>
      <c r="C167" s="6">
        <v>45129</v>
      </c>
      <c r="D167" s="4">
        <v>1375.67</v>
      </c>
      <c r="E167" s="4" t="str">
        <f>VLOOKUP(A167,HOP!A:L,12,0)</f>
        <v>1375.67</v>
      </c>
      <c r="F167" s="4" t="str">
        <f>VLOOKUP(A167,HOP!A:C,3,0)</f>
        <v>3659215</v>
      </c>
      <c r="G167" s="4">
        <f t="shared" si="4"/>
        <v>0</v>
      </c>
      <c r="H167" s="4" t="str">
        <f t="shared" si="5"/>
        <v>,3659215</v>
      </c>
      <c r="I167" s="4" t="str">
        <f>VLOOKUP(A167,HOP!A:U,21,0)</f>
        <v>直连</v>
      </c>
    </row>
    <row r="168" s="4" customFormat="1" hidden="1" spans="1:9">
      <c r="A168" s="5">
        <v>999225449506630</v>
      </c>
      <c r="B168" s="6">
        <v>45128</v>
      </c>
      <c r="C168" s="6">
        <v>45129</v>
      </c>
      <c r="D168" s="4">
        <v>910.2</v>
      </c>
      <c r="E168" s="4" t="str">
        <f>VLOOKUP(A168,HOP!A:L,12,0)</f>
        <v>910.20</v>
      </c>
      <c r="F168" s="4" t="str">
        <f>VLOOKUP(A168,HOP!A:C,3,0)</f>
        <v>3659237</v>
      </c>
      <c r="G168" s="4">
        <f t="shared" si="4"/>
        <v>0</v>
      </c>
      <c r="H168" s="4" t="str">
        <f t="shared" si="5"/>
        <v>,3659237</v>
      </c>
      <c r="I168" s="4" t="str">
        <f>VLOOKUP(A168,HOP!A:U,21,0)</f>
        <v>直连</v>
      </c>
    </row>
    <row r="169" s="4" customFormat="1" hidden="1" spans="1:9">
      <c r="A169" s="5">
        <v>999225449634704</v>
      </c>
      <c r="B169" s="6">
        <v>45127</v>
      </c>
      <c r="C169" s="6">
        <v>45129</v>
      </c>
      <c r="D169" s="4">
        <v>1685.64</v>
      </c>
      <c r="E169" s="4" t="str">
        <f>VLOOKUP(A169,HOP!A:L,12,0)</f>
        <v>1685.72</v>
      </c>
      <c r="F169" s="4" t="str">
        <f>VLOOKUP(A169,HOP!A:C,3,0)</f>
        <v>3659277</v>
      </c>
      <c r="G169" s="4">
        <f t="shared" si="4"/>
        <v>-0.0799999999999272</v>
      </c>
      <c r="H169" s="4" t="str">
        <f t="shared" si="5"/>
        <v>,3659277</v>
      </c>
      <c r="I169" s="4" t="str">
        <f>VLOOKUP(A169,HOP!A:U,21,0)</f>
        <v>直连</v>
      </c>
    </row>
    <row r="170" s="4" customFormat="1" hidden="1" spans="1:9">
      <c r="A170" s="5">
        <v>999225449685689</v>
      </c>
      <c r="B170" s="6">
        <v>45128</v>
      </c>
      <c r="C170" s="6">
        <v>45129</v>
      </c>
      <c r="D170" s="4">
        <v>722.66</v>
      </c>
      <c r="E170" s="4" t="str">
        <f>VLOOKUP(A170,HOP!A:L,12,0)</f>
        <v>722.66</v>
      </c>
      <c r="F170" s="4" t="str">
        <f>VLOOKUP(A170,HOP!A:C,3,0)</f>
        <v>3659299</v>
      </c>
      <c r="G170" s="4">
        <f t="shared" si="4"/>
        <v>0</v>
      </c>
      <c r="H170" s="4" t="str">
        <f t="shared" si="5"/>
        <v>,3659299</v>
      </c>
      <c r="I170" s="4" t="str">
        <f>VLOOKUP(A170,HOP!A:U,21,0)</f>
        <v>直连</v>
      </c>
    </row>
    <row r="171" s="4" customFormat="1" hidden="1" spans="1:9">
      <c r="A171" s="5">
        <v>999225450020445</v>
      </c>
      <c r="B171" s="6">
        <v>45127</v>
      </c>
      <c r="C171" s="6">
        <v>45129</v>
      </c>
      <c r="D171" s="4">
        <v>404.6</v>
      </c>
      <c r="E171" s="4" t="str">
        <f>VLOOKUP(A171,HOP!A:L,12,0)</f>
        <v>405.12</v>
      </c>
      <c r="F171" s="4" t="str">
        <f>VLOOKUP(A171,HOP!A:C,3,0)</f>
        <v>3659415</v>
      </c>
      <c r="G171" s="4">
        <f t="shared" si="4"/>
        <v>-0.519999999999982</v>
      </c>
      <c r="H171" s="4" t="str">
        <f t="shared" si="5"/>
        <v>,3659415</v>
      </c>
      <c r="I171" s="4" t="str">
        <f>VLOOKUP(A171,HOP!A:U,21,0)</f>
        <v>直连</v>
      </c>
    </row>
    <row r="172" s="4" customFormat="1" hidden="1" spans="1:9">
      <c r="A172" s="5">
        <v>999225450127992</v>
      </c>
      <c r="B172" s="6">
        <v>45127</v>
      </c>
      <c r="C172" s="6">
        <v>45129</v>
      </c>
      <c r="D172" s="4">
        <v>539.86</v>
      </c>
      <c r="E172" s="4" t="str">
        <f>VLOOKUP(A172,HOP!A:L,12,0)</f>
        <v>539.86</v>
      </c>
      <c r="F172" s="4" t="str">
        <f>VLOOKUP(A172,HOP!A:C,3,0)</f>
        <v>3659435</v>
      </c>
      <c r="G172" s="4">
        <f t="shared" si="4"/>
        <v>0</v>
      </c>
      <c r="H172" s="4" t="str">
        <f t="shared" si="5"/>
        <v>,3659435</v>
      </c>
      <c r="I172" s="4" t="str">
        <f>VLOOKUP(A172,HOP!A:U,21,0)</f>
        <v>直连</v>
      </c>
    </row>
    <row r="173" s="4" customFormat="1" hidden="1" spans="1:9">
      <c r="A173" s="5">
        <v>999225458151861</v>
      </c>
      <c r="B173" s="6">
        <v>45127</v>
      </c>
      <c r="C173" s="6">
        <v>45129</v>
      </c>
      <c r="D173" s="4">
        <v>1792.82</v>
      </c>
      <c r="E173" s="4" t="str">
        <f>VLOOKUP(A173,HOP!A:L,12,0)</f>
        <v>1792.82</v>
      </c>
      <c r="F173" s="4" t="str">
        <f>VLOOKUP(A173,HOP!A:C,3,0)</f>
        <v>3659803</v>
      </c>
      <c r="G173" s="4">
        <f t="shared" si="4"/>
        <v>0</v>
      </c>
      <c r="H173" s="4" t="str">
        <f t="shared" si="5"/>
        <v>,3659803</v>
      </c>
      <c r="I173" s="4" t="str">
        <f>VLOOKUP(A173,HOP!A:U,21,0)</f>
        <v>直连</v>
      </c>
    </row>
    <row r="174" s="4" customFormat="1" hidden="1" spans="1:9">
      <c r="A174" s="5">
        <v>999225460424938</v>
      </c>
      <c r="B174" s="6">
        <v>45127</v>
      </c>
      <c r="C174" s="6">
        <v>45129</v>
      </c>
      <c r="D174" s="4">
        <v>829.57</v>
      </c>
      <c r="E174" s="4" t="str">
        <f>VLOOKUP(A174,HOP!A:L,12,0)</f>
        <v>829.57</v>
      </c>
      <c r="F174" s="4" t="str">
        <f>VLOOKUP(A174,HOP!A:C,3,0)</f>
        <v>3660107</v>
      </c>
      <c r="G174" s="4">
        <f t="shared" si="4"/>
        <v>0</v>
      </c>
      <c r="H174" s="4" t="str">
        <f t="shared" si="5"/>
        <v>,3660107</v>
      </c>
      <c r="I174" s="4" t="str">
        <f>VLOOKUP(A174,HOP!A:U,21,0)</f>
        <v>直连</v>
      </c>
    </row>
    <row r="175" s="4" customFormat="1" hidden="1" spans="1:9">
      <c r="A175" s="5">
        <v>999225461204418</v>
      </c>
      <c r="B175" s="6">
        <v>45127</v>
      </c>
      <c r="C175" s="6">
        <v>45129</v>
      </c>
      <c r="D175" s="4">
        <v>829.57</v>
      </c>
      <c r="E175" s="4" t="str">
        <f>VLOOKUP(A175,HOP!A:L,12,0)</f>
        <v>829.57</v>
      </c>
      <c r="F175" s="4" t="str">
        <f>VLOOKUP(A175,HOP!A:C,3,0)</f>
        <v>3660289</v>
      </c>
      <c r="G175" s="4">
        <f t="shared" si="4"/>
        <v>0</v>
      </c>
      <c r="H175" s="4" t="str">
        <f t="shared" si="5"/>
        <v>,3660289</v>
      </c>
      <c r="I175" s="4" t="str">
        <f>VLOOKUP(A175,HOP!A:U,21,0)</f>
        <v>直连</v>
      </c>
    </row>
    <row r="176" s="4" customFormat="1" hidden="1" spans="1:9">
      <c r="A176" s="5">
        <v>999225461424372</v>
      </c>
      <c r="B176" s="6">
        <v>45128</v>
      </c>
      <c r="C176" s="6">
        <v>45129</v>
      </c>
      <c r="D176" s="4">
        <v>1256.42</v>
      </c>
      <c r="E176" s="4" t="str">
        <f>VLOOKUP(A176,HOP!A:L,12,0)</f>
        <v>1256.42</v>
      </c>
      <c r="F176" s="4" t="str">
        <f>VLOOKUP(A176,HOP!A:C,3,0)</f>
        <v>3660327</v>
      </c>
      <c r="G176" s="4">
        <f t="shared" si="4"/>
        <v>0</v>
      </c>
      <c r="H176" s="4" t="str">
        <f t="shared" si="5"/>
        <v>,3660327</v>
      </c>
      <c r="I176" s="4" t="str">
        <f>VLOOKUP(A176,HOP!A:U,21,0)</f>
        <v>直连</v>
      </c>
    </row>
    <row r="177" s="4" customFormat="1" hidden="1" spans="1:9">
      <c r="A177" s="5">
        <v>999225464278955</v>
      </c>
      <c r="B177" s="6">
        <v>45128</v>
      </c>
      <c r="C177" s="6">
        <v>45129</v>
      </c>
      <c r="D177" s="4">
        <v>323.77</v>
      </c>
      <c r="E177" s="4" t="str">
        <f>VLOOKUP(A177,HOP!A:L,12,0)</f>
        <v>323.77</v>
      </c>
      <c r="F177" s="4" t="str">
        <f>VLOOKUP(A177,HOP!A:C,3,0)</f>
        <v>3660959</v>
      </c>
      <c r="G177" s="4">
        <f t="shared" si="4"/>
        <v>0</v>
      </c>
      <c r="H177" s="4" t="str">
        <f t="shared" si="5"/>
        <v>,3660959</v>
      </c>
      <c r="I177" s="4" t="str">
        <f>VLOOKUP(A177,HOP!A:U,21,0)</f>
        <v>直连</v>
      </c>
    </row>
    <row r="178" s="4" customFormat="1" hidden="1" spans="1:9">
      <c r="A178" s="5">
        <v>999225464413592</v>
      </c>
      <c r="B178" s="6">
        <v>45128</v>
      </c>
      <c r="C178" s="6">
        <v>45129</v>
      </c>
      <c r="D178" s="4">
        <v>212.51</v>
      </c>
      <c r="E178" s="4" t="str">
        <f>VLOOKUP(A178,HOP!A:L,12,0)</f>
        <v>212.51</v>
      </c>
      <c r="F178" s="4" t="str">
        <f>VLOOKUP(A178,HOP!A:C,3,0)</f>
        <v>3660976</v>
      </c>
      <c r="G178" s="4">
        <f t="shared" si="4"/>
        <v>0</v>
      </c>
      <c r="H178" s="4" t="str">
        <f t="shared" si="5"/>
        <v>,3660976</v>
      </c>
      <c r="I178" s="4" t="str">
        <f>VLOOKUP(A178,HOP!A:U,21,0)</f>
        <v>直连</v>
      </c>
    </row>
    <row r="179" s="4" customFormat="1" hidden="1" spans="1:9">
      <c r="A179" s="5">
        <v>999225465333721</v>
      </c>
      <c r="B179" s="6">
        <v>45127</v>
      </c>
      <c r="C179" s="6">
        <v>45129</v>
      </c>
      <c r="D179" s="4">
        <v>3274.22</v>
      </c>
      <c r="E179" s="4" t="str">
        <f>VLOOKUP(A179,HOP!A:L,12,0)</f>
        <v>3274.22</v>
      </c>
      <c r="F179" s="4" t="str">
        <f>VLOOKUP(A179,HOP!A:C,3,0)</f>
        <v>3661081</v>
      </c>
      <c r="G179" s="4">
        <f t="shared" si="4"/>
        <v>0</v>
      </c>
      <c r="H179" s="4" t="str">
        <f t="shared" si="5"/>
        <v>,3661081</v>
      </c>
      <c r="I179" s="4" t="str">
        <f>VLOOKUP(A179,HOP!A:U,21,0)</f>
        <v>直连</v>
      </c>
    </row>
    <row r="180" s="4" customFormat="1" hidden="1" spans="1:9">
      <c r="A180" s="5">
        <v>999225465597569</v>
      </c>
      <c r="B180" s="6">
        <v>45128</v>
      </c>
      <c r="C180" s="6">
        <v>45129</v>
      </c>
      <c r="D180" s="4">
        <v>293.29</v>
      </c>
      <c r="E180" s="4" t="str">
        <f>VLOOKUP(A180,HOP!A:L,12,0)</f>
        <v>293.29</v>
      </c>
      <c r="F180" s="4" t="str">
        <f>VLOOKUP(A180,HOP!A:C,3,0)</f>
        <v>3661159</v>
      </c>
      <c r="G180" s="4">
        <f t="shared" si="4"/>
        <v>0</v>
      </c>
      <c r="H180" s="4" t="str">
        <f t="shared" si="5"/>
        <v>,3661159</v>
      </c>
      <c r="I180" s="4" t="str">
        <f>VLOOKUP(A180,HOP!A:U,21,0)</f>
        <v>直采</v>
      </c>
    </row>
    <row r="181" s="4" customFormat="1" hidden="1" spans="1:9">
      <c r="A181" s="5">
        <v>25466099447</v>
      </c>
      <c r="B181" s="6">
        <v>45128</v>
      </c>
      <c r="C181" s="6">
        <v>45129</v>
      </c>
      <c r="D181" s="4">
        <v>148.15</v>
      </c>
      <c r="E181" s="4" t="str">
        <f>VLOOKUP(A181,HOP!A:L,12,0)</f>
        <v>148.15</v>
      </c>
      <c r="F181" s="4" t="str">
        <f>VLOOKUP(A181,HOP!A:C,3,0)</f>
        <v>3661218</v>
      </c>
      <c r="G181" s="4">
        <f t="shared" si="4"/>
        <v>0</v>
      </c>
      <c r="H181" s="4" t="str">
        <f t="shared" si="5"/>
        <v>,3661218</v>
      </c>
      <c r="I181" s="4" t="str">
        <f>VLOOKUP(A181,HOP!A:U,21,0)</f>
        <v>直连</v>
      </c>
    </row>
    <row r="182" s="4" customFormat="1" hidden="1" spans="1:9">
      <c r="A182" s="5">
        <v>999225466748043</v>
      </c>
      <c r="B182" s="6">
        <v>45127</v>
      </c>
      <c r="C182" s="6">
        <v>45129</v>
      </c>
      <c r="D182" s="4">
        <v>656.18</v>
      </c>
      <c r="E182" s="4" t="str">
        <f>VLOOKUP(A182,HOP!A:L,12,0)</f>
        <v>656.18</v>
      </c>
      <c r="F182" s="4" t="str">
        <f>VLOOKUP(A182,HOP!A:C,3,0)</f>
        <v>3661401</v>
      </c>
      <c r="G182" s="4">
        <f t="shared" si="4"/>
        <v>0</v>
      </c>
      <c r="H182" s="4" t="str">
        <f t="shared" si="5"/>
        <v>,3661401</v>
      </c>
      <c r="I182" s="4" t="str">
        <f>VLOOKUP(A182,HOP!A:U,21,0)</f>
        <v>直连</v>
      </c>
    </row>
    <row r="183" s="4" customFormat="1" hidden="1" spans="1:9">
      <c r="A183" s="5">
        <v>999225467588328</v>
      </c>
      <c r="B183" s="6">
        <v>45128</v>
      </c>
      <c r="C183" s="6">
        <v>45129</v>
      </c>
      <c r="D183" s="4">
        <v>526.77</v>
      </c>
      <c r="E183" s="4" t="str">
        <f>VLOOKUP(A183,HOP!A:L,12,0)</f>
        <v>526.77</v>
      </c>
      <c r="F183" s="4" t="str">
        <f>VLOOKUP(A183,HOP!A:C,3,0)</f>
        <v>3661513</v>
      </c>
      <c r="G183" s="4">
        <f t="shared" si="4"/>
        <v>0</v>
      </c>
      <c r="H183" s="4" t="str">
        <f t="shared" si="5"/>
        <v>,3661513</v>
      </c>
      <c r="I183" s="4" t="str">
        <f>VLOOKUP(A183,HOP!A:U,21,0)</f>
        <v>直连</v>
      </c>
    </row>
    <row r="184" s="4" customFormat="1" hidden="1" spans="1:9">
      <c r="A184" s="5">
        <v>999225468291232</v>
      </c>
      <c r="B184" s="6">
        <v>45128</v>
      </c>
      <c r="C184" s="6">
        <v>45129</v>
      </c>
      <c r="D184" s="4">
        <v>763.49</v>
      </c>
      <c r="E184" s="4" t="str">
        <f>VLOOKUP(A184,HOP!A:L,12,0)</f>
        <v>763.49</v>
      </c>
      <c r="F184" s="4" t="str">
        <f>VLOOKUP(A184,HOP!A:C,3,0)</f>
        <v>3661722</v>
      </c>
      <c r="G184" s="4">
        <f t="shared" si="4"/>
        <v>0</v>
      </c>
      <c r="H184" s="4" t="str">
        <f t="shared" si="5"/>
        <v>,3661722</v>
      </c>
      <c r="I184" s="4" t="str">
        <f>VLOOKUP(A184,HOP!A:U,21,0)</f>
        <v>直连</v>
      </c>
    </row>
    <row r="185" s="4" customFormat="1" hidden="1" spans="1:9">
      <c r="A185" s="5">
        <v>999225468567889</v>
      </c>
      <c r="B185" s="6">
        <v>45128</v>
      </c>
      <c r="C185" s="6">
        <v>45129</v>
      </c>
      <c r="D185" s="4">
        <v>178.92</v>
      </c>
      <c r="E185" s="4" t="str">
        <f>VLOOKUP(A185,HOP!A:L,12,0)</f>
        <v>178.92</v>
      </c>
      <c r="F185" s="4" t="str">
        <f>VLOOKUP(A185,HOP!A:C,3,0)</f>
        <v>3661748</v>
      </c>
      <c r="G185" s="4">
        <f t="shared" si="4"/>
        <v>0</v>
      </c>
      <c r="H185" s="4" t="str">
        <f t="shared" si="5"/>
        <v>,3661748</v>
      </c>
      <c r="I185" s="4" t="str">
        <f>VLOOKUP(A185,HOP!A:U,21,0)</f>
        <v>直连</v>
      </c>
    </row>
    <row r="186" s="4" customFormat="1" hidden="1" spans="1:9">
      <c r="A186" s="5">
        <v>999225468746838</v>
      </c>
      <c r="B186" s="6">
        <v>45127</v>
      </c>
      <c r="C186" s="6">
        <v>45129</v>
      </c>
      <c r="D186" s="4">
        <v>563.94</v>
      </c>
      <c r="E186" s="4" t="str">
        <f>VLOOKUP(A186,HOP!A:L,12,0)</f>
        <v>563.94</v>
      </c>
      <c r="F186" s="4" t="str">
        <f>VLOOKUP(A186,HOP!A:C,3,0)</f>
        <v>3661777</v>
      </c>
      <c r="G186" s="4">
        <f t="shared" si="4"/>
        <v>0</v>
      </c>
      <c r="H186" s="4" t="str">
        <f t="shared" si="5"/>
        <v>,3661777</v>
      </c>
      <c r="I186" s="4" t="str">
        <f>VLOOKUP(A186,HOP!A:U,21,0)</f>
        <v>直连</v>
      </c>
    </row>
    <row r="187" s="4" customFormat="1" hidden="1" spans="1:9">
      <c r="A187" s="5">
        <v>999225468892075</v>
      </c>
      <c r="B187" s="6">
        <v>45127</v>
      </c>
      <c r="C187" s="6">
        <v>45129</v>
      </c>
      <c r="D187" s="4">
        <v>967.85</v>
      </c>
      <c r="E187" s="4" t="str">
        <f>VLOOKUP(A187,HOP!A:L,12,0)</f>
        <v>967.85</v>
      </c>
      <c r="F187" s="4" t="str">
        <f>VLOOKUP(A187,HOP!A:C,3,0)</f>
        <v>3661798</v>
      </c>
      <c r="G187" s="4">
        <f t="shared" si="4"/>
        <v>0</v>
      </c>
      <c r="H187" s="4" t="str">
        <f t="shared" si="5"/>
        <v>,3661798</v>
      </c>
      <c r="I187" s="4" t="str">
        <f>VLOOKUP(A187,HOP!A:U,21,0)</f>
        <v>直连</v>
      </c>
    </row>
    <row r="188" s="4" customFormat="1" hidden="1" spans="1:9">
      <c r="A188" s="5">
        <v>999225469224804</v>
      </c>
      <c r="B188" s="6">
        <v>45128</v>
      </c>
      <c r="C188" s="6">
        <v>45129</v>
      </c>
      <c r="D188" s="4">
        <v>1554.19</v>
      </c>
      <c r="E188" s="4" t="str">
        <f>VLOOKUP(A188,HOP!A:L,12,0)</f>
        <v>1554.19</v>
      </c>
      <c r="F188" s="4" t="str">
        <f>VLOOKUP(A188,HOP!A:C,3,0)</f>
        <v>3661970</v>
      </c>
      <c r="G188" s="4">
        <f t="shared" si="4"/>
        <v>0</v>
      </c>
      <c r="H188" s="4" t="str">
        <f t="shared" si="5"/>
        <v>,3661970</v>
      </c>
      <c r="I188" s="4" t="str">
        <f>VLOOKUP(A188,HOP!A:U,21,0)</f>
        <v>直连</v>
      </c>
    </row>
    <row r="189" s="4" customFormat="1" hidden="1" spans="1:9">
      <c r="A189" s="5">
        <v>999225469389014</v>
      </c>
      <c r="B189" s="6">
        <v>45128</v>
      </c>
      <c r="C189" s="6">
        <v>45129</v>
      </c>
      <c r="D189" s="4">
        <v>148.09</v>
      </c>
      <c r="E189" s="4" t="str">
        <f>VLOOKUP(A189,HOP!A:L,12,0)</f>
        <v>148.09</v>
      </c>
      <c r="F189" s="4" t="str">
        <f>VLOOKUP(A189,HOP!A:C,3,0)</f>
        <v>3661992</v>
      </c>
      <c r="G189" s="4">
        <f t="shared" si="4"/>
        <v>0</v>
      </c>
      <c r="H189" s="4" t="str">
        <f t="shared" si="5"/>
        <v>,3661992</v>
      </c>
      <c r="I189" s="4" t="str">
        <f>VLOOKUP(A189,HOP!A:U,21,0)</f>
        <v>直连</v>
      </c>
    </row>
    <row r="190" s="4" customFormat="1" hidden="1" spans="1:9">
      <c r="A190" s="5">
        <v>999225469422854</v>
      </c>
      <c r="B190" s="6">
        <v>45128</v>
      </c>
      <c r="C190" s="6">
        <v>45129</v>
      </c>
      <c r="D190" s="4">
        <v>370.79</v>
      </c>
      <c r="E190" s="4" t="str">
        <f>VLOOKUP(A190,HOP!A:L,12,0)</f>
        <v>370.79</v>
      </c>
      <c r="F190" s="4" t="str">
        <f>VLOOKUP(A190,HOP!A:C,3,0)</f>
        <v>3661999</v>
      </c>
      <c r="G190" s="4">
        <f t="shared" si="4"/>
        <v>0</v>
      </c>
      <c r="H190" s="4" t="str">
        <f t="shared" si="5"/>
        <v>,3661999</v>
      </c>
      <c r="I190" s="4" t="str">
        <f>VLOOKUP(A190,HOP!A:U,21,0)</f>
        <v>直连</v>
      </c>
    </row>
    <row r="191" s="4" customFormat="1" hidden="1" spans="1:9">
      <c r="A191" s="5">
        <v>999225469685901</v>
      </c>
      <c r="B191" s="6">
        <v>45127</v>
      </c>
      <c r="C191" s="6">
        <v>45129</v>
      </c>
      <c r="D191" s="4">
        <v>715.88</v>
      </c>
      <c r="E191" s="4" t="str">
        <f>VLOOKUP(A191,HOP!A:L,12,0)</f>
        <v>715.88</v>
      </c>
      <c r="F191" s="4" t="str">
        <f>VLOOKUP(A191,HOP!A:C,3,0)</f>
        <v>3662034</v>
      </c>
      <c r="G191" s="4">
        <f t="shared" si="4"/>
        <v>0</v>
      </c>
      <c r="H191" s="4" t="str">
        <f t="shared" si="5"/>
        <v>,3662034</v>
      </c>
      <c r="I191" s="4" t="str">
        <f>VLOOKUP(A191,HOP!A:U,21,0)</f>
        <v>直连</v>
      </c>
    </row>
    <row r="192" s="4" customFormat="1" hidden="1" spans="1:9">
      <c r="A192" s="5">
        <v>999225469848012</v>
      </c>
      <c r="B192" s="6">
        <v>45128</v>
      </c>
      <c r="C192" s="6">
        <v>45129</v>
      </c>
      <c r="D192" s="4">
        <v>1409.76</v>
      </c>
      <c r="E192" s="4" t="str">
        <f>VLOOKUP(A192,HOP!A:L,12,0)</f>
        <v>1409.76</v>
      </c>
      <c r="F192" s="4" t="str">
        <f>VLOOKUP(A192,HOP!A:C,3,0)</f>
        <v>3662210</v>
      </c>
      <c r="G192" s="4">
        <f t="shared" si="4"/>
        <v>0</v>
      </c>
      <c r="H192" s="4" t="str">
        <f t="shared" si="5"/>
        <v>,3662210</v>
      </c>
      <c r="I192" s="4" t="str">
        <f>VLOOKUP(A192,HOP!A:U,21,0)</f>
        <v>直连</v>
      </c>
    </row>
    <row r="193" s="4" customFormat="1" hidden="1" spans="1:9">
      <c r="A193" s="5">
        <v>999225469999799</v>
      </c>
      <c r="B193" s="6">
        <v>45127</v>
      </c>
      <c r="C193" s="6">
        <v>45129</v>
      </c>
      <c r="D193" s="4">
        <v>333.44</v>
      </c>
      <c r="E193" s="4" t="str">
        <f>VLOOKUP(A193,HOP!A:L,12,0)</f>
        <v>333.44</v>
      </c>
      <c r="F193" s="4" t="str">
        <f>VLOOKUP(A193,HOP!A:C,3,0)</f>
        <v>3662237</v>
      </c>
      <c r="G193" s="4">
        <f t="shared" si="4"/>
        <v>0</v>
      </c>
      <c r="H193" s="4" t="str">
        <f t="shared" si="5"/>
        <v>,3662237</v>
      </c>
      <c r="I193" s="4" t="str">
        <f>VLOOKUP(A193,HOP!A:U,21,0)</f>
        <v>直连</v>
      </c>
    </row>
    <row r="194" s="4" customFormat="1" hidden="1" spans="1:9">
      <c r="A194" s="5">
        <v>999225470402834</v>
      </c>
      <c r="B194" s="6">
        <v>45128</v>
      </c>
      <c r="C194" s="6">
        <v>45129</v>
      </c>
      <c r="D194" s="4">
        <v>899.86</v>
      </c>
      <c r="E194" s="4" t="str">
        <f>VLOOKUP(A194,HOP!A:L,12,0)</f>
        <v>899.86</v>
      </c>
      <c r="F194" s="4" t="str">
        <f>VLOOKUP(A194,HOP!A:C,3,0)</f>
        <v>3662304</v>
      </c>
      <c r="G194" s="4">
        <f t="shared" si="4"/>
        <v>0</v>
      </c>
      <c r="H194" s="4" t="str">
        <f t="shared" si="5"/>
        <v>,3662304</v>
      </c>
      <c r="I194" s="4" t="str">
        <f>VLOOKUP(A194,HOP!A:U,21,0)</f>
        <v>直连</v>
      </c>
    </row>
    <row r="195" s="4" customFormat="1" hidden="1" spans="1:9">
      <c r="A195" s="5">
        <v>999225470450069</v>
      </c>
      <c r="B195" s="6">
        <v>45127</v>
      </c>
      <c r="C195" s="6">
        <v>45129</v>
      </c>
      <c r="D195" s="4">
        <v>6254.74</v>
      </c>
      <c r="E195" s="4" t="str">
        <f>VLOOKUP(A195,HOP!A:L,12,0)</f>
        <v>6254.74</v>
      </c>
      <c r="F195" s="4" t="str">
        <f>VLOOKUP(A195,HOP!A:C,3,0)</f>
        <v>3662308</v>
      </c>
      <c r="G195" s="4">
        <f t="shared" ref="G195:G258" si="6">D195-E195</f>
        <v>0</v>
      </c>
      <c r="H195" s="4" t="str">
        <f t="shared" ref="H195:H258" si="7">$H$1&amp;F195</f>
        <v>,3662308</v>
      </c>
      <c r="I195" s="4" t="str">
        <f>VLOOKUP(A195,HOP!A:U,21,0)</f>
        <v>直连</v>
      </c>
    </row>
    <row r="196" s="4" customFormat="1" hidden="1" spans="1:9">
      <c r="A196" s="5">
        <v>999225470842745</v>
      </c>
      <c r="B196" s="6">
        <v>45127</v>
      </c>
      <c r="C196" s="6">
        <v>45129</v>
      </c>
      <c r="D196" s="4">
        <v>1935.7</v>
      </c>
      <c r="E196" s="4" t="str">
        <f>VLOOKUP(A196,HOP!A:L,12,0)</f>
        <v>1935.72</v>
      </c>
      <c r="F196" s="4" t="str">
        <f>VLOOKUP(A196,HOP!A:C,3,0)</f>
        <v>3662528</v>
      </c>
      <c r="G196" s="4">
        <f t="shared" si="6"/>
        <v>-0.0199999999999818</v>
      </c>
      <c r="H196" s="4" t="str">
        <f t="shared" si="7"/>
        <v>,3662528</v>
      </c>
      <c r="I196" s="4" t="str">
        <f>VLOOKUP(A196,HOP!A:U,21,0)</f>
        <v>直连</v>
      </c>
    </row>
    <row r="197" s="4" customFormat="1" hidden="1" spans="1:9">
      <c r="A197" s="5">
        <v>999225471296008</v>
      </c>
      <c r="B197" s="6">
        <v>45128</v>
      </c>
      <c r="C197" s="6">
        <v>45129</v>
      </c>
      <c r="D197" s="4">
        <v>167.62</v>
      </c>
      <c r="E197" s="4" t="str">
        <f>VLOOKUP(A197,HOP!A:L,12,0)</f>
        <v>167.62</v>
      </c>
      <c r="F197" s="4" t="str">
        <f>VLOOKUP(A197,HOP!A:C,3,0)</f>
        <v>3662619</v>
      </c>
      <c r="G197" s="4">
        <f t="shared" si="6"/>
        <v>0</v>
      </c>
      <c r="H197" s="4" t="str">
        <f t="shared" si="7"/>
        <v>,3662619</v>
      </c>
      <c r="I197" s="4" t="str">
        <f>VLOOKUP(A197,HOP!A:U,21,0)</f>
        <v>直连</v>
      </c>
    </row>
    <row r="198" s="4" customFormat="1" hidden="1" spans="1:9">
      <c r="A198" s="5">
        <v>999225471386848</v>
      </c>
      <c r="B198" s="6">
        <v>45128</v>
      </c>
      <c r="C198" s="6">
        <v>45129</v>
      </c>
      <c r="D198" s="4">
        <v>456.93</v>
      </c>
      <c r="E198" s="4" t="str">
        <f>VLOOKUP(A198,HOP!A:L,12,0)</f>
        <v>456.93</v>
      </c>
      <c r="F198" s="4" t="str">
        <f>VLOOKUP(A198,HOP!A:C,3,0)</f>
        <v>3662632</v>
      </c>
      <c r="G198" s="4">
        <f t="shared" si="6"/>
        <v>0</v>
      </c>
      <c r="H198" s="4" t="str">
        <f t="shared" si="7"/>
        <v>,3662632</v>
      </c>
      <c r="I198" s="4" t="str">
        <f>VLOOKUP(A198,HOP!A:U,21,0)</f>
        <v>直连</v>
      </c>
    </row>
    <row r="199" s="4" customFormat="1" hidden="1" spans="1:9">
      <c r="A199" s="5">
        <v>999225471464333</v>
      </c>
      <c r="B199" s="6">
        <v>45127</v>
      </c>
      <c r="C199" s="6">
        <v>45129</v>
      </c>
      <c r="D199" s="4">
        <v>1117.28</v>
      </c>
      <c r="E199" s="4" t="str">
        <f>VLOOKUP(A199,HOP!A:L,12,0)</f>
        <v>1117.28</v>
      </c>
      <c r="F199" s="4" t="str">
        <f>VLOOKUP(A199,HOP!A:C,3,0)</f>
        <v>3662642</v>
      </c>
      <c r="G199" s="4">
        <f t="shared" si="6"/>
        <v>0</v>
      </c>
      <c r="H199" s="4" t="str">
        <f t="shared" si="7"/>
        <v>,3662642</v>
      </c>
      <c r="I199" s="4" t="str">
        <f>VLOOKUP(A199,HOP!A:U,21,0)</f>
        <v>直连</v>
      </c>
    </row>
    <row r="200" s="4" customFormat="1" hidden="1" spans="1:9">
      <c r="A200" s="5">
        <v>999225471843561</v>
      </c>
      <c r="B200" s="6">
        <v>45128</v>
      </c>
      <c r="C200" s="6">
        <v>45129</v>
      </c>
      <c r="D200" s="4">
        <v>468.52</v>
      </c>
      <c r="E200" s="4" t="str">
        <f>VLOOKUP(A200,HOP!A:L,12,0)</f>
        <v>468.52</v>
      </c>
      <c r="F200" s="4" t="str">
        <f>VLOOKUP(A200,HOP!A:C,3,0)</f>
        <v>3662821</v>
      </c>
      <c r="G200" s="4">
        <f t="shared" si="6"/>
        <v>0</v>
      </c>
      <c r="H200" s="4" t="str">
        <f t="shared" si="7"/>
        <v>,3662821</v>
      </c>
      <c r="I200" s="4" t="str">
        <f>VLOOKUP(A200,HOP!A:U,21,0)</f>
        <v>直连</v>
      </c>
    </row>
    <row r="201" s="4" customFormat="1" hidden="1" spans="1:9">
      <c r="A201" s="5">
        <v>999225472060298</v>
      </c>
      <c r="B201" s="6">
        <v>45127</v>
      </c>
      <c r="C201" s="6">
        <v>45129</v>
      </c>
      <c r="D201" s="4">
        <v>1839.44</v>
      </c>
      <c r="E201" s="4" t="str">
        <f>VLOOKUP(A201,HOP!A:L,12,0)</f>
        <v>1839.44</v>
      </c>
      <c r="F201" s="4" t="str">
        <f>VLOOKUP(A201,HOP!A:C,3,0)</f>
        <v>3662862</v>
      </c>
      <c r="G201" s="4">
        <f t="shared" si="6"/>
        <v>0</v>
      </c>
      <c r="H201" s="4" t="str">
        <f t="shared" si="7"/>
        <v>,3662862</v>
      </c>
      <c r="I201" s="4" t="str">
        <f>VLOOKUP(A201,HOP!A:U,21,0)</f>
        <v>直连</v>
      </c>
    </row>
    <row r="202" s="4" customFormat="1" hidden="1" spans="1:9">
      <c r="A202" s="5">
        <v>999225472133712</v>
      </c>
      <c r="B202" s="6">
        <v>45128</v>
      </c>
      <c r="C202" s="6">
        <v>45129</v>
      </c>
      <c r="D202" s="4">
        <v>480.41</v>
      </c>
      <c r="E202" s="4" t="str">
        <f>VLOOKUP(A202,HOP!A:L,12,0)</f>
        <v>480.41</v>
      </c>
      <c r="F202" s="4" t="str">
        <f>VLOOKUP(A202,HOP!A:C,3,0)</f>
        <v>3662875</v>
      </c>
      <c r="G202" s="4">
        <f t="shared" si="6"/>
        <v>0</v>
      </c>
      <c r="H202" s="4" t="str">
        <f t="shared" si="7"/>
        <v>,3662875</v>
      </c>
      <c r="I202" s="4" t="str">
        <f>VLOOKUP(A202,HOP!A:U,21,0)</f>
        <v>直连</v>
      </c>
    </row>
    <row r="203" s="4" customFormat="1" hidden="1" spans="1:9">
      <c r="A203" s="5">
        <v>999225472144991</v>
      </c>
      <c r="B203" s="6">
        <v>45127</v>
      </c>
      <c r="C203" s="6">
        <v>45129</v>
      </c>
      <c r="D203" s="4">
        <v>0</v>
      </c>
      <c r="E203" s="4" t="str">
        <f>VLOOKUP(A203,HOP!A:L,12,0)</f>
        <v>0.00</v>
      </c>
      <c r="F203" s="4" t="str">
        <f>VLOOKUP(A203,HOP!A:C,3,0)</f>
        <v>3662876</v>
      </c>
      <c r="G203" s="4">
        <f t="shared" si="6"/>
        <v>0</v>
      </c>
      <c r="H203" s="4" t="str">
        <f t="shared" si="7"/>
        <v>,3662876</v>
      </c>
      <c r="I203" s="4" t="str">
        <f>VLOOKUP(A203,HOP!A:U,21,0)</f>
        <v>直连</v>
      </c>
    </row>
    <row r="204" s="4" customFormat="1" hidden="1" spans="1:9">
      <c r="A204" s="5">
        <v>999225472252540</v>
      </c>
      <c r="B204" s="6">
        <v>45128</v>
      </c>
      <c r="C204" s="6">
        <v>45129</v>
      </c>
      <c r="D204" s="4">
        <v>3258.39</v>
      </c>
      <c r="E204" s="4" t="str">
        <f>VLOOKUP(A204,HOP!A:L,12,0)</f>
        <v>3258.39</v>
      </c>
      <c r="F204" s="4" t="str">
        <f>VLOOKUP(A204,HOP!A:C,3,0)</f>
        <v>3662896</v>
      </c>
      <c r="G204" s="4">
        <f t="shared" si="6"/>
        <v>0</v>
      </c>
      <c r="H204" s="4" t="str">
        <f t="shared" si="7"/>
        <v>,3662896</v>
      </c>
      <c r="I204" s="4" t="str">
        <f>VLOOKUP(A204,HOP!A:U,21,0)</f>
        <v>直连</v>
      </c>
    </row>
    <row r="205" s="4" customFormat="1" hidden="1" spans="1:9">
      <c r="A205" s="5">
        <v>999225472470590</v>
      </c>
      <c r="B205" s="6">
        <v>45128</v>
      </c>
      <c r="C205" s="6">
        <v>45129</v>
      </c>
      <c r="D205" s="4">
        <v>911.58</v>
      </c>
      <c r="E205" s="4" t="str">
        <f>VLOOKUP(A205,HOP!A:L,12,0)</f>
        <v>911.58</v>
      </c>
      <c r="F205" s="4" t="str">
        <f>VLOOKUP(A205,HOP!A:C,3,0)</f>
        <v>3662946</v>
      </c>
      <c r="G205" s="4">
        <f t="shared" si="6"/>
        <v>0</v>
      </c>
      <c r="H205" s="4" t="str">
        <f t="shared" si="7"/>
        <v>,3662946</v>
      </c>
      <c r="I205" s="4" t="str">
        <f>VLOOKUP(A205,HOP!A:U,21,0)</f>
        <v>直连</v>
      </c>
    </row>
    <row r="206" s="4" customFormat="1" hidden="1" spans="1:9">
      <c r="A206" s="5">
        <v>999225472890137</v>
      </c>
      <c r="B206" s="6">
        <v>45128</v>
      </c>
      <c r="C206" s="6">
        <v>45129</v>
      </c>
      <c r="D206" s="4">
        <v>570.46</v>
      </c>
      <c r="E206" s="4" t="str">
        <f>VLOOKUP(A206,HOP!A:L,12,0)</f>
        <v>570.46</v>
      </c>
      <c r="F206" s="4" t="str">
        <f>VLOOKUP(A206,HOP!A:C,3,0)</f>
        <v>3663145</v>
      </c>
      <c r="G206" s="4">
        <f t="shared" si="6"/>
        <v>0</v>
      </c>
      <c r="H206" s="4" t="str">
        <f t="shared" si="7"/>
        <v>,3663145</v>
      </c>
      <c r="I206" s="4" t="str">
        <f>VLOOKUP(A206,HOP!A:U,21,0)</f>
        <v>直连</v>
      </c>
    </row>
    <row r="207" s="4" customFormat="1" hidden="1" spans="1:9">
      <c r="A207" s="5">
        <v>999225473397244</v>
      </c>
      <c r="B207" s="6">
        <v>45128</v>
      </c>
      <c r="C207" s="6">
        <v>45129</v>
      </c>
      <c r="D207" s="4">
        <v>299.93</v>
      </c>
      <c r="E207" s="4" t="str">
        <f>VLOOKUP(A207,HOP!A:L,12,0)</f>
        <v>299.93</v>
      </c>
      <c r="F207" s="4" t="str">
        <f>VLOOKUP(A207,HOP!A:C,3,0)</f>
        <v>3663257</v>
      </c>
      <c r="G207" s="4">
        <f t="shared" si="6"/>
        <v>0</v>
      </c>
      <c r="H207" s="4" t="str">
        <f t="shared" si="7"/>
        <v>,3663257</v>
      </c>
      <c r="I207" s="4" t="str">
        <f>VLOOKUP(A207,HOP!A:U,21,0)</f>
        <v>直连</v>
      </c>
    </row>
    <row r="208" s="4" customFormat="1" hidden="1" spans="1:9">
      <c r="A208" s="5">
        <v>999225473768297</v>
      </c>
      <c r="B208" s="6">
        <v>45128</v>
      </c>
      <c r="C208" s="6">
        <v>45129</v>
      </c>
      <c r="D208" s="4">
        <v>185.84</v>
      </c>
      <c r="E208" s="4" t="str">
        <f>VLOOKUP(A208,HOP!A:L,12,0)</f>
        <v>185.84</v>
      </c>
      <c r="F208" s="4" t="str">
        <f>VLOOKUP(A208,HOP!A:C,3,0)</f>
        <v>3663426</v>
      </c>
      <c r="G208" s="4">
        <f t="shared" si="6"/>
        <v>0</v>
      </c>
      <c r="H208" s="4" t="str">
        <f t="shared" si="7"/>
        <v>,3663426</v>
      </c>
      <c r="I208" s="4" t="str">
        <f>VLOOKUP(A208,HOP!A:U,21,0)</f>
        <v>直连</v>
      </c>
    </row>
    <row r="209" s="4" customFormat="1" hidden="1" spans="1:9">
      <c r="A209" s="5">
        <v>999225474771002</v>
      </c>
      <c r="B209" s="6">
        <v>45128</v>
      </c>
      <c r="C209" s="6">
        <v>45129</v>
      </c>
      <c r="D209" s="4">
        <v>416.49</v>
      </c>
      <c r="E209" s="4" t="str">
        <f>VLOOKUP(A209,HOP!A:L,12,0)</f>
        <v>416.49</v>
      </c>
      <c r="F209" s="4" t="str">
        <f>VLOOKUP(A209,HOP!A:C,3,0)</f>
        <v>3663540</v>
      </c>
      <c r="G209" s="4">
        <f t="shared" si="6"/>
        <v>0</v>
      </c>
      <c r="H209" s="4" t="str">
        <f t="shared" si="7"/>
        <v>,3663540</v>
      </c>
      <c r="I209" s="4" t="str">
        <f>VLOOKUP(A209,HOP!A:U,21,0)</f>
        <v>直连</v>
      </c>
    </row>
    <row r="210" s="4" customFormat="1" hidden="1" spans="1:9">
      <c r="A210" s="5">
        <v>999225474924028</v>
      </c>
      <c r="B210" s="6">
        <v>45128</v>
      </c>
      <c r="C210" s="6">
        <v>45129</v>
      </c>
      <c r="D210" s="4">
        <v>374.56</v>
      </c>
      <c r="E210" s="4" t="str">
        <f>VLOOKUP(A210,HOP!A:L,12,0)</f>
        <v>374.56</v>
      </c>
      <c r="F210" s="4" t="str">
        <f>VLOOKUP(A210,HOP!A:C,3,0)</f>
        <v>3663546</v>
      </c>
      <c r="G210" s="4">
        <f t="shared" si="6"/>
        <v>0</v>
      </c>
      <c r="H210" s="4" t="str">
        <f t="shared" si="7"/>
        <v>,3663546</v>
      </c>
      <c r="I210" s="4" t="str">
        <f>VLOOKUP(A210,HOP!A:U,21,0)</f>
        <v>直连</v>
      </c>
    </row>
    <row r="211" s="4" customFormat="1" hidden="1" spans="1:9">
      <c r="A211" s="5">
        <v>999225476060169</v>
      </c>
      <c r="B211" s="6">
        <v>45128</v>
      </c>
      <c r="C211" s="6">
        <v>45129</v>
      </c>
      <c r="D211" s="4">
        <v>363.7</v>
      </c>
      <c r="E211" s="4" t="str">
        <f>VLOOKUP(A211,HOP!A:L,12,0)</f>
        <v>363.70</v>
      </c>
      <c r="F211" s="4" t="str">
        <f>VLOOKUP(A211,HOP!A:C,3,0)</f>
        <v>3663658</v>
      </c>
      <c r="G211" s="4">
        <f t="shared" si="6"/>
        <v>0</v>
      </c>
      <c r="H211" s="4" t="str">
        <f t="shared" si="7"/>
        <v>,3663658</v>
      </c>
      <c r="I211" s="4" t="str">
        <f>VLOOKUP(A211,HOP!A:U,21,0)</f>
        <v>直连</v>
      </c>
    </row>
    <row r="212" s="4" customFormat="1" hidden="1" spans="1:9">
      <c r="A212" s="5">
        <v>999225476395385</v>
      </c>
      <c r="B212" s="6">
        <v>45128</v>
      </c>
      <c r="C212" s="6">
        <v>45129</v>
      </c>
      <c r="D212" s="4">
        <v>511.93</v>
      </c>
      <c r="E212" s="4" t="str">
        <f>VLOOKUP(A212,HOP!A:L,12,0)</f>
        <v>511.93</v>
      </c>
      <c r="F212" s="4" t="str">
        <f>VLOOKUP(A212,HOP!A:C,3,0)</f>
        <v>3663709</v>
      </c>
      <c r="G212" s="4">
        <f t="shared" si="6"/>
        <v>0</v>
      </c>
      <c r="H212" s="4" t="str">
        <f t="shared" si="7"/>
        <v>,3663709</v>
      </c>
      <c r="I212" s="4" t="str">
        <f>VLOOKUP(A212,HOP!A:U,21,0)</f>
        <v>直连</v>
      </c>
    </row>
    <row r="213" s="4" customFormat="1" hidden="1" spans="1:9">
      <c r="A213" s="5">
        <v>999225476587210</v>
      </c>
      <c r="B213" s="6">
        <v>45128</v>
      </c>
      <c r="C213" s="6">
        <v>45129</v>
      </c>
      <c r="D213" s="4">
        <v>2146.88</v>
      </c>
      <c r="E213" s="4" t="str">
        <f>VLOOKUP(A213,HOP!A:L,12,0)</f>
        <v>2146.88</v>
      </c>
      <c r="F213" s="4" t="str">
        <f>VLOOKUP(A213,HOP!A:C,3,0)</f>
        <v>3663736</v>
      </c>
      <c r="G213" s="4">
        <f t="shared" si="6"/>
        <v>0</v>
      </c>
      <c r="H213" s="4" t="str">
        <f t="shared" si="7"/>
        <v>,3663736</v>
      </c>
      <c r="I213" s="4" t="str">
        <f>VLOOKUP(A213,HOP!A:U,21,0)</f>
        <v>直连</v>
      </c>
    </row>
    <row r="214" s="4" customFormat="1" hidden="1" spans="1:9">
      <c r="A214" s="5">
        <v>999225476877413</v>
      </c>
      <c r="B214" s="6">
        <v>45128</v>
      </c>
      <c r="C214" s="6">
        <v>45129</v>
      </c>
      <c r="D214" s="4">
        <v>246.58</v>
      </c>
      <c r="E214" s="4" t="str">
        <f>VLOOKUP(A214,HOP!A:L,12,0)</f>
        <v>246.58</v>
      </c>
      <c r="F214" s="4" t="str">
        <f>VLOOKUP(A214,HOP!A:C,3,0)</f>
        <v>3663798</v>
      </c>
      <c r="G214" s="4">
        <f t="shared" si="6"/>
        <v>0</v>
      </c>
      <c r="H214" s="4" t="str">
        <f t="shared" si="7"/>
        <v>,3663798</v>
      </c>
      <c r="I214" s="4" t="str">
        <f>VLOOKUP(A214,HOP!A:U,21,0)</f>
        <v>直连</v>
      </c>
    </row>
    <row r="215" s="4" customFormat="1" hidden="1" spans="1:9">
      <c r="A215" s="5">
        <v>999225477136286</v>
      </c>
      <c r="B215" s="6">
        <v>45128</v>
      </c>
      <c r="C215" s="6">
        <v>45129</v>
      </c>
      <c r="D215" s="4">
        <v>406.87</v>
      </c>
      <c r="E215" s="4" t="str">
        <f>VLOOKUP(A215,HOP!A:L,12,0)</f>
        <v>406.87</v>
      </c>
      <c r="F215" s="4" t="str">
        <f>VLOOKUP(A215,HOP!A:C,3,0)</f>
        <v>3663846</v>
      </c>
      <c r="G215" s="4">
        <f t="shared" si="6"/>
        <v>0</v>
      </c>
      <c r="H215" s="4" t="str">
        <f t="shared" si="7"/>
        <v>,3663846</v>
      </c>
      <c r="I215" s="4" t="str">
        <f>VLOOKUP(A215,HOP!A:U,21,0)</f>
        <v>直连</v>
      </c>
    </row>
    <row r="216" s="4" customFormat="1" hidden="1" spans="1:9">
      <c r="A216" s="5">
        <v>999225477175110</v>
      </c>
      <c r="B216" s="6">
        <v>45128</v>
      </c>
      <c r="C216" s="6">
        <v>45129</v>
      </c>
      <c r="D216" s="4">
        <v>467.22</v>
      </c>
      <c r="E216" s="4" t="str">
        <f>VLOOKUP(A216,HOP!A:L,12,0)</f>
        <v>467.22</v>
      </c>
      <c r="F216" s="4" t="str">
        <f>VLOOKUP(A216,HOP!A:C,3,0)</f>
        <v>3663859</v>
      </c>
      <c r="G216" s="4">
        <f t="shared" si="6"/>
        <v>0</v>
      </c>
      <c r="H216" s="4" t="str">
        <f t="shared" si="7"/>
        <v>,3663859</v>
      </c>
      <c r="I216" s="4" t="str">
        <f>VLOOKUP(A216,HOP!A:U,21,0)</f>
        <v>直连</v>
      </c>
    </row>
    <row r="217" s="4" customFormat="1" hidden="1" spans="1:9">
      <c r="A217" s="5">
        <v>999225477240846</v>
      </c>
      <c r="B217" s="6">
        <v>45128</v>
      </c>
      <c r="C217" s="6">
        <v>45129</v>
      </c>
      <c r="D217" s="4">
        <v>204.09</v>
      </c>
      <c r="E217" s="4" t="str">
        <f>VLOOKUP(A217,HOP!A:L,12,0)</f>
        <v>204.09</v>
      </c>
      <c r="F217" s="4" t="str">
        <f>VLOOKUP(A217,HOP!A:C,3,0)</f>
        <v>3663869</v>
      </c>
      <c r="G217" s="4">
        <f t="shared" si="6"/>
        <v>0</v>
      </c>
      <c r="H217" s="4" t="str">
        <f t="shared" si="7"/>
        <v>,3663869</v>
      </c>
      <c r="I217" s="4" t="str">
        <f>VLOOKUP(A217,HOP!A:U,21,0)</f>
        <v>直连</v>
      </c>
    </row>
    <row r="218" s="4" customFormat="1" hidden="1" spans="1:9">
      <c r="A218" s="5">
        <v>999225477278662</v>
      </c>
      <c r="B218" s="6">
        <v>45128</v>
      </c>
      <c r="C218" s="6">
        <v>45129</v>
      </c>
      <c r="D218" s="4">
        <v>483.05</v>
      </c>
      <c r="E218" s="4" t="str">
        <f>VLOOKUP(A218,HOP!A:L,12,0)</f>
        <v>483.05</v>
      </c>
      <c r="F218" s="4" t="str">
        <f>VLOOKUP(A218,HOP!A:C,3,0)</f>
        <v>3663876</v>
      </c>
      <c r="G218" s="4">
        <f t="shared" si="6"/>
        <v>0</v>
      </c>
      <c r="H218" s="4" t="str">
        <f t="shared" si="7"/>
        <v>,3663876</v>
      </c>
      <c r="I218" s="4" t="str">
        <f>VLOOKUP(A218,HOP!A:U,21,0)</f>
        <v>直连</v>
      </c>
    </row>
    <row r="219" s="4" customFormat="1" hidden="1" spans="1:9">
      <c r="A219" s="5">
        <v>999225477389685</v>
      </c>
      <c r="B219" s="6">
        <v>45128</v>
      </c>
      <c r="C219" s="6">
        <v>45129</v>
      </c>
      <c r="D219" s="4">
        <v>1521.46</v>
      </c>
      <c r="E219" s="4" t="str">
        <f>VLOOKUP(A219,HOP!A:L,12,0)</f>
        <v>1521.46</v>
      </c>
      <c r="F219" s="4" t="str">
        <f>VLOOKUP(A219,HOP!A:C,3,0)</f>
        <v>3663900</v>
      </c>
      <c r="G219" s="4">
        <f t="shared" si="6"/>
        <v>0</v>
      </c>
      <c r="H219" s="4" t="str">
        <f t="shared" si="7"/>
        <v>,3663900</v>
      </c>
      <c r="I219" s="4" t="str">
        <f>VLOOKUP(A219,HOP!A:U,21,0)</f>
        <v>直连</v>
      </c>
    </row>
    <row r="220" s="4" customFormat="1" hidden="1" spans="1:9">
      <c r="A220" s="5">
        <v>999225477424706</v>
      </c>
      <c r="B220" s="6">
        <v>45128</v>
      </c>
      <c r="C220" s="6">
        <v>45129</v>
      </c>
      <c r="D220" s="4">
        <v>1040.7</v>
      </c>
      <c r="E220" s="4" t="str">
        <f>VLOOKUP(A220,HOP!A:L,12,0)</f>
        <v>1040.70</v>
      </c>
      <c r="F220" s="4" t="str">
        <f>VLOOKUP(A220,HOP!A:C,3,0)</f>
        <v>3663924</v>
      </c>
      <c r="G220" s="4">
        <f t="shared" si="6"/>
        <v>0</v>
      </c>
      <c r="H220" s="4" t="str">
        <f t="shared" si="7"/>
        <v>,3663924</v>
      </c>
      <c r="I220" s="4" t="str">
        <f>VLOOKUP(A220,HOP!A:U,21,0)</f>
        <v>直连</v>
      </c>
    </row>
    <row r="221" s="4" customFormat="1" hidden="1" spans="1:9">
      <c r="A221" s="5">
        <v>999225477779650</v>
      </c>
      <c r="B221" s="6">
        <v>45128</v>
      </c>
      <c r="C221" s="6">
        <v>45129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999225477924895</v>
      </c>
      <c r="B222" s="6">
        <v>45128</v>
      </c>
      <c r="C222" s="6">
        <v>45129</v>
      </c>
      <c r="D222" s="4">
        <v>562.66</v>
      </c>
      <c r="E222" s="4" t="str">
        <f>VLOOKUP(A222,HOP!A:L,12,0)</f>
        <v>562.66</v>
      </c>
      <c r="F222" s="4" t="str">
        <f>VLOOKUP(A222,HOP!A:C,3,0)</f>
        <v>3664013</v>
      </c>
      <c r="G222" s="4">
        <f t="shared" si="6"/>
        <v>0</v>
      </c>
      <c r="H222" s="4" t="str">
        <f t="shared" si="7"/>
        <v>,3664013</v>
      </c>
      <c r="I222" s="4" t="str">
        <f>VLOOKUP(A222,HOP!A:U,21,0)</f>
        <v>直连</v>
      </c>
    </row>
    <row r="223" s="4" customFormat="1" hidden="1" spans="1:9">
      <c r="A223" s="5">
        <v>999225478710639</v>
      </c>
      <c r="B223" s="6">
        <v>45128</v>
      </c>
      <c r="C223" s="6">
        <v>45129</v>
      </c>
      <c r="D223" s="4">
        <v>507.46</v>
      </c>
      <c r="E223" s="4" t="str">
        <f>VLOOKUP(A223,HOP!A:L,12,0)</f>
        <v>507.46</v>
      </c>
      <c r="F223" s="4" t="str">
        <f>VLOOKUP(A223,HOP!A:C,3,0)</f>
        <v>3664144</v>
      </c>
      <c r="G223" s="4">
        <f t="shared" si="6"/>
        <v>0</v>
      </c>
      <c r="H223" s="4" t="str">
        <f t="shared" si="7"/>
        <v>,3664144</v>
      </c>
      <c r="I223" s="4" t="str">
        <f>VLOOKUP(A223,HOP!A:U,21,0)</f>
        <v>直连</v>
      </c>
    </row>
    <row r="224" s="4" customFormat="1" hidden="1" spans="1:9">
      <c r="A224" s="5">
        <v>999225478982806</v>
      </c>
      <c r="B224" s="6">
        <v>45128</v>
      </c>
      <c r="C224" s="6">
        <v>45129</v>
      </c>
      <c r="D224" s="4">
        <v>829.39</v>
      </c>
      <c r="E224" s="4" t="str">
        <f>VLOOKUP(A224,HOP!A:L,12,0)</f>
        <v>829.39</v>
      </c>
      <c r="F224" s="4" t="str">
        <f>VLOOKUP(A224,HOP!A:C,3,0)</f>
        <v>3664182</v>
      </c>
      <c r="G224" s="4">
        <f t="shared" si="6"/>
        <v>0</v>
      </c>
      <c r="H224" s="4" t="str">
        <f t="shared" si="7"/>
        <v>,3664182</v>
      </c>
      <c r="I224" s="4" t="str">
        <f>VLOOKUP(A224,HOP!A:U,21,0)</f>
        <v>直连</v>
      </c>
    </row>
    <row r="225" s="4" customFormat="1" hidden="1" spans="1:9">
      <c r="A225" s="5">
        <v>999225479323077</v>
      </c>
      <c r="B225" s="6">
        <v>45128</v>
      </c>
      <c r="C225" s="6">
        <v>45129</v>
      </c>
      <c r="D225" s="4">
        <v>200.88</v>
      </c>
      <c r="E225" s="4" t="str">
        <f>VLOOKUP(A225,HOP!A:L,12,0)</f>
        <v>200.88</v>
      </c>
      <c r="F225" s="4" t="str">
        <f>VLOOKUP(A225,HOP!A:C,3,0)</f>
        <v>3664219</v>
      </c>
      <c r="G225" s="4">
        <f t="shared" si="6"/>
        <v>0</v>
      </c>
      <c r="H225" s="4" t="str">
        <f t="shared" si="7"/>
        <v>,3664219</v>
      </c>
      <c r="I225" s="4" t="str">
        <f>VLOOKUP(A225,HOP!A:U,21,0)</f>
        <v>直连</v>
      </c>
    </row>
    <row r="226" s="4" customFormat="1" hidden="1" spans="1:9">
      <c r="A226" s="5">
        <v>999225480090310</v>
      </c>
      <c r="B226" s="6">
        <v>45128</v>
      </c>
      <c r="C226" s="6">
        <v>45129</v>
      </c>
      <c r="D226" s="4">
        <v>89.58</v>
      </c>
      <c r="E226" s="4" t="str">
        <f>VLOOKUP(A226,HOP!A:L,12,0)</f>
        <v>89.58</v>
      </c>
      <c r="F226" s="4" t="str">
        <f>VLOOKUP(A226,HOP!A:C,3,0)</f>
        <v>3664388</v>
      </c>
      <c r="G226" s="4">
        <f t="shared" si="6"/>
        <v>0</v>
      </c>
      <c r="H226" s="4" t="str">
        <f t="shared" si="7"/>
        <v>,3664388</v>
      </c>
      <c r="I226" s="4" t="str">
        <f>VLOOKUP(A226,HOP!A:U,21,0)</f>
        <v>直连</v>
      </c>
    </row>
    <row r="227" s="4" customFormat="1" hidden="1" spans="1:9">
      <c r="A227" s="5">
        <v>999225480102990</v>
      </c>
      <c r="B227" s="6">
        <v>45128</v>
      </c>
      <c r="C227" s="6">
        <v>45129</v>
      </c>
      <c r="D227" s="4">
        <v>1688.91</v>
      </c>
      <c r="E227" s="4" t="str">
        <f>VLOOKUP(A227,HOP!A:L,12,0)</f>
        <v>1688.91</v>
      </c>
      <c r="F227" s="4" t="str">
        <f>VLOOKUP(A227,HOP!A:C,3,0)</f>
        <v>3664391</v>
      </c>
      <c r="G227" s="4">
        <f t="shared" si="6"/>
        <v>0</v>
      </c>
      <c r="H227" s="4" t="str">
        <f t="shared" si="7"/>
        <v>,3664391</v>
      </c>
      <c r="I227" s="4" t="str">
        <f>VLOOKUP(A227,HOP!A:U,21,0)</f>
        <v>直连</v>
      </c>
    </row>
    <row r="228" s="4" customFormat="1" hidden="1" spans="1:9">
      <c r="A228" s="5">
        <v>999225480341355</v>
      </c>
      <c r="B228" s="6">
        <v>45128</v>
      </c>
      <c r="C228" s="6">
        <v>45129</v>
      </c>
      <c r="D228" s="4">
        <v>325.96</v>
      </c>
      <c r="E228" s="4" t="str">
        <f>VLOOKUP(A228,HOP!A:L,12,0)</f>
        <v>325.96</v>
      </c>
      <c r="F228" s="4" t="str">
        <f>VLOOKUP(A228,HOP!A:C,3,0)</f>
        <v>3664430</v>
      </c>
      <c r="G228" s="4">
        <f t="shared" si="6"/>
        <v>0</v>
      </c>
      <c r="H228" s="4" t="str">
        <f t="shared" si="7"/>
        <v>,3664430</v>
      </c>
      <c r="I228" s="4" t="str">
        <f>VLOOKUP(A228,HOP!A:U,21,0)</f>
        <v>直连</v>
      </c>
    </row>
    <row r="229" s="4" customFormat="1" hidden="1" spans="1:9">
      <c r="A229" s="5">
        <v>999225480948958</v>
      </c>
      <c r="B229" s="6">
        <v>45128</v>
      </c>
      <c r="C229" s="6">
        <v>45129</v>
      </c>
      <c r="D229" s="4">
        <v>296.42</v>
      </c>
      <c r="E229" s="4" t="str">
        <f>VLOOKUP(A229,HOP!A:L,12,0)</f>
        <v>296.42</v>
      </c>
      <c r="F229" s="4" t="str">
        <f>VLOOKUP(A229,HOP!A:C,3,0)</f>
        <v>3664590</v>
      </c>
      <c r="G229" s="4">
        <f t="shared" si="6"/>
        <v>0</v>
      </c>
      <c r="H229" s="4" t="str">
        <f t="shared" si="7"/>
        <v>,3664590</v>
      </c>
      <c r="I229" s="4" t="str">
        <f>VLOOKUP(A229,HOP!A:U,21,0)</f>
        <v>直连</v>
      </c>
    </row>
    <row r="230" s="4" customFormat="1" hidden="1" spans="1:9">
      <c r="A230" s="5">
        <v>999225480950811</v>
      </c>
      <c r="B230" s="6">
        <v>45128</v>
      </c>
      <c r="C230" s="6">
        <v>45129</v>
      </c>
      <c r="D230" s="4">
        <v>201.8</v>
      </c>
      <c r="E230" s="4" t="str">
        <f>VLOOKUP(A230,HOP!A:L,12,0)</f>
        <v>201.80</v>
      </c>
      <c r="F230" s="4" t="str">
        <f>VLOOKUP(A230,HOP!A:C,3,0)</f>
        <v>3664592</v>
      </c>
      <c r="G230" s="4">
        <f t="shared" si="6"/>
        <v>0</v>
      </c>
      <c r="H230" s="4" t="str">
        <f t="shared" si="7"/>
        <v>,3664592</v>
      </c>
      <c r="I230" s="4" t="str">
        <f>VLOOKUP(A230,HOP!A:U,21,0)</f>
        <v>直连</v>
      </c>
    </row>
    <row r="231" s="4" customFormat="1" hidden="1" spans="1:9">
      <c r="A231" s="5">
        <v>999225481267724</v>
      </c>
      <c r="B231" s="6">
        <v>45128</v>
      </c>
      <c r="C231" s="6">
        <v>45129</v>
      </c>
      <c r="D231" s="4">
        <v>386.19</v>
      </c>
      <c r="E231" s="4" t="str">
        <f>VLOOKUP(A231,HOP!A:L,12,0)</f>
        <v>386.19</v>
      </c>
      <c r="F231" s="4" t="str">
        <f>VLOOKUP(A231,HOP!A:C,3,0)</f>
        <v>3664631</v>
      </c>
      <c r="G231" s="4">
        <f t="shared" si="6"/>
        <v>0</v>
      </c>
      <c r="H231" s="4" t="str">
        <f t="shared" si="7"/>
        <v>,3664631</v>
      </c>
      <c r="I231" s="4" t="str">
        <f>VLOOKUP(A231,HOP!A:U,21,0)</f>
        <v>直连</v>
      </c>
    </row>
    <row r="232" s="4" customFormat="1" hidden="1" spans="1:9">
      <c r="A232" s="5">
        <v>999225481279875</v>
      </c>
      <c r="B232" s="6">
        <v>45128</v>
      </c>
      <c r="C232" s="6">
        <v>45129</v>
      </c>
      <c r="D232" s="4">
        <v>534.07</v>
      </c>
      <c r="E232" s="4" t="str">
        <f>VLOOKUP(A232,HOP!A:L,12,0)</f>
        <v>534.07</v>
      </c>
      <c r="F232" s="4" t="str">
        <f>VLOOKUP(A232,HOP!A:C,3,0)</f>
        <v>3664635</v>
      </c>
      <c r="G232" s="4">
        <f t="shared" si="6"/>
        <v>0</v>
      </c>
      <c r="H232" s="4" t="str">
        <f t="shared" si="7"/>
        <v>,3664635</v>
      </c>
      <c r="I232" s="4" t="str">
        <f>VLOOKUP(A232,HOP!A:U,21,0)</f>
        <v>直连</v>
      </c>
    </row>
    <row r="233" s="4" customFormat="1" hidden="1" spans="1:9">
      <c r="A233" s="5">
        <v>999225481722072</v>
      </c>
      <c r="B233" s="6">
        <v>45128</v>
      </c>
      <c r="C233" s="6">
        <v>45129</v>
      </c>
      <c r="D233" s="4">
        <v>483.49</v>
      </c>
      <c r="E233" s="4" t="str">
        <f>VLOOKUP(A233,HOP!A:L,12,0)</f>
        <v>483.49</v>
      </c>
      <c r="F233" s="4" t="str">
        <f>VLOOKUP(A233,HOP!A:C,3,0)</f>
        <v>3664788</v>
      </c>
      <c r="G233" s="4">
        <f t="shared" si="6"/>
        <v>0</v>
      </c>
      <c r="H233" s="4" t="str">
        <f t="shared" si="7"/>
        <v>,3664788</v>
      </c>
      <c r="I233" s="4" t="str">
        <f>VLOOKUP(A233,HOP!A:U,21,0)</f>
        <v>直连</v>
      </c>
    </row>
    <row r="234" s="4" customFormat="1" hidden="1" spans="1:9">
      <c r="A234" s="5">
        <v>25481783013</v>
      </c>
      <c r="B234" s="6">
        <v>45128</v>
      </c>
      <c r="C234" s="6">
        <v>45129</v>
      </c>
      <c r="D234" s="4">
        <v>280.33</v>
      </c>
      <c r="E234" s="4" t="str">
        <f>VLOOKUP(A234,HOP!A:L,12,0)</f>
        <v>280.33</v>
      </c>
      <c r="F234" s="4" t="str">
        <f>VLOOKUP(A234,HOP!A:C,3,0)</f>
        <v>3664798</v>
      </c>
      <c r="G234" s="4">
        <f t="shared" si="6"/>
        <v>0</v>
      </c>
      <c r="H234" s="4" t="str">
        <f t="shared" si="7"/>
        <v>,3664798</v>
      </c>
      <c r="I234" s="4" t="str">
        <f>VLOOKUP(A234,HOP!A:U,21,0)</f>
        <v>直连</v>
      </c>
    </row>
    <row r="235" s="4" customFormat="1" hidden="1" spans="1:9">
      <c r="A235" s="5">
        <v>999225482920534</v>
      </c>
      <c r="B235" s="6">
        <v>45128</v>
      </c>
      <c r="C235" s="6">
        <v>45129</v>
      </c>
      <c r="D235" s="4">
        <v>264.4</v>
      </c>
      <c r="E235" s="4" t="str">
        <f>VLOOKUP(A235,HOP!A:L,12,0)</f>
        <v>264.40</v>
      </c>
      <c r="F235" s="4" t="str">
        <f>VLOOKUP(A235,HOP!A:C,3,0)</f>
        <v>3665025</v>
      </c>
      <c r="G235" s="4">
        <f t="shared" si="6"/>
        <v>0</v>
      </c>
      <c r="H235" s="4" t="str">
        <f t="shared" si="7"/>
        <v>,3665025</v>
      </c>
      <c r="I235" s="4" t="str">
        <f>VLOOKUP(A235,HOP!A:U,21,0)</f>
        <v>直连</v>
      </c>
    </row>
    <row r="236" s="4" customFormat="1" hidden="1" spans="1:9">
      <c r="A236" s="5">
        <v>999225482708939</v>
      </c>
      <c r="B236" s="6">
        <v>45128</v>
      </c>
      <c r="C236" s="6">
        <v>45129</v>
      </c>
      <c r="D236" s="4">
        <v>135.15</v>
      </c>
      <c r="E236" s="4" t="str">
        <f>VLOOKUP(A236,HOP!A:L,12,0)</f>
        <v>135.15</v>
      </c>
      <c r="F236" s="4" t="str">
        <f>VLOOKUP(A236,HOP!A:C,3,0)</f>
        <v>3664895</v>
      </c>
      <c r="G236" s="4">
        <f t="shared" si="6"/>
        <v>0</v>
      </c>
      <c r="H236" s="4" t="str">
        <f t="shared" si="7"/>
        <v>,3664895</v>
      </c>
      <c r="I236" s="4" t="str">
        <f>VLOOKUP(A236,HOP!A:U,21,0)</f>
        <v>直连</v>
      </c>
    </row>
    <row r="237" s="4" customFormat="1" hidden="1" spans="1:9">
      <c r="A237" s="5">
        <v>999225482983226</v>
      </c>
      <c r="B237" s="6">
        <v>45128</v>
      </c>
      <c r="C237" s="6">
        <v>45129</v>
      </c>
      <c r="D237" s="4">
        <v>372.3</v>
      </c>
      <c r="E237" s="4" t="str">
        <f>VLOOKUP(A237,HOP!A:L,12,0)</f>
        <v>372.30</v>
      </c>
      <c r="F237" s="4" t="str">
        <f>VLOOKUP(A237,HOP!A:C,3,0)</f>
        <v>3665031</v>
      </c>
      <c r="G237" s="4">
        <f t="shared" si="6"/>
        <v>0</v>
      </c>
      <c r="H237" s="4" t="str">
        <f t="shared" si="7"/>
        <v>,3665031</v>
      </c>
      <c r="I237" s="4" t="str">
        <f>VLOOKUP(A237,HOP!A:U,21,0)</f>
        <v>直连</v>
      </c>
    </row>
    <row r="238" s="4" customFormat="1" hidden="1" spans="1:9">
      <c r="A238" s="5">
        <v>999225483051991</v>
      </c>
      <c r="B238" s="6">
        <v>45128</v>
      </c>
      <c r="C238" s="6">
        <v>45129</v>
      </c>
      <c r="D238" s="4">
        <v>755.84</v>
      </c>
      <c r="E238" s="4" t="str">
        <f>VLOOKUP(A238,HOP!A:L,12,0)</f>
        <v>755.84</v>
      </c>
      <c r="F238" s="4" t="str">
        <f>VLOOKUP(A238,HOP!A:C,3,0)</f>
        <v>3665034</v>
      </c>
      <c r="G238" s="4">
        <f t="shared" si="6"/>
        <v>0</v>
      </c>
      <c r="H238" s="4" t="str">
        <f t="shared" si="7"/>
        <v>,3665034</v>
      </c>
      <c r="I238" s="4" t="str">
        <f>VLOOKUP(A238,HOP!A:U,21,0)</f>
        <v>直连</v>
      </c>
    </row>
    <row r="239" s="4" customFormat="1" hidden="1" spans="1:9">
      <c r="A239" s="5">
        <v>999225483146257</v>
      </c>
      <c r="B239" s="6">
        <v>45128</v>
      </c>
      <c r="C239" s="6">
        <v>45129</v>
      </c>
      <c r="D239" s="4">
        <v>169.75</v>
      </c>
      <c r="E239" s="4" t="str">
        <f>VLOOKUP(A239,HOP!A:L,12,0)</f>
        <v>169.75</v>
      </c>
      <c r="F239" s="4" t="str">
        <f>VLOOKUP(A239,HOP!A:C,3,0)</f>
        <v>3665042</v>
      </c>
      <c r="G239" s="4">
        <f t="shared" si="6"/>
        <v>0</v>
      </c>
      <c r="H239" s="4" t="str">
        <f t="shared" si="7"/>
        <v>,3665042</v>
      </c>
      <c r="I239" s="4" t="str">
        <f>VLOOKUP(A239,HOP!A:U,21,0)</f>
        <v>直连</v>
      </c>
    </row>
    <row r="240" s="4" customFormat="1" hidden="1" spans="1:9">
      <c r="A240" s="5">
        <v>999225483170476</v>
      </c>
      <c r="B240" s="6">
        <v>45128</v>
      </c>
      <c r="C240" s="6">
        <v>45129</v>
      </c>
      <c r="D240" s="4">
        <v>282.3</v>
      </c>
      <c r="E240" s="4" t="str">
        <f>VLOOKUP(A240,HOP!A:L,12,0)</f>
        <v>282.30</v>
      </c>
      <c r="F240" s="4" t="str">
        <f>VLOOKUP(A240,HOP!A:C,3,0)</f>
        <v>3665044</v>
      </c>
      <c r="G240" s="4">
        <f t="shared" si="6"/>
        <v>0</v>
      </c>
      <c r="H240" s="4" t="str">
        <f t="shared" si="7"/>
        <v>,3665044</v>
      </c>
      <c r="I240" s="4" t="str">
        <f>VLOOKUP(A240,HOP!A:U,21,0)</f>
        <v>直连</v>
      </c>
    </row>
    <row r="241" s="4" customFormat="1" hidden="1" spans="1:9">
      <c r="A241" s="5">
        <v>999225483301341</v>
      </c>
      <c r="B241" s="6">
        <v>45128</v>
      </c>
      <c r="C241" s="6">
        <v>45129</v>
      </c>
      <c r="D241" s="4">
        <v>165.17</v>
      </c>
      <c r="E241" s="4" t="str">
        <f>VLOOKUP(A241,HOP!A:L,12,0)</f>
        <v>165.17</v>
      </c>
      <c r="F241" s="4" t="str">
        <f>VLOOKUP(A241,HOP!A:C,3,0)</f>
        <v>3665062</v>
      </c>
      <c r="G241" s="4">
        <f t="shared" si="6"/>
        <v>0</v>
      </c>
      <c r="H241" s="4" t="str">
        <f t="shared" si="7"/>
        <v>,3665062</v>
      </c>
      <c r="I241" s="4" t="str">
        <f>VLOOKUP(A241,HOP!A:U,21,0)</f>
        <v>直连</v>
      </c>
    </row>
    <row r="242" s="4" customFormat="1" hidden="1" spans="1:9">
      <c r="A242" s="5">
        <v>999225483111457</v>
      </c>
      <c r="B242" s="6">
        <v>45128</v>
      </c>
      <c r="C242" s="6">
        <v>45129</v>
      </c>
      <c r="D242" s="4">
        <v>270.3</v>
      </c>
      <c r="E242" s="4" t="str">
        <f>VLOOKUP(A242,HOP!A:L,12,0)</f>
        <v>270.30</v>
      </c>
      <c r="F242" s="4" t="str">
        <f>VLOOKUP(A242,HOP!A:C,3,0)</f>
        <v>3665040</v>
      </c>
      <c r="G242" s="4">
        <f t="shared" si="6"/>
        <v>0</v>
      </c>
      <c r="H242" s="4" t="str">
        <f t="shared" si="7"/>
        <v>,3665040</v>
      </c>
      <c r="I242" s="4" t="str">
        <f>VLOOKUP(A242,HOP!A:U,21,0)</f>
        <v>直连</v>
      </c>
    </row>
    <row r="243" s="4" customFormat="1" hidden="1" spans="1:9">
      <c r="A243" s="5">
        <v>999225483364330</v>
      </c>
      <c r="B243" s="6">
        <v>45128</v>
      </c>
      <c r="C243" s="6">
        <v>45129</v>
      </c>
      <c r="D243" s="4">
        <v>386.19</v>
      </c>
      <c r="E243" s="4" t="str">
        <f>VLOOKUP(A243,HOP!A:L,12,0)</f>
        <v>386.19</v>
      </c>
      <c r="F243" s="4" t="str">
        <f>VLOOKUP(A243,HOP!A:C,3,0)</f>
        <v>3665070</v>
      </c>
      <c r="G243" s="4">
        <f t="shared" si="6"/>
        <v>0</v>
      </c>
      <c r="H243" s="4" t="str">
        <f t="shared" si="7"/>
        <v>,3665070</v>
      </c>
      <c r="I243" s="4" t="str">
        <f>VLOOKUP(A243,HOP!A:U,21,0)</f>
        <v>直连</v>
      </c>
    </row>
    <row r="244" s="4" customFormat="1" hidden="1" spans="1:9">
      <c r="A244" s="5">
        <v>999225483767279</v>
      </c>
      <c r="B244" s="6">
        <v>45128</v>
      </c>
      <c r="C244" s="6">
        <v>45129</v>
      </c>
      <c r="D244" s="4">
        <v>423.6</v>
      </c>
      <c r="E244" s="4" t="str">
        <f>VLOOKUP(A244,HOP!A:L,12,0)</f>
        <v>423.60</v>
      </c>
      <c r="F244" s="4" t="str">
        <f>VLOOKUP(A244,HOP!A:C,3,0)</f>
        <v>3665110</v>
      </c>
      <c r="G244" s="4">
        <f t="shared" si="6"/>
        <v>0</v>
      </c>
      <c r="H244" s="4" t="str">
        <f t="shared" si="7"/>
        <v>,3665110</v>
      </c>
      <c r="I244" s="4" t="str">
        <f>VLOOKUP(A244,HOP!A:U,21,0)</f>
        <v>直连</v>
      </c>
    </row>
    <row r="245" s="4" customFormat="1" hidden="1" spans="1:9">
      <c r="A245" s="5">
        <v>999225484030258</v>
      </c>
      <c r="B245" s="6">
        <v>45128</v>
      </c>
      <c r="C245" s="6">
        <v>45129</v>
      </c>
      <c r="D245" s="4">
        <v>160.36</v>
      </c>
      <c r="E245" s="4" t="str">
        <f>VLOOKUP(A245,HOP!A:L,12,0)</f>
        <v>160.36</v>
      </c>
      <c r="F245" s="4" t="str">
        <f>VLOOKUP(A245,HOP!A:C,3,0)</f>
        <v>3665143</v>
      </c>
      <c r="G245" s="4">
        <f t="shared" si="6"/>
        <v>0</v>
      </c>
      <c r="H245" s="4" t="str">
        <f t="shared" si="7"/>
        <v>,3665143</v>
      </c>
      <c r="I245" s="4" t="str">
        <f>VLOOKUP(A245,HOP!A:U,21,0)</f>
        <v>直连</v>
      </c>
    </row>
    <row r="246" s="4" customFormat="1" hidden="1" spans="1:9">
      <c r="A246" s="5">
        <v>999225484059546</v>
      </c>
      <c r="B246" s="6">
        <v>45128</v>
      </c>
      <c r="C246" s="6">
        <v>45129</v>
      </c>
      <c r="D246" s="4">
        <v>638.76</v>
      </c>
      <c r="E246" s="4" t="str">
        <f>VLOOKUP(A246,HOP!A:L,12,0)</f>
        <v>638.76</v>
      </c>
      <c r="F246" s="4" t="str">
        <f>VLOOKUP(A246,HOP!A:C,3,0)</f>
        <v>3665146</v>
      </c>
      <c r="G246" s="4">
        <f t="shared" si="6"/>
        <v>0</v>
      </c>
      <c r="H246" s="4" t="str">
        <f t="shared" si="7"/>
        <v>,3665146</v>
      </c>
      <c r="I246" s="4" t="str">
        <f>VLOOKUP(A246,HOP!A:U,21,0)</f>
        <v>直连</v>
      </c>
    </row>
    <row r="247" s="4" customFormat="1" hidden="1" spans="1:9">
      <c r="A247" s="5">
        <v>999225484093782</v>
      </c>
      <c r="B247" s="6">
        <v>45128</v>
      </c>
      <c r="C247" s="6">
        <v>45129</v>
      </c>
      <c r="D247" s="4">
        <v>1314.02</v>
      </c>
      <c r="E247" s="4" t="str">
        <f>VLOOKUP(A247,HOP!A:L,12,0)</f>
        <v>1314.02</v>
      </c>
      <c r="F247" s="4" t="str">
        <f>VLOOKUP(A247,HOP!A:C,3,0)</f>
        <v>3665243</v>
      </c>
      <c r="G247" s="4">
        <f t="shared" si="6"/>
        <v>0</v>
      </c>
      <c r="H247" s="4" t="str">
        <f t="shared" si="7"/>
        <v>,3665243</v>
      </c>
      <c r="I247" s="4" t="str">
        <f>VLOOKUP(A247,HOP!A:U,21,0)</f>
        <v>直连</v>
      </c>
    </row>
    <row r="248" s="4" customFormat="1" hidden="1" spans="1:9">
      <c r="A248" s="5">
        <v>999225484765131</v>
      </c>
      <c r="B248" s="6">
        <v>45128</v>
      </c>
      <c r="C248" s="6">
        <v>45129</v>
      </c>
      <c r="D248" s="4">
        <v>499.92</v>
      </c>
      <c r="E248" s="4" t="str">
        <f>VLOOKUP(A248,HOP!A:L,12,0)</f>
        <v>499.92</v>
      </c>
      <c r="F248" s="4" t="str">
        <f>VLOOKUP(A248,HOP!A:C,3,0)</f>
        <v>3665347</v>
      </c>
      <c r="G248" s="4">
        <f t="shared" si="6"/>
        <v>0</v>
      </c>
      <c r="H248" s="4" t="str">
        <f t="shared" si="7"/>
        <v>,3665347</v>
      </c>
      <c r="I248" s="4" t="str">
        <f>VLOOKUP(A248,HOP!A:U,21,0)</f>
        <v>直连</v>
      </c>
    </row>
    <row r="249" s="4" customFormat="1" hidden="1" spans="1:9">
      <c r="A249" s="5">
        <v>999225484809572</v>
      </c>
      <c r="B249" s="6">
        <v>45128</v>
      </c>
      <c r="C249" s="6">
        <v>45129</v>
      </c>
      <c r="D249" s="4">
        <v>749.73</v>
      </c>
      <c r="E249" s="4" t="str">
        <f>VLOOKUP(A249,HOP!A:L,12,0)</f>
        <v>749.73</v>
      </c>
      <c r="F249" s="4" t="str">
        <f>VLOOKUP(A249,HOP!A:C,3,0)</f>
        <v>3665357</v>
      </c>
      <c r="G249" s="4">
        <f t="shared" si="6"/>
        <v>0</v>
      </c>
      <c r="H249" s="4" t="str">
        <f t="shared" si="7"/>
        <v>,3665357</v>
      </c>
      <c r="I249" s="4" t="str">
        <f>VLOOKUP(A249,HOP!A:U,21,0)</f>
        <v>直连</v>
      </c>
    </row>
    <row r="250" s="4" customFormat="1" hidden="1" spans="1:9">
      <c r="A250" s="5">
        <v>999225484812315</v>
      </c>
      <c r="B250" s="6">
        <v>45128</v>
      </c>
      <c r="C250" s="6">
        <v>45129</v>
      </c>
      <c r="D250" s="4">
        <v>327.5</v>
      </c>
      <c r="E250" s="4" t="str">
        <f>VLOOKUP(A250,HOP!A:L,12,0)</f>
        <v>327.50</v>
      </c>
      <c r="F250" s="4" t="str">
        <f>VLOOKUP(A250,HOP!A:C,3,0)</f>
        <v>3665358</v>
      </c>
      <c r="G250" s="4">
        <f t="shared" si="6"/>
        <v>0</v>
      </c>
      <c r="H250" s="4" t="str">
        <f t="shared" si="7"/>
        <v>,3665358</v>
      </c>
      <c r="I250" s="4" t="str">
        <f>VLOOKUP(A250,HOP!A:U,21,0)</f>
        <v>直连</v>
      </c>
    </row>
    <row r="251" s="4" customFormat="1" hidden="1" spans="1:9">
      <c r="A251" s="5">
        <v>999225484952972</v>
      </c>
      <c r="B251" s="6">
        <v>45128</v>
      </c>
      <c r="C251" s="6">
        <v>45129</v>
      </c>
      <c r="D251" s="4">
        <v>456.04</v>
      </c>
      <c r="E251" s="4" t="str">
        <f>VLOOKUP(A251,HOP!A:L,12,0)</f>
        <v>456.04</v>
      </c>
      <c r="F251" s="4" t="str">
        <f>VLOOKUP(A251,HOP!A:C,3,0)</f>
        <v>3665381</v>
      </c>
      <c r="G251" s="4">
        <f t="shared" si="6"/>
        <v>0</v>
      </c>
      <c r="H251" s="4" t="str">
        <f t="shared" si="7"/>
        <v>,3665381</v>
      </c>
      <c r="I251" s="4" t="str">
        <f>VLOOKUP(A251,HOP!A:U,21,0)</f>
        <v>直连</v>
      </c>
    </row>
    <row r="252" s="4" customFormat="1" hidden="1" spans="1:9">
      <c r="A252" s="5">
        <v>999225485260315</v>
      </c>
      <c r="B252" s="6">
        <v>45128</v>
      </c>
      <c r="C252" s="6">
        <v>45129</v>
      </c>
      <c r="D252" s="4">
        <v>420.73</v>
      </c>
      <c r="E252" s="4" t="str">
        <f>VLOOKUP(A252,HOP!A:L,12,0)</f>
        <v>420.73</v>
      </c>
      <c r="F252" s="4" t="str">
        <f>VLOOKUP(A252,HOP!A:C,3,0)</f>
        <v>3665493</v>
      </c>
      <c r="G252" s="4">
        <f t="shared" si="6"/>
        <v>0</v>
      </c>
      <c r="H252" s="4" t="str">
        <f t="shared" si="7"/>
        <v>,3665493</v>
      </c>
      <c r="I252" s="4" t="str">
        <f>VLOOKUP(A252,HOP!A:U,21,0)</f>
        <v>直连</v>
      </c>
    </row>
    <row r="253" s="4" customFormat="1" hidden="1" spans="1:9">
      <c r="A253" s="5">
        <v>999225485471080</v>
      </c>
      <c r="B253" s="6">
        <v>45128</v>
      </c>
      <c r="C253" s="6">
        <v>45129</v>
      </c>
      <c r="D253" s="4">
        <v>328.14</v>
      </c>
      <c r="E253" s="4" t="str">
        <f>VLOOKUP(A253,HOP!A:L,12,0)</f>
        <v>328.14</v>
      </c>
      <c r="F253" s="4" t="str">
        <f>VLOOKUP(A253,HOP!A:C,3,0)</f>
        <v>3665522</v>
      </c>
      <c r="G253" s="4">
        <f t="shared" si="6"/>
        <v>0</v>
      </c>
      <c r="H253" s="4" t="str">
        <f t="shared" si="7"/>
        <v>,3665522</v>
      </c>
      <c r="I253" s="4" t="str">
        <f>VLOOKUP(A253,HOP!A:U,21,0)</f>
        <v>直连</v>
      </c>
    </row>
    <row r="254" s="4" customFormat="1" hidden="1" spans="1:9">
      <c r="A254" s="5">
        <v>999225485828689</v>
      </c>
      <c r="B254" s="6">
        <v>45128</v>
      </c>
      <c r="C254" s="6">
        <v>45129</v>
      </c>
      <c r="D254" s="4">
        <v>544.91</v>
      </c>
      <c r="E254" s="4" t="str">
        <f>VLOOKUP(A254,HOP!A:L,12,0)</f>
        <v>544.91</v>
      </c>
      <c r="F254" s="4" t="str">
        <f>VLOOKUP(A254,HOP!A:C,3,0)</f>
        <v>3665558</v>
      </c>
      <c r="G254" s="4">
        <f t="shared" si="6"/>
        <v>0</v>
      </c>
      <c r="H254" s="4" t="str">
        <f t="shared" si="7"/>
        <v>,3665558</v>
      </c>
      <c r="I254" s="4" t="str">
        <f>VLOOKUP(A254,HOP!A:U,21,0)</f>
        <v>直连</v>
      </c>
    </row>
    <row r="255" s="4" customFormat="1" hidden="1" spans="1:9">
      <c r="A255" s="5">
        <v>999225485936295</v>
      </c>
      <c r="B255" s="6">
        <v>45128</v>
      </c>
      <c r="C255" s="6">
        <v>45129</v>
      </c>
      <c r="D255" s="4">
        <v>696.42</v>
      </c>
      <c r="E255" s="4" t="str">
        <f>VLOOKUP(A255,HOP!A:L,12,0)</f>
        <v>696.42</v>
      </c>
      <c r="F255" s="4" t="str">
        <f>VLOOKUP(A255,HOP!A:C,3,0)</f>
        <v>3665572</v>
      </c>
      <c r="G255" s="4">
        <f t="shared" si="6"/>
        <v>0</v>
      </c>
      <c r="H255" s="4" t="str">
        <f t="shared" si="7"/>
        <v>,3665572</v>
      </c>
      <c r="I255" s="4" t="str">
        <f>VLOOKUP(A255,HOP!A:U,21,0)</f>
        <v>直连</v>
      </c>
    </row>
    <row r="256" s="4" customFormat="1" hidden="1" spans="1:9">
      <c r="A256" s="5">
        <v>999225486112733</v>
      </c>
      <c r="B256" s="6">
        <v>45128</v>
      </c>
      <c r="C256" s="6">
        <v>45129</v>
      </c>
      <c r="D256" s="4">
        <v>230.93</v>
      </c>
      <c r="E256" s="4" t="str">
        <f>VLOOKUP(A256,HOP!A:L,12,0)</f>
        <v>230.97</v>
      </c>
      <c r="F256" s="4" t="str">
        <f>VLOOKUP(A256,HOP!A:C,3,0)</f>
        <v>3665598</v>
      </c>
      <c r="G256" s="4">
        <f t="shared" si="6"/>
        <v>-0.039999999999992</v>
      </c>
      <c r="H256" s="4" t="str">
        <f t="shared" si="7"/>
        <v>,3665598</v>
      </c>
      <c r="I256" s="4" t="str">
        <f>VLOOKUP(A256,HOP!A:U,21,0)</f>
        <v>直连</v>
      </c>
    </row>
    <row r="257" s="4" customFormat="1" hidden="1" spans="1:9">
      <c r="A257" s="5">
        <v>999225486255563</v>
      </c>
      <c r="B257" s="6">
        <v>45128</v>
      </c>
      <c r="C257" s="6">
        <v>45129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s="4" customFormat="1" hidden="1" spans="1:9">
      <c r="A258" s="5">
        <v>999225486432461</v>
      </c>
      <c r="B258" s="6">
        <v>45128</v>
      </c>
      <c r="C258" s="6">
        <v>45129</v>
      </c>
      <c r="D258" s="4">
        <v>252.45</v>
      </c>
      <c r="E258" s="4" t="str">
        <f>VLOOKUP(A258,HOP!A:L,12,0)</f>
        <v>252.46</v>
      </c>
      <c r="F258" s="4" t="str">
        <f>VLOOKUP(A258,HOP!A:C,3,0)</f>
        <v>3665726</v>
      </c>
      <c r="G258" s="4">
        <f t="shared" si="6"/>
        <v>-0.0100000000000193</v>
      </c>
      <c r="H258" s="4" t="str">
        <f t="shared" si="7"/>
        <v>,3665726</v>
      </c>
      <c r="I258" s="4" t="str">
        <f>VLOOKUP(A258,HOP!A:U,21,0)</f>
        <v>直连</v>
      </c>
    </row>
    <row r="259" s="4" customFormat="1" hidden="1" spans="1:9">
      <c r="A259" s="5">
        <v>999225486734734</v>
      </c>
      <c r="B259" s="6">
        <v>45128</v>
      </c>
      <c r="C259" s="6">
        <v>45129</v>
      </c>
      <c r="D259" s="4">
        <v>73.72</v>
      </c>
      <c r="E259" s="4" t="str">
        <f>VLOOKUP(A259,HOP!A:L,12,0)</f>
        <v>73.72</v>
      </c>
      <c r="F259" s="4" t="str">
        <f>VLOOKUP(A259,HOP!A:C,3,0)</f>
        <v>3665780</v>
      </c>
      <c r="G259" s="4">
        <f t="shared" ref="G259:G293" si="8">D259-E259</f>
        <v>0</v>
      </c>
      <c r="H259" s="4" t="str">
        <f t="shared" ref="H259:H293" si="9">$H$1&amp;F259</f>
        <v>,3665780</v>
      </c>
      <c r="I259" s="4" t="str">
        <f>VLOOKUP(A259,HOP!A:U,21,0)</f>
        <v>直连</v>
      </c>
    </row>
    <row r="260" s="4" customFormat="1" hidden="1" spans="1:9">
      <c r="A260" s="5">
        <v>999225486876068</v>
      </c>
      <c r="B260" s="6">
        <v>45128</v>
      </c>
      <c r="C260" s="6">
        <v>45129</v>
      </c>
      <c r="D260" s="4">
        <v>735.18</v>
      </c>
      <c r="E260" s="4" t="str">
        <f>VLOOKUP(A260,HOP!A:L,12,0)</f>
        <v>735.18</v>
      </c>
      <c r="F260" s="4" t="str">
        <f>VLOOKUP(A260,HOP!A:C,3,0)</f>
        <v>3665812</v>
      </c>
      <c r="G260" s="4">
        <f t="shared" si="8"/>
        <v>0</v>
      </c>
      <c r="H260" s="4" t="str">
        <f t="shared" si="9"/>
        <v>,3665812</v>
      </c>
      <c r="I260" s="4" t="str">
        <f>VLOOKUP(A260,HOP!A:U,21,0)</f>
        <v>直连</v>
      </c>
    </row>
    <row r="261" s="4" customFormat="1" hidden="1" spans="1:9">
      <c r="A261" s="5">
        <v>999225486887437</v>
      </c>
      <c r="B261" s="6">
        <v>45128</v>
      </c>
      <c r="C261" s="6">
        <v>45129</v>
      </c>
      <c r="D261" s="4">
        <v>327.5</v>
      </c>
      <c r="E261" s="4" t="str">
        <f>VLOOKUP(A261,HOP!A:L,12,0)</f>
        <v>327.50</v>
      </c>
      <c r="F261" s="4" t="str">
        <f>VLOOKUP(A261,HOP!A:C,3,0)</f>
        <v>3665814</v>
      </c>
      <c r="G261" s="4">
        <f t="shared" si="8"/>
        <v>0</v>
      </c>
      <c r="H261" s="4" t="str">
        <f t="shared" si="9"/>
        <v>,3665814</v>
      </c>
      <c r="I261" s="4" t="str">
        <f>VLOOKUP(A261,HOP!A:U,21,0)</f>
        <v>直连</v>
      </c>
    </row>
    <row r="262" s="4" customFormat="1" hidden="1" spans="1:9">
      <c r="A262" s="5">
        <v>999225486438413</v>
      </c>
      <c r="B262" s="6">
        <v>45128</v>
      </c>
      <c r="C262" s="6">
        <v>45129</v>
      </c>
      <c r="D262" s="4">
        <v>467.04</v>
      </c>
      <c r="E262" s="4" t="str">
        <f>VLOOKUP(A262,HOP!A:L,12,0)</f>
        <v>467.04</v>
      </c>
      <c r="F262" s="4" t="str">
        <f>VLOOKUP(A262,HOP!A:C,3,0)</f>
        <v>3665728</v>
      </c>
      <c r="G262" s="4">
        <f t="shared" si="8"/>
        <v>0</v>
      </c>
      <c r="H262" s="4" t="str">
        <f t="shared" si="9"/>
        <v>,3665728</v>
      </c>
      <c r="I262" s="4" t="str">
        <f>VLOOKUP(A262,HOP!A:U,21,0)</f>
        <v>直连</v>
      </c>
    </row>
    <row r="263" s="4" customFormat="1" hidden="1" spans="1:9">
      <c r="A263" s="5">
        <v>999225487073599</v>
      </c>
      <c r="B263" s="6">
        <v>45128</v>
      </c>
      <c r="C263" s="6">
        <v>45129</v>
      </c>
      <c r="D263" s="4">
        <v>606.1</v>
      </c>
      <c r="E263" s="4" t="str">
        <f>VLOOKUP(A263,HOP!A:L,12,0)</f>
        <v>606.10</v>
      </c>
      <c r="F263" s="4" t="str">
        <f>VLOOKUP(A263,HOP!A:C,3,0)</f>
        <v>3665848</v>
      </c>
      <c r="G263" s="4">
        <f t="shared" si="8"/>
        <v>0</v>
      </c>
      <c r="H263" s="4" t="str">
        <f t="shared" si="9"/>
        <v>,3665848</v>
      </c>
      <c r="I263" s="4" t="str">
        <f>VLOOKUP(A263,HOP!A:U,21,0)</f>
        <v>直连</v>
      </c>
    </row>
    <row r="264" s="4" customFormat="1" hidden="1" spans="1:9">
      <c r="A264" s="5">
        <v>999225487097064</v>
      </c>
      <c r="B264" s="6">
        <v>45128</v>
      </c>
      <c r="C264" s="6">
        <v>45129</v>
      </c>
      <c r="D264" s="4">
        <v>784.22</v>
      </c>
      <c r="E264" s="4" t="str">
        <f>VLOOKUP(A264,HOP!A:L,12,0)</f>
        <v>784.22</v>
      </c>
      <c r="F264" s="4" t="str">
        <f>VLOOKUP(A264,HOP!A:C,3,0)</f>
        <v>3665853</v>
      </c>
      <c r="G264" s="4">
        <f t="shared" si="8"/>
        <v>0</v>
      </c>
      <c r="H264" s="4" t="str">
        <f t="shared" si="9"/>
        <v>,3665853</v>
      </c>
      <c r="I264" s="4" t="str">
        <f>VLOOKUP(A264,HOP!A:U,21,0)</f>
        <v>直连</v>
      </c>
    </row>
    <row r="265" s="4" customFormat="1" hidden="1" spans="1:9">
      <c r="A265" s="5">
        <v>999225487134612</v>
      </c>
      <c r="B265" s="6">
        <v>45128</v>
      </c>
      <c r="C265" s="6">
        <v>45129</v>
      </c>
      <c r="D265" s="4">
        <v>459.92</v>
      </c>
      <c r="E265" s="4" t="str">
        <f>VLOOKUP(A265,HOP!A:L,12,0)</f>
        <v>459.92</v>
      </c>
      <c r="F265" s="4" t="str">
        <f>VLOOKUP(A265,HOP!A:C,3,0)</f>
        <v>3665865</v>
      </c>
      <c r="G265" s="4">
        <f t="shared" si="8"/>
        <v>0</v>
      </c>
      <c r="H265" s="4" t="str">
        <f t="shared" si="9"/>
        <v>,3665865</v>
      </c>
      <c r="I265" s="4" t="str">
        <f>VLOOKUP(A265,HOP!A:U,21,0)</f>
        <v>直连</v>
      </c>
    </row>
    <row r="266" s="4" customFormat="1" hidden="1" spans="1:9">
      <c r="A266" s="5">
        <v>999225487163421</v>
      </c>
      <c r="B266" s="6">
        <v>45128</v>
      </c>
      <c r="C266" s="6">
        <v>45129</v>
      </c>
      <c r="D266" s="4">
        <v>327.5</v>
      </c>
      <c r="E266" s="4" t="str">
        <f>VLOOKUP(A266,HOP!A:L,12,0)</f>
        <v>327.50</v>
      </c>
      <c r="F266" s="4" t="str">
        <f>VLOOKUP(A266,HOP!A:C,3,0)</f>
        <v>3665872</v>
      </c>
      <c r="G266" s="4">
        <f t="shared" si="8"/>
        <v>0</v>
      </c>
      <c r="H266" s="4" t="str">
        <f t="shared" si="9"/>
        <v>,3665872</v>
      </c>
      <c r="I266" s="4" t="str">
        <f>VLOOKUP(A266,HOP!A:U,21,0)</f>
        <v>直连</v>
      </c>
    </row>
    <row r="267" s="4" customFormat="1" hidden="1" spans="1:9">
      <c r="A267" s="5">
        <v>999225487523800</v>
      </c>
      <c r="B267" s="6">
        <v>45128</v>
      </c>
      <c r="C267" s="6">
        <v>45129</v>
      </c>
      <c r="D267" s="4">
        <v>266.75</v>
      </c>
      <c r="E267" s="4" t="str">
        <f>VLOOKUP(A267,HOP!A:L,12,0)</f>
        <v>266.75</v>
      </c>
      <c r="F267" s="4" t="str">
        <f>VLOOKUP(A267,HOP!A:C,3,0)</f>
        <v>3666035</v>
      </c>
      <c r="G267" s="4">
        <f t="shared" si="8"/>
        <v>0</v>
      </c>
      <c r="H267" s="4" t="str">
        <f t="shared" si="9"/>
        <v>,3666035</v>
      </c>
      <c r="I267" s="4" t="str">
        <f>VLOOKUP(A267,HOP!A:U,21,0)</f>
        <v>直连</v>
      </c>
    </row>
    <row r="268" s="4" customFormat="1" hidden="1" spans="1:9">
      <c r="A268" s="5">
        <v>999225487557982</v>
      </c>
      <c r="B268" s="6">
        <v>45128</v>
      </c>
      <c r="C268" s="6">
        <v>45129</v>
      </c>
      <c r="D268" s="4">
        <v>342.14</v>
      </c>
      <c r="E268" s="4" t="str">
        <f>VLOOKUP(A268,HOP!A:L,12,0)</f>
        <v>342.14</v>
      </c>
      <c r="F268" s="4" t="str">
        <f>VLOOKUP(A268,HOP!A:C,3,0)</f>
        <v>3666044</v>
      </c>
      <c r="G268" s="4">
        <f t="shared" si="8"/>
        <v>0</v>
      </c>
      <c r="H268" s="4" t="str">
        <f t="shared" si="9"/>
        <v>,3666044</v>
      </c>
      <c r="I268" s="4" t="str">
        <f>VLOOKUP(A268,HOP!A:U,21,0)</f>
        <v>直连</v>
      </c>
    </row>
    <row r="269" s="4" customFormat="1" hidden="1" spans="1:9">
      <c r="A269" s="5">
        <v>999225487667981</v>
      </c>
      <c r="B269" s="6">
        <v>45128</v>
      </c>
      <c r="C269" s="6">
        <v>45129</v>
      </c>
      <c r="D269" s="4">
        <v>919.3</v>
      </c>
      <c r="E269" s="4" t="str">
        <f>VLOOKUP(A269,HOP!A:L,12,0)</f>
        <v>919.30</v>
      </c>
      <c r="F269" s="4" t="str">
        <f>VLOOKUP(A269,HOP!A:C,3,0)</f>
        <v>3666067</v>
      </c>
      <c r="G269" s="4">
        <f t="shared" si="8"/>
        <v>0</v>
      </c>
      <c r="H269" s="4" t="str">
        <f t="shared" si="9"/>
        <v>,3666067</v>
      </c>
      <c r="I269" s="4" t="str">
        <f>VLOOKUP(A269,HOP!A:U,21,0)</f>
        <v>直连</v>
      </c>
    </row>
    <row r="270" s="4" customFormat="1" hidden="1" spans="1:9">
      <c r="A270" s="5">
        <v>999225487731251</v>
      </c>
      <c r="B270" s="6">
        <v>45128</v>
      </c>
      <c r="C270" s="6">
        <v>45129</v>
      </c>
      <c r="D270" s="4">
        <v>171.18</v>
      </c>
      <c r="E270" s="4" t="str">
        <f>VLOOKUP(A270,HOP!A:L,12,0)</f>
        <v>171.18</v>
      </c>
      <c r="F270" s="4" t="str">
        <f>VLOOKUP(A270,HOP!A:C,3,0)</f>
        <v>3666083</v>
      </c>
      <c r="G270" s="4">
        <f t="shared" si="8"/>
        <v>0</v>
      </c>
      <c r="H270" s="4" t="str">
        <f t="shared" si="9"/>
        <v>,3666083</v>
      </c>
      <c r="I270" s="4" t="str">
        <f>VLOOKUP(A270,HOP!A:U,21,0)</f>
        <v>直连</v>
      </c>
    </row>
    <row r="271" s="4" customFormat="1" hidden="1" spans="1:9">
      <c r="A271" s="5">
        <v>999225488004157</v>
      </c>
      <c r="B271" s="6">
        <v>45128</v>
      </c>
      <c r="C271" s="6">
        <v>45129</v>
      </c>
      <c r="D271" s="4">
        <v>327.5</v>
      </c>
      <c r="E271" s="4" t="str">
        <f>VLOOKUP(A271,HOP!A:L,12,0)</f>
        <v>327.50</v>
      </c>
      <c r="F271" s="4" t="str">
        <f>VLOOKUP(A271,HOP!A:C,3,0)</f>
        <v>3666146</v>
      </c>
      <c r="G271" s="4">
        <f t="shared" si="8"/>
        <v>0</v>
      </c>
      <c r="H271" s="4" t="str">
        <f t="shared" si="9"/>
        <v>,3666146</v>
      </c>
      <c r="I271" s="4" t="str">
        <f>VLOOKUP(A271,HOP!A:U,21,0)</f>
        <v>直连</v>
      </c>
    </row>
    <row r="272" s="4" customFormat="1" hidden="1" spans="1:9">
      <c r="A272" s="5">
        <v>999225487943090</v>
      </c>
      <c r="B272" s="6">
        <v>45128</v>
      </c>
      <c r="C272" s="6">
        <v>45129</v>
      </c>
      <c r="D272" s="4">
        <v>104.05</v>
      </c>
      <c r="E272" s="4" t="str">
        <f>VLOOKUP(A272,HOP!A:L,12,0)</f>
        <v>104.05</v>
      </c>
      <c r="F272" s="4" t="str">
        <f>VLOOKUP(A272,HOP!A:C,3,0)</f>
        <v>3666135</v>
      </c>
      <c r="G272" s="4">
        <f t="shared" si="8"/>
        <v>0</v>
      </c>
      <c r="H272" s="4" t="str">
        <f t="shared" si="9"/>
        <v>,3666135</v>
      </c>
      <c r="I272" s="4" t="str">
        <f>VLOOKUP(A272,HOP!A:U,21,0)</f>
        <v>直连</v>
      </c>
    </row>
    <row r="273" s="4" customFormat="1" hidden="1" spans="1:9">
      <c r="A273" s="5">
        <v>999225488108726</v>
      </c>
      <c r="B273" s="6">
        <v>45128</v>
      </c>
      <c r="C273" s="6">
        <v>45129</v>
      </c>
      <c r="D273" s="4">
        <v>441.23</v>
      </c>
      <c r="E273" s="4" t="str">
        <f>VLOOKUP(A273,HOP!A:L,12,0)</f>
        <v>441.24</v>
      </c>
      <c r="F273" s="4" t="str">
        <f>VLOOKUP(A273,HOP!A:C,3,0)</f>
        <v>3666158</v>
      </c>
      <c r="G273" s="4">
        <f t="shared" si="8"/>
        <v>-0.00999999999999091</v>
      </c>
      <c r="H273" s="4" t="str">
        <f t="shared" si="9"/>
        <v>,3666158</v>
      </c>
      <c r="I273" s="4" t="str">
        <f>VLOOKUP(A273,HOP!A:U,21,0)</f>
        <v>直连</v>
      </c>
    </row>
    <row r="274" s="4" customFormat="1" hidden="1" spans="1:9">
      <c r="A274" s="5">
        <v>999225488166945</v>
      </c>
      <c r="B274" s="6">
        <v>45128</v>
      </c>
      <c r="C274" s="6">
        <v>45129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s="4" customFormat="1" hidden="1" spans="1:9">
      <c r="A275" s="5">
        <v>999225488986640</v>
      </c>
      <c r="B275" s="6">
        <v>45128</v>
      </c>
      <c r="C275" s="6">
        <v>45129</v>
      </c>
      <c r="D275" s="4">
        <v>192.62</v>
      </c>
      <c r="E275" s="4" t="str">
        <f>VLOOKUP(A275,HOP!A:L,12,0)</f>
        <v>192.62</v>
      </c>
      <c r="F275" s="4" t="str">
        <f>VLOOKUP(A275,HOP!A:C,3,0)</f>
        <v>3666401</v>
      </c>
      <c r="G275" s="4">
        <f t="shared" si="8"/>
        <v>0</v>
      </c>
      <c r="H275" s="4" t="str">
        <f t="shared" si="9"/>
        <v>,3666401</v>
      </c>
      <c r="I275" s="4" t="str">
        <f>VLOOKUP(A275,HOP!A:U,21,0)</f>
        <v>直连</v>
      </c>
    </row>
    <row r="276" s="4" customFormat="1" hidden="1" spans="1:9">
      <c r="A276" s="5">
        <v>999225489045309</v>
      </c>
      <c r="B276" s="6">
        <v>45128</v>
      </c>
      <c r="C276" s="6">
        <v>45129</v>
      </c>
      <c r="D276" s="4">
        <v>122.91</v>
      </c>
      <c r="E276" s="4" t="str">
        <f>VLOOKUP(A276,HOP!A:L,12,0)</f>
        <v>122.91</v>
      </c>
      <c r="F276" s="4" t="str">
        <f>VLOOKUP(A276,HOP!A:C,3,0)</f>
        <v>3666412</v>
      </c>
      <c r="G276" s="4">
        <f t="shared" si="8"/>
        <v>0</v>
      </c>
      <c r="H276" s="4" t="str">
        <f t="shared" si="9"/>
        <v>,3666412</v>
      </c>
      <c r="I276" s="4" t="str">
        <f>VLOOKUP(A276,HOP!A:U,21,0)</f>
        <v>直连</v>
      </c>
    </row>
    <row r="277" s="4" customFormat="1" hidden="1" spans="1:9">
      <c r="A277" s="5">
        <v>999225489080575</v>
      </c>
      <c r="B277" s="6">
        <v>45128</v>
      </c>
      <c r="C277" s="6">
        <v>45129</v>
      </c>
      <c r="D277" s="4">
        <v>391.2</v>
      </c>
      <c r="E277" s="4" t="str">
        <f>VLOOKUP(A277,HOP!A:L,12,0)</f>
        <v>391.20</v>
      </c>
      <c r="F277" s="4" t="str">
        <f>VLOOKUP(A277,HOP!A:C,3,0)</f>
        <v>3666417</v>
      </c>
      <c r="G277" s="4">
        <f t="shared" si="8"/>
        <v>0</v>
      </c>
      <c r="H277" s="4" t="str">
        <f t="shared" si="9"/>
        <v>,3666417</v>
      </c>
      <c r="I277" s="4" t="str">
        <f>VLOOKUP(A277,HOP!A:U,21,0)</f>
        <v>直连</v>
      </c>
    </row>
    <row r="278" s="4" customFormat="1" hidden="1" spans="1:9">
      <c r="A278" s="5">
        <v>999225489171500</v>
      </c>
      <c r="B278" s="6">
        <v>45128</v>
      </c>
      <c r="C278" s="6">
        <v>45129</v>
      </c>
      <c r="D278" s="4">
        <v>142.15</v>
      </c>
      <c r="E278" s="4" t="str">
        <f>VLOOKUP(A278,HOP!A:L,12,0)</f>
        <v>142.17</v>
      </c>
      <c r="F278" s="4" t="str">
        <f>VLOOKUP(A278,HOP!A:C,3,0)</f>
        <v>3666577</v>
      </c>
      <c r="G278" s="4">
        <f t="shared" si="8"/>
        <v>-0.0199999999999818</v>
      </c>
      <c r="H278" s="4" t="str">
        <f t="shared" si="9"/>
        <v>,3666577</v>
      </c>
      <c r="I278" s="4" t="str">
        <f>VLOOKUP(A278,HOP!A:U,21,0)</f>
        <v>直连</v>
      </c>
    </row>
    <row r="279" s="4" customFormat="1" hidden="1" spans="1:9">
      <c r="A279" s="5">
        <v>999225489272143</v>
      </c>
      <c r="B279" s="6">
        <v>45128</v>
      </c>
      <c r="C279" s="6">
        <v>45129</v>
      </c>
      <c r="D279" s="4">
        <v>335.52</v>
      </c>
      <c r="E279" s="4" t="str">
        <f>VLOOKUP(A279,HOP!A:L,12,0)</f>
        <v>335.52</v>
      </c>
      <c r="F279" s="4" t="str">
        <f>VLOOKUP(A279,HOP!A:C,3,0)</f>
        <v>3666600</v>
      </c>
      <c r="G279" s="4">
        <f t="shared" si="8"/>
        <v>0</v>
      </c>
      <c r="H279" s="4" t="str">
        <f t="shared" si="9"/>
        <v>,3666600</v>
      </c>
      <c r="I279" s="4" t="str">
        <f>VLOOKUP(A279,HOP!A:U,21,0)</f>
        <v>直连</v>
      </c>
    </row>
    <row r="280" s="4" customFormat="1" hidden="1" spans="1:9">
      <c r="A280" s="5">
        <v>999225489384610</v>
      </c>
      <c r="B280" s="6">
        <v>45128</v>
      </c>
      <c r="C280" s="6">
        <v>45129</v>
      </c>
      <c r="D280" s="4">
        <v>589.54</v>
      </c>
      <c r="E280" s="4" t="str">
        <f>VLOOKUP(A280,HOP!A:L,12,0)</f>
        <v>589.54</v>
      </c>
      <c r="F280" s="4" t="str">
        <f>VLOOKUP(A280,HOP!A:C,3,0)</f>
        <v>3666620</v>
      </c>
      <c r="G280" s="4">
        <f t="shared" si="8"/>
        <v>0</v>
      </c>
      <c r="H280" s="4" t="str">
        <f t="shared" si="9"/>
        <v>,3666620</v>
      </c>
      <c r="I280" s="4" t="str">
        <f>VLOOKUP(A280,HOP!A:U,21,0)</f>
        <v>直连</v>
      </c>
    </row>
    <row r="281" s="4" customFormat="1" hidden="1" spans="1:9">
      <c r="A281" s="5">
        <v>999225489276182</v>
      </c>
      <c r="B281" s="6">
        <v>45128</v>
      </c>
      <c r="C281" s="6">
        <v>45129</v>
      </c>
      <c r="D281" s="4">
        <v>202.66</v>
      </c>
      <c r="E281" s="4" t="str">
        <f>VLOOKUP(A281,HOP!A:L,12,0)</f>
        <v>202.66</v>
      </c>
      <c r="F281" s="4" t="str">
        <f>VLOOKUP(A281,HOP!A:C,3,0)</f>
        <v>3666601</v>
      </c>
      <c r="G281" s="4">
        <f t="shared" si="8"/>
        <v>0</v>
      </c>
      <c r="H281" s="4" t="str">
        <f t="shared" si="9"/>
        <v>,3666601</v>
      </c>
      <c r="I281" s="4" t="str">
        <f>VLOOKUP(A281,HOP!A:U,21,0)</f>
        <v>直连</v>
      </c>
    </row>
    <row r="282" s="4" customFormat="1" hidden="1" spans="1:9">
      <c r="A282" s="5">
        <v>999225489643329</v>
      </c>
      <c r="B282" s="6">
        <v>45128</v>
      </c>
      <c r="C282" s="6">
        <v>45129</v>
      </c>
      <c r="D282" s="4">
        <v>1109.42</v>
      </c>
      <c r="E282" s="4" t="str">
        <f>VLOOKUP(A282,HOP!A:L,12,0)</f>
        <v>1109.42</v>
      </c>
      <c r="F282" s="4" t="str">
        <f>VLOOKUP(A282,HOP!A:C,3,0)</f>
        <v>3666662</v>
      </c>
      <c r="G282" s="4">
        <f t="shared" si="8"/>
        <v>0</v>
      </c>
      <c r="H282" s="4" t="str">
        <f t="shared" si="9"/>
        <v>,3666662</v>
      </c>
      <c r="I282" s="4" t="str">
        <f>VLOOKUP(A282,HOP!A:U,21,0)</f>
        <v>直连</v>
      </c>
    </row>
    <row r="283" s="4" customFormat="1" hidden="1" spans="1:9">
      <c r="A283" s="5">
        <v>999225490042522</v>
      </c>
      <c r="B283" s="6">
        <v>45128</v>
      </c>
      <c r="C283" s="6">
        <v>45129</v>
      </c>
      <c r="D283" s="4">
        <v>391.09</v>
      </c>
      <c r="E283" s="4" t="str">
        <f>VLOOKUP(A283,HOP!A:L,12,0)</f>
        <v>391.09</v>
      </c>
      <c r="F283" s="4" t="str">
        <f>VLOOKUP(A283,HOP!A:C,3,0)</f>
        <v>3666729</v>
      </c>
      <c r="G283" s="4">
        <f t="shared" si="8"/>
        <v>0</v>
      </c>
      <c r="H283" s="4" t="str">
        <f t="shared" si="9"/>
        <v>,3666729</v>
      </c>
      <c r="I283" s="4" t="str">
        <f>VLOOKUP(A283,HOP!A:U,21,0)</f>
        <v>直连</v>
      </c>
    </row>
    <row r="284" s="4" customFormat="1" hidden="1" spans="1:9">
      <c r="A284" s="5">
        <v>999225490267165</v>
      </c>
      <c r="B284" s="6">
        <v>45128</v>
      </c>
      <c r="C284" s="6">
        <v>45129</v>
      </c>
      <c r="D284" s="4">
        <v>73.18</v>
      </c>
      <c r="E284" s="4" t="str">
        <f>VLOOKUP(A284,HOP!A:L,12,0)</f>
        <v>73.18</v>
      </c>
      <c r="F284" s="4" t="str">
        <f>VLOOKUP(A284,HOP!A:C,3,0)</f>
        <v>3666766</v>
      </c>
      <c r="G284" s="4">
        <f t="shared" si="8"/>
        <v>0</v>
      </c>
      <c r="H284" s="4" t="str">
        <f t="shared" si="9"/>
        <v>,3666766</v>
      </c>
      <c r="I284" s="4" t="str">
        <f>VLOOKUP(A284,HOP!A:U,21,0)</f>
        <v>直连</v>
      </c>
    </row>
    <row r="285" s="4" customFormat="1" hidden="1" spans="1:9">
      <c r="A285" s="5">
        <v>999225490276180</v>
      </c>
      <c r="B285" s="6">
        <v>45128</v>
      </c>
      <c r="C285" s="6">
        <v>45129</v>
      </c>
      <c r="D285" s="4">
        <v>229.51</v>
      </c>
      <c r="E285" s="4" t="str">
        <f>VLOOKUP(A285,HOP!A:L,12,0)</f>
        <v>229.52</v>
      </c>
      <c r="F285" s="4" t="str">
        <f>VLOOKUP(A285,HOP!A:C,3,0)</f>
        <v>3666768</v>
      </c>
      <c r="G285" s="4">
        <f t="shared" si="8"/>
        <v>-0.0100000000000193</v>
      </c>
      <c r="H285" s="4" t="str">
        <f t="shared" si="9"/>
        <v>,3666768</v>
      </c>
      <c r="I285" s="4" t="str">
        <f>VLOOKUP(A285,HOP!A:U,21,0)</f>
        <v>直连</v>
      </c>
    </row>
    <row r="286" s="4" customFormat="1" hidden="1" spans="1:9">
      <c r="A286" s="5">
        <v>999225490774341</v>
      </c>
      <c r="B286" s="6">
        <v>45128</v>
      </c>
      <c r="C286" s="6">
        <v>45129</v>
      </c>
      <c r="D286" s="4">
        <v>298.75</v>
      </c>
      <c r="E286" s="4" t="str">
        <f>VLOOKUP(A286,HOP!A:L,12,0)</f>
        <v>298.75</v>
      </c>
      <c r="F286" s="4" t="str">
        <f>VLOOKUP(A286,HOP!A:C,3,0)</f>
        <v>3666833</v>
      </c>
      <c r="G286" s="4">
        <f t="shared" si="8"/>
        <v>0</v>
      </c>
      <c r="H286" s="4" t="str">
        <f t="shared" si="9"/>
        <v>,3666833</v>
      </c>
      <c r="I286" s="4" t="str">
        <f>VLOOKUP(A286,HOP!A:U,21,0)</f>
        <v>直连</v>
      </c>
    </row>
    <row r="287" s="4" customFormat="1" hidden="1" spans="1:9">
      <c r="A287" s="5">
        <v>999225493535973</v>
      </c>
      <c r="B287" s="6">
        <v>45128</v>
      </c>
      <c r="C287" s="6">
        <v>45129</v>
      </c>
      <c r="D287" s="4">
        <v>0</v>
      </c>
      <c r="E287" s="4" t="str">
        <f>VLOOKUP(A287,HOP!A:L,12,0)</f>
        <v>411.44</v>
      </c>
      <c r="F287" s="4" t="str">
        <f>VLOOKUP(A287,HOP!A:C,3,0)</f>
        <v>3667053</v>
      </c>
      <c r="G287" s="4">
        <f t="shared" si="8"/>
        <v>-411.44</v>
      </c>
      <c r="H287" s="4" t="str">
        <f t="shared" si="9"/>
        <v>,3667053</v>
      </c>
      <c r="I287" s="4" t="str">
        <f>VLOOKUP(A287,HOP!A:U,21,0)</f>
        <v>直连</v>
      </c>
    </row>
    <row r="288" s="4" customFormat="1" hidden="1" spans="1:9">
      <c r="A288" s="5">
        <v>999225495115195</v>
      </c>
      <c r="B288" s="6">
        <v>45128</v>
      </c>
      <c r="C288" s="6">
        <v>45129</v>
      </c>
      <c r="D288" s="4">
        <v>505.3</v>
      </c>
      <c r="E288" s="4" t="str">
        <f>VLOOKUP(A288,HOP!A:L,12,0)</f>
        <v>505.32</v>
      </c>
      <c r="F288" s="4" t="str">
        <f>VLOOKUP(A288,HOP!A:C,3,0)</f>
        <v>3667320</v>
      </c>
      <c r="G288" s="4">
        <f t="shared" si="8"/>
        <v>-0.0199999999999818</v>
      </c>
      <c r="H288" s="4" t="str">
        <f t="shared" si="9"/>
        <v>,3667320</v>
      </c>
      <c r="I288" s="4" t="str">
        <f>VLOOKUP(A288,HOP!A:U,21,0)</f>
        <v>直连</v>
      </c>
    </row>
    <row r="289" s="4" customFormat="1" hidden="1" spans="1:9">
      <c r="A289" s="5">
        <v>999225495720315</v>
      </c>
      <c r="B289" s="6">
        <v>45128</v>
      </c>
      <c r="C289" s="6">
        <v>45129</v>
      </c>
      <c r="D289" s="4">
        <v>441.15</v>
      </c>
      <c r="E289" s="4" t="str">
        <f>VLOOKUP(A289,HOP!A:L,12,0)</f>
        <v>441.16</v>
      </c>
      <c r="F289" s="4" t="str">
        <f>VLOOKUP(A289,HOP!A:C,3,0)</f>
        <v>3667400</v>
      </c>
      <c r="G289" s="4">
        <f t="shared" si="8"/>
        <v>-0.0100000000000477</v>
      </c>
      <c r="H289" s="4" t="str">
        <f t="shared" si="9"/>
        <v>,3667400</v>
      </c>
      <c r="I289" s="4" t="str">
        <f>VLOOKUP(A289,HOP!A:U,21,0)</f>
        <v>直连</v>
      </c>
    </row>
    <row r="290" s="4" customFormat="1" hidden="1" spans="1:9">
      <c r="A290" s="5">
        <v>999225495847579</v>
      </c>
      <c r="B290" s="6">
        <v>45128</v>
      </c>
      <c r="C290" s="6">
        <v>45129</v>
      </c>
      <c r="D290" s="4">
        <v>678</v>
      </c>
      <c r="E290" s="4" t="str">
        <f>VLOOKUP(A290,HOP!A:L,12,0)</f>
        <v>678.00</v>
      </c>
      <c r="F290" s="4" t="str">
        <f>VLOOKUP(A290,HOP!A:C,3,0)</f>
        <v>3667415</v>
      </c>
      <c r="G290" s="4">
        <f t="shared" si="8"/>
        <v>0</v>
      </c>
      <c r="H290" s="4" t="str">
        <f t="shared" si="9"/>
        <v>,3667415</v>
      </c>
      <c r="I290" s="4" t="str">
        <f>VLOOKUP(A290,HOP!A:U,21,0)</f>
        <v>直连</v>
      </c>
    </row>
    <row r="291" s="4" customFormat="1" hidden="1" spans="1:9">
      <c r="A291" s="5">
        <v>999225496238292</v>
      </c>
      <c r="B291" s="6">
        <v>45128</v>
      </c>
      <c r="C291" s="6">
        <v>45129</v>
      </c>
      <c r="D291" s="4">
        <v>527.05</v>
      </c>
      <c r="E291" s="4" t="str">
        <f>VLOOKUP(A291,HOP!A:L,12,0)</f>
        <v>527.05</v>
      </c>
      <c r="F291" s="4" t="str">
        <f>VLOOKUP(A291,HOP!A:C,3,0)</f>
        <v>3667462</v>
      </c>
      <c r="G291" s="4">
        <f t="shared" si="8"/>
        <v>0</v>
      </c>
      <c r="H291" s="4" t="str">
        <f t="shared" si="9"/>
        <v>,3667462</v>
      </c>
      <c r="I291" s="4" t="str">
        <f>VLOOKUP(A291,HOP!A:U,21,0)</f>
        <v>直连</v>
      </c>
    </row>
    <row r="292" s="4" customFormat="1" spans="1:10">
      <c r="A292" s="5">
        <v>999225400914892</v>
      </c>
      <c r="B292" s="6">
        <v>45126</v>
      </c>
      <c r="C292" s="6">
        <v>45127</v>
      </c>
      <c r="D292" s="4">
        <v>-1104.49</v>
      </c>
      <c r="E292" s="4" t="e">
        <f>VLOOKUP(A292,HOP!A:L,12,0)</f>
        <v>#N/A</v>
      </c>
      <c r="F292" s="7">
        <v>3650303</v>
      </c>
      <c r="G292" s="7" t="e">
        <f t="shared" si="8"/>
        <v>#N/A</v>
      </c>
      <c r="H292" s="7" t="str">
        <f t="shared" si="9"/>
        <v>,3650303</v>
      </c>
      <c r="I292" s="7" t="e">
        <f>VLOOKUP(A292,HOP!A:U,21,0)</f>
        <v>#N/A</v>
      </c>
      <c r="J292" s="7" t="s">
        <v>1524</v>
      </c>
    </row>
    <row r="293" s="4" customFormat="1" spans="1:10">
      <c r="A293" s="5">
        <v>999225179886714</v>
      </c>
      <c r="B293" s="6">
        <v>45114</v>
      </c>
      <c r="C293" s="6">
        <v>45115</v>
      </c>
      <c r="D293" s="4">
        <v>-163.49</v>
      </c>
      <c r="E293" s="4" t="e">
        <f>VLOOKUP(A293,HOP!A:L,12,0)</f>
        <v>#N/A</v>
      </c>
      <c r="F293" s="7">
        <v>3604850</v>
      </c>
      <c r="G293" s="7" t="e">
        <f t="shared" si="8"/>
        <v>#N/A</v>
      </c>
      <c r="H293" s="7" t="str">
        <f t="shared" si="9"/>
        <v>,3604850</v>
      </c>
      <c r="I293" s="7" t="e">
        <f>VLOOKUP(A293,HOP!A:U,21,0)</f>
        <v>#N/A</v>
      </c>
      <c r="J293" s="7" t="s">
        <v>1525</v>
      </c>
    </row>
    <row r="295" spans="4:4">
      <c r="D295" s="4">
        <f>SUM(D2:D294)</f>
        <v>373839.34</v>
      </c>
    </row>
    <row r="296" spans="4:4">
      <c r="D296" s="4" t="s">
        <v>1526</v>
      </c>
    </row>
    <row r="298" spans="1:3">
      <c r="A298" s="4" t="s">
        <v>1527</v>
      </c>
      <c r="C298" s="8">
        <v>59748.6</v>
      </c>
    </row>
    <row r="299" spans="1:3">
      <c r="A299" s="4" t="s">
        <v>1528</v>
      </c>
      <c r="C299" s="8">
        <v>315358.72</v>
      </c>
    </row>
    <row r="300" spans="1:4">
      <c r="A300" s="4" t="s">
        <v>1529</v>
      </c>
      <c r="C300" s="8">
        <v>-1267.98</v>
      </c>
      <c r="D300" s="4" t="s">
        <v>1530</v>
      </c>
    </row>
    <row r="301" spans="1:3">
      <c r="A301" s="4" t="s">
        <v>1531</v>
      </c>
      <c r="C301" s="8">
        <f>SUBTOTAL(9,C298:C300)</f>
        <v>373839.34</v>
      </c>
    </row>
  </sheetData>
  <autoFilter ref="A1:W293">
    <filterColumn colId="3">
      <filters>
        <filter val="4745.01"/>
        <filter val="1314.02"/>
        <filter val="8338.02"/>
        <filter val="1717.03"/>
        <filter val="1005.08"/>
        <filter val="606.1"/>
        <filter val="391.2"/>
        <filter val="910.2"/>
        <filter val="6615.2"/>
        <filter val="270.3"/>
        <filter val="282.3"/>
        <filter val="372.3"/>
        <filter val="505.3"/>
        <filter val="919.3"/>
        <filter val="264.4"/>
        <filter val="353.4"/>
        <filter val="1244.4"/>
        <filter val="2024.4"/>
        <filter val="327.5"/>
        <filter val="518.5"/>
        <filter val="2863.5"/>
        <filter val="284.6"/>
        <filter val="404.6"/>
        <filter val="423.6"/>
        <filter val="806.6"/>
        <filter val="363.7"/>
        <filter val="369.7"/>
        <filter val="1040.7"/>
        <filter val="1906.7"/>
        <filter val="1935.7"/>
        <filter val="201.8"/>
        <filter val="982.8"/>
        <filter val="1057.8"/>
        <filter val="1633.8"/>
        <filter val="11556.6"/>
        <filter val="12931.37"/>
        <filter val="17156.42"/>
        <filter val="523.03"/>
        <filter val="815.03"/>
        <filter val="456.04"/>
        <filter val="467.04"/>
        <filter val="104.05"/>
        <filter val="483.05"/>
        <filter val="527.05"/>
        <filter val="1006"/>
        <filter val="534.07"/>
        <filter val="974.08"/>
        <filter val="148.09"/>
        <filter val="204.09"/>
        <filter val="272.09"/>
        <filter val="391.09"/>
        <filter val="500.11"/>
        <filter val="5112"/>
        <filter val="1109.42"/>
        <filter val="1256.42"/>
        <filter val="1617.42"/>
        <filter val="2929.42"/>
        <filter val="172.13"/>
        <filter val="611.13"/>
        <filter val="328.14"/>
        <filter val="342.14"/>
        <filter val="682.14"/>
        <filter val="1839.44"/>
        <filter val="135.15"/>
        <filter val="142.15"/>
        <filter val="148.15"/>
        <filter val="441.15"/>
        <filter val="524.15"/>
        <filter val="1482.46"/>
        <filter val="1521.46"/>
        <filter val="1544.46"/>
        <filter val="165.17"/>
        <filter val="277.17"/>
        <filter val="73.18"/>
        <filter val="171.18"/>
        <filter val="656.18"/>
        <filter val="735.18"/>
        <filter val="1179.48"/>
        <filter val="-163.49"/>
        <filter val="386.19"/>
        <filter val="620"/>
        <filter val="14820"/>
        <filter val="808.21"/>
        <filter val="467.22"/>
        <filter val="503.22"/>
        <filter val="580.22"/>
        <filter val="784.22"/>
        <filter val="441.23"/>
        <filter val="1228.34"/>
        <filter val="1341.34"/>
        <filter val="1940.35"/>
        <filter val="2526"/>
        <filter val="197.26"/>
        <filter val="279.26"/>
        <filter val="351.26"/>
        <filter val="795.26"/>
        <filter val="3254.36"/>
        <filter val="4884.36"/>
        <filter val="767.28"/>
        <filter val="293.29"/>
        <filter val="3258.39"/>
        <filter val="3490.39"/>
        <filter val="928.31"/>
        <filter val="1341.21"/>
        <filter val="1003.22"/>
        <filter val="1044.22"/>
        <filter val="3274.22"/>
        <filter val="280.33"/>
        <filter val="366.33"/>
        <filter val="2434"/>
        <filter val="3134"/>
        <filter val="331.34"/>
        <filter val="858.34"/>
        <filter val="1059.24"/>
        <filter val="513.35"/>
        <filter val="160.36"/>
        <filter val="478.36"/>
        <filter val="1093.26"/>
        <filter val="1640.26"/>
        <filter val="655.37"/>
        <filter val="783.38"/>
        <filter val="909.38"/>
        <filter val="1117.28"/>
        <filter val="316.39"/>
        <filter val="367.39"/>
        <filter val="829.39"/>
        <filter val="1122.29"/>
        <filter val="480.41"/>
        <filter val="296.42"/>
        <filter val="544.42"/>
        <filter val="696.42"/>
        <filter val="1200.12"/>
        <filter val="352.43"/>
        <filter val="333.44"/>
        <filter val="252.45"/>
        <filter val="507.46"/>
        <filter val="570.46"/>
        <filter val="2052.16"/>
        <filter val="241.48"/>
        <filter val="416.49"/>
        <filter val="483.49"/>
        <filter val="763.49"/>
        <filter val="-1104.49"/>
        <filter val="1259.19"/>
        <filter val="1554.19"/>
        <filter val="5250"/>
        <filter val="212.51"/>
        <filter val="229.51"/>
        <filter val="335.52"/>
        <filter val="468.52"/>
        <filter val="1312.82"/>
        <filter val="1792.82"/>
        <filter val="2006.82"/>
        <filter val="2226.83"/>
        <filter val="2626.83"/>
        <filter val="502.54"/>
        <filter val="589.54"/>
        <filter val="2323.84"/>
        <filter val="4356"/>
        <filter val="374.56"/>
        <filter val="1252.86"/>
        <filter val="1831.86"/>
        <filter val="717.57"/>
        <filter val="829.57"/>
        <filter val="89.58"/>
        <filter val="246.58"/>
        <filter val="911.58"/>
        <filter val="2146.88"/>
        <filter val="2948.88"/>
        <filter val="506.61"/>
        <filter val="167.62"/>
        <filter val="192.62"/>
        <filter val="2291.74"/>
        <filter val="6254.74"/>
        <filter val="6309.74"/>
        <filter val="202.66"/>
        <filter val="562.66"/>
        <filter val="722.66"/>
        <filter val="761.66"/>
        <filter val="1069.76"/>
        <filter val="1409.76"/>
        <filter val="1412.76"/>
        <filter val="2967"/>
        <filter val="1668"/>
        <filter val="2626.79"/>
        <filter val="6356.61"/>
        <filter val="1872"/>
        <filter val="73.72"/>
        <filter val="459.72"/>
        <filter val="1523.62"/>
        <filter val="420.73"/>
        <filter val="749.73"/>
        <filter val="1490.63"/>
        <filter val="1685.64"/>
        <filter val="169.75"/>
        <filter val="192.75"/>
        <filter val="266.75"/>
        <filter val="298.75"/>
        <filter val="638.76"/>
        <filter val="223.77"/>
        <filter val="323.77"/>
        <filter val="526.77"/>
        <filter val="1235.67"/>
        <filter val="1375.67"/>
        <filter val="678"/>
        <filter val="579.78"/>
        <filter val="153.79"/>
        <filter val="370.79"/>
        <filter val="1575.69"/>
        <filter val="1291.52"/>
        <filter val="2263.53"/>
        <filter val="185.84"/>
        <filter val="755.84"/>
        <filter val="3903.54"/>
        <filter val="7685"/>
        <filter val="967.85"/>
        <filter val="424.86"/>
        <filter val="539.86"/>
        <filter val="899.86"/>
        <filter val="406.87"/>
        <filter val="734.87"/>
        <filter val="2989.57"/>
        <filter val="200.88"/>
        <filter val="715.88"/>
        <filter val="5089"/>
        <filter val="122.91"/>
        <filter val="277.91"/>
        <filter val="544.91"/>
        <filter val="933.91"/>
        <filter val="992"/>
        <filter val="178.92"/>
        <filter val="459.92"/>
        <filter val="499.92"/>
        <filter val="668.92"/>
        <filter val="230.93"/>
        <filter val="299.93"/>
        <filter val="456.93"/>
        <filter val="511.93"/>
        <filter val="563.94"/>
        <filter val="715.94"/>
        <filter val="26973.64"/>
        <filter val="451.95"/>
        <filter val="325.96"/>
        <filter val="577.97"/>
        <filter val="1798"/>
        <filter val="446.99"/>
        <filter val="1688.91"/>
        <filter val="1035.92"/>
        <filter val="2411.94"/>
        <filter val="1238.96"/>
        <filter val="1667.96"/>
        <filter val="1391.97"/>
        <filter val="2642.98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7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1532</v>
      </c>
      <c r="B1" s="2" t="s">
        <v>1533</v>
      </c>
      <c r="C1" s="2" t="s">
        <v>1534</v>
      </c>
      <c r="D1" s="2" t="s">
        <v>1535</v>
      </c>
      <c r="E1" s="2" t="s">
        <v>13</v>
      </c>
      <c r="F1" s="2" t="s">
        <v>5</v>
      </c>
      <c r="G1" s="2" t="s">
        <v>6</v>
      </c>
      <c r="H1" s="2" t="s">
        <v>1536</v>
      </c>
      <c r="I1" s="2" t="s">
        <v>1537</v>
      </c>
      <c r="J1" s="2" t="s">
        <v>1538</v>
      </c>
      <c r="K1" s="2" t="s">
        <v>1539</v>
      </c>
      <c r="L1" s="2" t="s">
        <v>1540</v>
      </c>
      <c r="M1" s="2" t="s">
        <v>1541</v>
      </c>
      <c r="N1" s="2" t="s">
        <v>1542</v>
      </c>
      <c r="O1" s="2" t="s">
        <v>1543</v>
      </c>
      <c r="P1" s="2" t="s">
        <v>1544</v>
      </c>
      <c r="Q1" s="2" t="s">
        <v>1545</v>
      </c>
      <c r="R1" s="2" t="s">
        <v>1546</v>
      </c>
      <c r="S1" s="2" t="s">
        <v>1547</v>
      </c>
      <c r="T1" s="2" t="s">
        <v>1548</v>
      </c>
      <c r="U1" s="2" t="s">
        <v>1549</v>
      </c>
      <c r="V1" s="2" t="s">
        <v>1550</v>
      </c>
    </row>
    <row r="2" s="1" customFormat="1" spans="1:22">
      <c r="A2" s="3">
        <v>999223637405738</v>
      </c>
      <c r="B2" s="1" t="s">
        <v>1551</v>
      </c>
      <c r="C2" s="1" t="s">
        <v>1552</v>
      </c>
      <c r="D2" s="1" t="s">
        <v>1553</v>
      </c>
      <c r="E2" s="1" t="s">
        <v>1554</v>
      </c>
      <c r="F2" s="1" t="s">
        <v>1555</v>
      </c>
      <c r="G2" s="1" t="s">
        <v>1556</v>
      </c>
      <c r="H2" s="1" t="s">
        <v>1557</v>
      </c>
      <c r="I2" s="1" t="s">
        <v>1558</v>
      </c>
      <c r="J2" s="1" t="s">
        <v>30</v>
      </c>
      <c r="K2" s="1" t="s">
        <v>1559</v>
      </c>
      <c r="L2" s="1" t="s">
        <v>1559</v>
      </c>
      <c r="M2" s="1" t="s">
        <v>1560</v>
      </c>
      <c r="N2" s="1" t="s">
        <v>1560</v>
      </c>
      <c r="O2" s="1" t="s">
        <v>1561</v>
      </c>
      <c r="P2" s="1" t="s">
        <v>1562</v>
      </c>
      <c r="Q2" s="1" t="s">
        <v>1563</v>
      </c>
      <c r="R2" s="1" t="s">
        <v>1564</v>
      </c>
      <c r="S2" s="1" t="s">
        <v>1565</v>
      </c>
      <c r="T2" s="1" t="s">
        <v>1566</v>
      </c>
      <c r="U2" s="1" t="s">
        <v>1567</v>
      </c>
      <c r="V2" s="1" t="s">
        <v>1568</v>
      </c>
    </row>
    <row r="3" s="1" customFormat="1" spans="1:22">
      <c r="A3" s="3">
        <v>999224030125306</v>
      </c>
      <c r="B3" s="1" t="s">
        <v>1569</v>
      </c>
      <c r="C3" s="1" t="s">
        <v>1570</v>
      </c>
      <c r="D3" s="1" t="s">
        <v>1571</v>
      </c>
      <c r="E3" s="1" t="s">
        <v>1572</v>
      </c>
      <c r="F3" s="1" t="s">
        <v>1573</v>
      </c>
      <c r="G3" s="1" t="s">
        <v>1556</v>
      </c>
      <c r="H3" s="1" t="s">
        <v>1557</v>
      </c>
      <c r="I3" s="1" t="s">
        <v>1574</v>
      </c>
      <c r="J3" s="1" t="s">
        <v>30</v>
      </c>
      <c r="K3" s="1" t="s">
        <v>1575</v>
      </c>
      <c r="L3" s="1" t="s">
        <v>1575</v>
      </c>
      <c r="M3" s="1" t="s">
        <v>1560</v>
      </c>
      <c r="N3" s="1" t="s">
        <v>1560</v>
      </c>
      <c r="O3" s="1" t="s">
        <v>1561</v>
      </c>
      <c r="P3" s="1" t="s">
        <v>1562</v>
      </c>
      <c r="Q3" s="1" t="s">
        <v>1563</v>
      </c>
      <c r="R3" s="1" t="s">
        <v>1576</v>
      </c>
      <c r="S3" s="1" t="s">
        <v>1565</v>
      </c>
      <c r="T3" s="1" t="s">
        <v>1566</v>
      </c>
      <c r="U3" s="1" t="s">
        <v>1577</v>
      </c>
      <c r="V3" s="1" t="s">
        <v>1578</v>
      </c>
    </row>
    <row r="4" s="1" customFormat="1" spans="1:22">
      <c r="A4" s="3">
        <v>999224034938821</v>
      </c>
      <c r="B4" s="1" t="s">
        <v>1579</v>
      </c>
      <c r="C4" s="1" t="s">
        <v>1580</v>
      </c>
      <c r="D4" s="1" t="s">
        <v>1581</v>
      </c>
      <c r="E4" s="1" t="s">
        <v>1582</v>
      </c>
      <c r="F4" s="1" t="s">
        <v>1583</v>
      </c>
      <c r="G4" s="1" t="s">
        <v>1556</v>
      </c>
      <c r="H4" s="1" t="s">
        <v>1557</v>
      </c>
      <c r="I4" s="1" t="s">
        <v>1584</v>
      </c>
      <c r="J4" s="1" t="s">
        <v>30</v>
      </c>
      <c r="K4" s="1" t="s">
        <v>1585</v>
      </c>
      <c r="L4" s="1" t="s">
        <v>1561</v>
      </c>
      <c r="M4" s="1" t="s">
        <v>1586</v>
      </c>
      <c r="N4" s="1" t="s">
        <v>1587</v>
      </c>
      <c r="O4" s="1" t="s">
        <v>1561</v>
      </c>
      <c r="P4" s="1" t="s">
        <v>1562</v>
      </c>
      <c r="Q4" s="1" t="s">
        <v>1563</v>
      </c>
      <c r="R4" s="1" t="s">
        <v>1588</v>
      </c>
      <c r="S4" s="1" t="s">
        <v>1565</v>
      </c>
      <c r="T4" s="1" t="s">
        <v>1566</v>
      </c>
      <c r="U4" s="1" t="s">
        <v>1567</v>
      </c>
      <c r="V4" s="1" t="s">
        <v>1578</v>
      </c>
    </row>
    <row r="5" s="1" customFormat="1" spans="1:22">
      <c r="A5" s="3">
        <v>999224034961371</v>
      </c>
      <c r="B5" s="1" t="s">
        <v>1579</v>
      </c>
      <c r="C5" s="1" t="s">
        <v>1589</v>
      </c>
      <c r="D5" s="1" t="s">
        <v>1581</v>
      </c>
      <c r="E5" s="1" t="s">
        <v>1590</v>
      </c>
      <c r="F5" s="1" t="s">
        <v>1583</v>
      </c>
      <c r="G5" s="1" t="s">
        <v>1556</v>
      </c>
      <c r="H5" s="1" t="s">
        <v>1557</v>
      </c>
      <c r="I5" s="1" t="s">
        <v>1591</v>
      </c>
      <c r="J5" s="1" t="s">
        <v>30</v>
      </c>
      <c r="K5" s="1" t="s">
        <v>1592</v>
      </c>
      <c r="L5" s="1" t="s">
        <v>1561</v>
      </c>
      <c r="M5" s="1" t="s">
        <v>1593</v>
      </c>
      <c r="N5" s="1" t="s">
        <v>1594</v>
      </c>
      <c r="O5" s="1" t="s">
        <v>1561</v>
      </c>
      <c r="P5" s="1" t="s">
        <v>1562</v>
      </c>
      <c r="Q5" s="1" t="s">
        <v>1563</v>
      </c>
      <c r="R5" s="1" t="s">
        <v>1595</v>
      </c>
      <c r="S5" s="1" t="s">
        <v>1565</v>
      </c>
      <c r="T5" s="1" t="s">
        <v>1566</v>
      </c>
      <c r="U5" s="1" t="s">
        <v>1567</v>
      </c>
      <c r="V5" s="1" t="s">
        <v>1578</v>
      </c>
    </row>
    <row r="6" s="1" customFormat="1" spans="1:22">
      <c r="A6" s="3">
        <v>999224044225393</v>
      </c>
      <c r="B6" s="1" t="s">
        <v>1579</v>
      </c>
      <c r="C6" s="1" t="s">
        <v>1596</v>
      </c>
      <c r="D6" s="1" t="s">
        <v>1597</v>
      </c>
      <c r="E6" s="1" t="s">
        <v>1598</v>
      </c>
      <c r="F6" s="1" t="s">
        <v>1599</v>
      </c>
      <c r="G6" s="1" t="s">
        <v>1556</v>
      </c>
      <c r="H6" s="1" t="s">
        <v>1557</v>
      </c>
      <c r="I6" s="1" t="s">
        <v>1600</v>
      </c>
      <c r="J6" s="1" t="s">
        <v>30</v>
      </c>
      <c r="K6" s="1" t="s">
        <v>1601</v>
      </c>
      <c r="L6" s="1" t="s">
        <v>1601</v>
      </c>
      <c r="M6" s="1" t="s">
        <v>1560</v>
      </c>
      <c r="N6" s="1" t="s">
        <v>1560</v>
      </c>
      <c r="O6" s="1" t="s">
        <v>1561</v>
      </c>
      <c r="P6" s="1" t="s">
        <v>1562</v>
      </c>
      <c r="Q6" s="1" t="s">
        <v>1563</v>
      </c>
      <c r="R6" s="1" t="s">
        <v>1602</v>
      </c>
      <c r="S6" s="1" t="s">
        <v>1565</v>
      </c>
      <c r="T6" s="1" t="s">
        <v>1566</v>
      </c>
      <c r="U6" s="1" t="s">
        <v>1567</v>
      </c>
      <c r="V6" s="1" t="s">
        <v>1603</v>
      </c>
    </row>
    <row r="7" s="1" customFormat="1" spans="1:22">
      <c r="A7" s="3">
        <v>999224122040509</v>
      </c>
      <c r="B7" s="1" t="s">
        <v>1604</v>
      </c>
      <c r="C7" s="1" t="s">
        <v>1605</v>
      </c>
      <c r="D7" s="1" t="s">
        <v>1606</v>
      </c>
      <c r="E7" s="1" t="s">
        <v>1607</v>
      </c>
      <c r="F7" s="1" t="s">
        <v>1608</v>
      </c>
      <c r="G7" s="1" t="s">
        <v>1556</v>
      </c>
      <c r="H7" s="1" t="s">
        <v>1557</v>
      </c>
      <c r="I7" s="1" t="s">
        <v>1609</v>
      </c>
      <c r="J7" s="1" t="s">
        <v>30</v>
      </c>
      <c r="K7" s="1" t="s">
        <v>1610</v>
      </c>
      <c r="L7" s="1" t="s">
        <v>1610</v>
      </c>
      <c r="M7" s="1" t="s">
        <v>1560</v>
      </c>
      <c r="N7" s="1" t="s">
        <v>1560</v>
      </c>
      <c r="O7" s="1" t="s">
        <v>1561</v>
      </c>
      <c r="P7" s="1" t="s">
        <v>1562</v>
      </c>
      <c r="Q7" s="1" t="s">
        <v>1563</v>
      </c>
      <c r="R7" s="1" t="s">
        <v>1611</v>
      </c>
      <c r="S7" s="1" t="s">
        <v>1565</v>
      </c>
      <c r="T7" s="1" t="s">
        <v>1566</v>
      </c>
      <c r="U7" s="1" t="s">
        <v>1577</v>
      </c>
      <c r="V7" s="1" t="s">
        <v>1603</v>
      </c>
    </row>
    <row r="8" s="1" customFormat="1" spans="1:22">
      <c r="A8" s="3">
        <v>999224140055473</v>
      </c>
      <c r="B8" s="1" t="s">
        <v>1612</v>
      </c>
      <c r="C8" s="1" t="s">
        <v>1613</v>
      </c>
      <c r="D8" s="1" t="s">
        <v>1614</v>
      </c>
      <c r="E8" s="1" t="s">
        <v>1615</v>
      </c>
      <c r="F8" s="1" t="s">
        <v>1616</v>
      </c>
      <c r="G8" s="1" t="s">
        <v>1556</v>
      </c>
      <c r="H8" s="1" t="s">
        <v>1557</v>
      </c>
      <c r="I8" s="1" t="s">
        <v>1617</v>
      </c>
      <c r="J8" s="1" t="s">
        <v>30</v>
      </c>
      <c r="K8" s="1" t="s">
        <v>1618</v>
      </c>
      <c r="L8" s="1" t="s">
        <v>1618</v>
      </c>
      <c r="M8" s="1" t="s">
        <v>1560</v>
      </c>
      <c r="N8" s="1" t="s">
        <v>1560</v>
      </c>
      <c r="O8" s="1" t="s">
        <v>1561</v>
      </c>
      <c r="P8" s="1" t="s">
        <v>1562</v>
      </c>
      <c r="Q8" s="1" t="s">
        <v>1563</v>
      </c>
      <c r="R8" s="1" t="s">
        <v>1619</v>
      </c>
      <c r="S8" s="1" t="s">
        <v>1565</v>
      </c>
      <c r="T8" s="1" t="s">
        <v>1566</v>
      </c>
      <c r="U8" s="1" t="s">
        <v>1577</v>
      </c>
      <c r="V8" s="1" t="s">
        <v>1578</v>
      </c>
    </row>
    <row r="9" s="1" customFormat="1" spans="1:22">
      <c r="A9" s="3">
        <v>999224330959770</v>
      </c>
      <c r="B9" s="1" t="s">
        <v>1620</v>
      </c>
      <c r="C9" s="1" t="s">
        <v>1621</v>
      </c>
      <c r="D9" s="1" t="s">
        <v>1622</v>
      </c>
      <c r="E9" s="1" t="s">
        <v>1623</v>
      </c>
      <c r="F9" s="1" t="s">
        <v>1599</v>
      </c>
      <c r="G9" s="1" t="s">
        <v>1556</v>
      </c>
      <c r="H9" s="1" t="s">
        <v>1557</v>
      </c>
      <c r="I9" s="1" t="s">
        <v>1624</v>
      </c>
      <c r="J9" s="1" t="s">
        <v>30</v>
      </c>
      <c r="K9" s="1" t="s">
        <v>1625</v>
      </c>
      <c r="L9" s="1" t="s">
        <v>1625</v>
      </c>
      <c r="M9" s="1" t="s">
        <v>1560</v>
      </c>
      <c r="N9" s="1" t="s">
        <v>1560</v>
      </c>
      <c r="O9" s="1" t="s">
        <v>1561</v>
      </c>
      <c r="P9" s="1" t="s">
        <v>1562</v>
      </c>
      <c r="Q9" s="1" t="s">
        <v>1563</v>
      </c>
      <c r="R9" s="1" t="s">
        <v>1626</v>
      </c>
      <c r="S9" s="1" t="s">
        <v>1565</v>
      </c>
      <c r="T9" s="1" t="s">
        <v>1566</v>
      </c>
      <c r="U9" s="1" t="s">
        <v>1567</v>
      </c>
      <c r="V9" s="1" t="s">
        <v>1627</v>
      </c>
    </row>
    <row r="10" s="1" customFormat="1" spans="1:22">
      <c r="A10" s="3">
        <v>999224337952809</v>
      </c>
      <c r="B10" s="1" t="s">
        <v>1628</v>
      </c>
      <c r="C10" s="1" t="s">
        <v>1629</v>
      </c>
      <c r="D10" s="1" t="s">
        <v>1630</v>
      </c>
      <c r="E10" s="1" t="s">
        <v>1631</v>
      </c>
      <c r="F10" s="1" t="s">
        <v>1632</v>
      </c>
      <c r="G10" s="1" t="s">
        <v>1556</v>
      </c>
      <c r="H10" s="1" t="s">
        <v>1557</v>
      </c>
      <c r="I10" s="1" t="s">
        <v>1633</v>
      </c>
      <c r="J10" s="1" t="s">
        <v>30</v>
      </c>
      <c r="K10" s="1" t="s">
        <v>1634</v>
      </c>
      <c r="L10" s="1" t="s">
        <v>1634</v>
      </c>
      <c r="M10" s="1" t="s">
        <v>1560</v>
      </c>
      <c r="N10" s="1" t="s">
        <v>1560</v>
      </c>
      <c r="O10" s="1" t="s">
        <v>1561</v>
      </c>
      <c r="P10" s="1" t="s">
        <v>1562</v>
      </c>
      <c r="Q10" s="1" t="s">
        <v>1563</v>
      </c>
      <c r="R10" s="1" t="s">
        <v>1635</v>
      </c>
      <c r="S10" s="1" t="s">
        <v>1565</v>
      </c>
      <c r="T10" s="1" t="s">
        <v>1566</v>
      </c>
      <c r="U10" s="1" t="s">
        <v>1567</v>
      </c>
      <c r="V10" s="1" t="s">
        <v>1636</v>
      </c>
    </row>
    <row r="11" s="1" customFormat="1" spans="1:22">
      <c r="A11" s="3">
        <v>999224518484601</v>
      </c>
      <c r="B11" s="1" t="s">
        <v>1637</v>
      </c>
      <c r="C11" s="1" t="s">
        <v>1638</v>
      </c>
      <c r="D11" s="1" t="s">
        <v>1639</v>
      </c>
      <c r="E11" s="1" t="s">
        <v>1640</v>
      </c>
      <c r="F11" s="1" t="s">
        <v>1632</v>
      </c>
      <c r="G11" s="1" t="s">
        <v>1556</v>
      </c>
      <c r="H11" s="1" t="s">
        <v>1557</v>
      </c>
      <c r="I11" s="1" t="s">
        <v>1641</v>
      </c>
      <c r="J11" s="1" t="s">
        <v>30</v>
      </c>
      <c r="K11" s="1" t="s">
        <v>1642</v>
      </c>
      <c r="L11" s="1" t="s">
        <v>1642</v>
      </c>
      <c r="M11" s="1" t="s">
        <v>1560</v>
      </c>
      <c r="N11" s="1" t="s">
        <v>1560</v>
      </c>
      <c r="O11" s="1" t="s">
        <v>1561</v>
      </c>
      <c r="P11" s="1" t="s">
        <v>1562</v>
      </c>
      <c r="Q11" s="1" t="s">
        <v>1563</v>
      </c>
      <c r="R11" s="1" t="s">
        <v>1643</v>
      </c>
      <c r="S11" s="1" t="s">
        <v>1565</v>
      </c>
      <c r="T11" s="1" t="s">
        <v>1566</v>
      </c>
      <c r="U11" s="1" t="s">
        <v>1567</v>
      </c>
      <c r="V11" s="1" t="s">
        <v>1644</v>
      </c>
    </row>
    <row r="12" s="1" customFormat="1" spans="1:22">
      <c r="A12" s="3">
        <v>999224522399378</v>
      </c>
      <c r="B12" s="1" t="s">
        <v>1637</v>
      </c>
      <c r="C12" s="1" t="s">
        <v>1645</v>
      </c>
      <c r="D12" s="1" t="s">
        <v>1646</v>
      </c>
      <c r="E12" s="1" t="s">
        <v>1647</v>
      </c>
      <c r="F12" s="1" t="s">
        <v>1616</v>
      </c>
      <c r="G12" s="1" t="s">
        <v>1556</v>
      </c>
      <c r="H12" s="1" t="s">
        <v>1557</v>
      </c>
      <c r="I12" s="1" t="s">
        <v>1648</v>
      </c>
      <c r="J12" s="1" t="s">
        <v>30</v>
      </c>
      <c r="K12" s="1" t="s">
        <v>1649</v>
      </c>
      <c r="L12" s="1" t="s">
        <v>1649</v>
      </c>
      <c r="M12" s="1" t="s">
        <v>1560</v>
      </c>
      <c r="N12" s="1" t="s">
        <v>1560</v>
      </c>
      <c r="O12" s="1" t="s">
        <v>1561</v>
      </c>
      <c r="P12" s="1" t="s">
        <v>1562</v>
      </c>
      <c r="Q12" s="1" t="s">
        <v>1563</v>
      </c>
      <c r="R12" s="1" t="s">
        <v>1650</v>
      </c>
      <c r="S12" s="1" t="s">
        <v>1565</v>
      </c>
      <c r="T12" s="1" t="s">
        <v>1566</v>
      </c>
      <c r="U12" s="1" t="s">
        <v>1577</v>
      </c>
      <c r="V12" s="1" t="s">
        <v>1651</v>
      </c>
    </row>
    <row r="13" s="1" customFormat="1" spans="1:22">
      <c r="A13" s="3">
        <v>999224606660698</v>
      </c>
      <c r="B13" s="1" t="s">
        <v>1652</v>
      </c>
      <c r="C13" s="1" t="s">
        <v>1653</v>
      </c>
      <c r="D13" s="1" t="s">
        <v>1654</v>
      </c>
      <c r="E13" s="1" t="s">
        <v>1655</v>
      </c>
      <c r="F13" s="1" t="s">
        <v>1555</v>
      </c>
      <c r="G13" s="1" t="s">
        <v>1556</v>
      </c>
      <c r="H13" s="1" t="s">
        <v>1557</v>
      </c>
      <c r="I13" s="1" t="s">
        <v>1656</v>
      </c>
      <c r="J13" s="1" t="s">
        <v>30</v>
      </c>
      <c r="K13" s="1" t="s">
        <v>1657</v>
      </c>
      <c r="L13" s="1" t="s">
        <v>1657</v>
      </c>
      <c r="M13" s="1" t="s">
        <v>1560</v>
      </c>
      <c r="N13" s="1" t="s">
        <v>1560</v>
      </c>
      <c r="O13" s="1" t="s">
        <v>1561</v>
      </c>
      <c r="P13" s="1" t="s">
        <v>1562</v>
      </c>
      <c r="Q13" s="1" t="s">
        <v>1563</v>
      </c>
      <c r="R13" s="1" t="s">
        <v>1658</v>
      </c>
      <c r="S13" s="1" t="s">
        <v>1565</v>
      </c>
      <c r="T13" s="1" t="s">
        <v>1566</v>
      </c>
      <c r="U13" s="1" t="s">
        <v>1577</v>
      </c>
      <c r="V13" s="1" t="s">
        <v>1627</v>
      </c>
    </row>
    <row r="14" s="1" customFormat="1" spans="1:22">
      <c r="A14" s="3">
        <v>999224650260948</v>
      </c>
      <c r="B14" s="1" t="s">
        <v>1659</v>
      </c>
      <c r="C14" s="1" t="s">
        <v>1660</v>
      </c>
      <c r="D14" s="1" t="s">
        <v>1661</v>
      </c>
      <c r="E14" s="1" t="s">
        <v>1662</v>
      </c>
      <c r="F14" s="1" t="s">
        <v>1555</v>
      </c>
      <c r="G14" s="1" t="s">
        <v>1556</v>
      </c>
      <c r="H14" s="1" t="s">
        <v>1557</v>
      </c>
      <c r="I14" s="1" t="s">
        <v>1663</v>
      </c>
      <c r="J14" s="1" t="s">
        <v>30</v>
      </c>
      <c r="K14" s="1" t="s">
        <v>1664</v>
      </c>
      <c r="L14" s="1" t="s">
        <v>1664</v>
      </c>
      <c r="M14" s="1" t="s">
        <v>1560</v>
      </c>
      <c r="N14" s="1" t="s">
        <v>1560</v>
      </c>
      <c r="O14" s="1" t="s">
        <v>1561</v>
      </c>
      <c r="P14" s="1" t="s">
        <v>1562</v>
      </c>
      <c r="Q14" s="1" t="s">
        <v>1563</v>
      </c>
      <c r="R14" s="1" t="s">
        <v>1665</v>
      </c>
      <c r="S14" s="1" t="s">
        <v>1565</v>
      </c>
      <c r="T14" s="1" t="s">
        <v>1566</v>
      </c>
      <c r="U14" s="1" t="s">
        <v>1567</v>
      </c>
      <c r="V14" s="1" t="s">
        <v>1568</v>
      </c>
    </row>
    <row r="15" s="1" customFormat="1" spans="1:22">
      <c r="A15" s="3">
        <v>999224657676800</v>
      </c>
      <c r="B15" s="1" t="s">
        <v>1666</v>
      </c>
      <c r="C15" s="1" t="s">
        <v>1667</v>
      </c>
      <c r="D15" s="1" t="s">
        <v>1668</v>
      </c>
      <c r="E15" s="1" t="s">
        <v>1669</v>
      </c>
      <c r="F15" s="1" t="s">
        <v>1573</v>
      </c>
      <c r="G15" s="1" t="s">
        <v>1556</v>
      </c>
      <c r="H15" s="1" t="s">
        <v>1557</v>
      </c>
      <c r="I15" s="1" t="s">
        <v>1670</v>
      </c>
      <c r="J15" s="1" t="s">
        <v>30</v>
      </c>
      <c r="K15" s="1" t="s">
        <v>1671</v>
      </c>
      <c r="L15" s="1" t="s">
        <v>1671</v>
      </c>
      <c r="M15" s="1" t="s">
        <v>1560</v>
      </c>
      <c r="N15" s="1" t="s">
        <v>1560</v>
      </c>
      <c r="O15" s="1" t="s">
        <v>1561</v>
      </c>
      <c r="P15" s="1" t="s">
        <v>1562</v>
      </c>
      <c r="Q15" s="1" t="s">
        <v>1563</v>
      </c>
      <c r="R15" s="1" t="s">
        <v>1672</v>
      </c>
      <c r="S15" s="1" t="s">
        <v>1565</v>
      </c>
      <c r="T15" s="1" t="s">
        <v>1566</v>
      </c>
      <c r="U15" s="1" t="s">
        <v>1567</v>
      </c>
      <c r="V15" s="1" t="s">
        <v>1578</v>
      </c>
    </row>
    <row r="16" s="1" customFormat="1" spans="1:22">
      <c r="A16" s="3">
        <v>999224713367871</v>
      </c>
      <c r="B16" s="1" t="s">
        <v>1673</v>
      </c>
      <c r="C16" s="1" t="s">
        <v>1674</v>
      </c>
      <c r="D16" s="1" t="s">
        <v>1675</v>
      </c>
      <c r="E16" s="1" t="s">
        <v>1676</v>
      </c>
      <c r="F16" s="1" t="s">
        <v>1599</v>
      </c>
      <c r="G16" s="1" t="s">
        <v>1556</v>
      </c>
      <c r="H16" s="1" t="s">
        <v>1557</v>
      </c>
      <c r="I16" s="1" t="s">
        <v>1677</v>
      </c>
      <c r="J16" s="1" t="s">
        <v>30</v>
      </c>
      <c r="K16" s="1" t="s">
        <v>1678</v>
      </c>
      <c r="L16" s="1" t="s">
        <v>1678</v>
      </c>
      <c r="M16" s="1" t="s">
        <v>1560</v>
      </c>
      <c r="N16" s="1" t="s">
        <v>1560</v>
      </c>
      <c r="O16" s="1" t="s">
        <v>1561</v>
      </c>
      <c r="P16" s="1" t="s">
        <v>1562</v>
      </c>
      <c r="Q16" s="1" t="s">
        <v>1563</v>
      </c>
      <c r="R16" s="1" t="s">
        <v>1679</v>
      </c>
      <c r="S16" s="1" t="s">
        <v>1565</v>
      </c>
      <c r="T16" s="1" t="s">
        <v>1566</v>
      </c>
      <c r="U16" s="1" t="s">
        <v>1567</v>
      </c>
      <c r="V16" s="1" t="s">
        <v>1680</v>
      </c>
    </row>
    <row r="17" s="1" customFormat="1" spans="1:22">
      <c r="A17" s="3">
        <v>999224713735869</v>
      </c>
      <c r="B17" s="1" t="s">
        <v>1673</v>
      </c>
      <c r="C17" s="1" t="s">
        <v>1681</v>
      </c>
      <c r="D17" s="1" t="s">
        <v>1682</v>
      </c>
      <c r="E17" s="1" t="s">
        <v>1683</v>
      </c>
      <c r="F17" s="1" t="s">
        <v>1555</v>
      </c>
      <c r="G17" s="1" t="s">
        <v>1556</v>
      </c>
      <c r="H17" s="1" t="s">
        <v>1557</v>
      </c>
      <c r="I17" s="1" t="s">
        <v>1684</v>
      </c>
      <c r="J17" s="1" t="s">
        <v>30</v>
      </c>
      <c r="K17" s="1" t="s">
        <v>1685</v>
      </c>
      <c r="L17" s="1" t="s">
        <v>1685</v>
      </c>
      <c r="M17" s="1" t="s">
        <v>1560</v>
      </c>
      <c r="N17" s="1" t="s">
        <v>1560</v>
      </c>
      <c r="O17" s="1" t="s">
        <v>1561</v>
      </c>
      <c r="P17" s="1" t="s">
        <v>1562</v>
      </c>
      <c r="Q17" s="1" t="s">
        <v>1563</v>
      </c>
      <c r="R17" s="1" t="s">
        <v>1686</v>
      </c>
      <c r="S17" s="1" t="s">
        <v>1565</v>
      </c>
      <c r="T17" s="1" t="s">
        <v>1566</v>
      </c>
      <c r="U17" s="1" t="s">
        <v>1567</v>
      </c>
      <c r="V17" s="1" t="s">
        <v>1578</v>
      </c>
    </row>
    <row r="18" s="1" customFormat="1" spans="1:22">
      <c r="A18" s="3">
        <v>999224796266444</v>
      </c>
      <c r="B18" s="1" t="s">
        <v>1687</v>
      </c>
      <c r="C18" s="1" t="s">
        <v>1688</v>
      </c>
      <c r="D18" s="1" t="s">
        <v>1689</v>
      </c>
      <c r="E18" s="1" t="s">
        <v>1690</v>
      </c>
      <c r="F18" s="1" t="s">
        <v>1632</v>
      </c>
      <c r="G18" s="1" t="s">
        <v>1556</v>
      </c>
      <c r="H18" s="1" t="s">
        <v>1557</v>
      </c>
      <c r="I18" s="1" t="s">
        <v>1691</v>
      </c>
      <c r="J18" s="1" t="s">
        <v>30</v>
      </c>
      <c r="K18" s="1" t="s">
        <v>1692</v>
      </c>
      <c r="L18" s="1" t="s">
        <v>1692</v>
      </c>
      <c r="M18" s="1" t="s">
        <v>1560</v>
      </c>
      <c r="N18" s="1" t="s">
        <v>1560</v>
      </c>
      <c r="O18" s="1" t="s">
        <v>1561</v>
      </c>
      <c r="P18" s="1" t="s">
        <v>1562</v>
      </c>
      <c r="Q18" s="1" t="s">
        <v>1563</v>
      </c>
      <c r="R18" s="1" t="s">
        <v>1693</v>
      </c>
      <c r="S18" s="1" t="s">
        <v>1565</v>
      </c>
      <c r="T18" s="1" t="s">
        <v>1566</v>
      </c>
      <c r="U18" s="1" t="s">
        <v>1577</v>
      </c>
      <c r="V18" s="1" t="s">
        <v>1651</v>
      </c>
    </row>
    <row r="19" s="1" customFormat="1" spans="1:22">
      <c r="A19" s="3">
        <v>999224798036411</v>
      </c>
      <c r="B19" s="1" t="s">
        <v>1687</v>
      </c>
      <c r="C19" s="1" t="s">
        <v>1694</v>
      </c>
      <c r="D19" s="1" t="s">
        <v>1668</v>
      </c>
      <c r="E19" s="1" t="s">
        <v>1695</v>
      </c>
      <c r="F19" s="1" t="s">
        <v>1573</v>
      </c>
      <c r="G19" s="1" t="s">
        <v>1556</v>
      </c>
      <c r="H19" s="1" t="s">
        <v>1557</v>
      </c>
      <c r="I19" s="1" t="s">
        <v>1696</v>
      </c>
      <c r="J19" s="1" t="s">
        <v>30</v>
      </c>
      <c r="K19" s="1" t="s">
        <v>1697</v>
      </c>
      <c r="L19" s="1" t="s">
        <v>1697</v>
      </c>
      <c r="M19" s="1" t="s">
        <v>1560</v>
      </c>
      <c r="N19" s="1" t="s">
        <v>1560</v>
      </c>
      <c r="O19" s="1" t="s">
        <v>1561</v>
      </c>
      <c r="P19" s="1" t="s">
        <v>1562</v>
      </c>
      <c r="Q19" s="1" t="s">
        <v>1563</v>
      </c>
      <c r="R19" s="1" t="s">
        <v>1698</v>
      </c>
      <c r="S19" s="1" t="s">
        <v>1565</v>
      </c>
      <c r="T19" s="1" t="s">
        <v>1566</v>
      </c>
      <c r="U19" s="1" t="s">
        <v>1567</v>
      </c>
      <c r="V19" s="1" t="s">
        <v>1578</v>
      </c>
    </row>
    <row r="20" s="1" customFormat="1" spans="1:22">
      <c r="A20" s="3">
        <v>999224800181517</v>
      </c>
      <c r="B20" s="1" t="s">
        <v>1687</v>
      </c>
      <c r="C20" s="1" t="s">
        <v>1699</v>
      </c>
      <c r="D20" s="1" t="s">
        <v>1700</v>
      </c>
      <c r="E20" s="1" t="s">
        <v>1701</v>
      </c>
      <c r="F20" s="1" t="s">
        <v>1632</v>
      </c>
      <c r="G20" s="1" t="s">
        <v>1556</v>
      </c>
      <c r="H20" s="1" t="s">
        <v>1557</v>
      </c>
      <c r="I20" s="1" t="s">
        <v>1702</v>
      </c>
      <c r="J20" s="1" t="s">
        <v>30</v>
      </c>
      <c r="K20" s="1" t="s">
        <v>1703</v>
      </c>
      <c r="L20" s="1" t="s">
        <v>1703</v>
      </c>
      <c r="M20" s="1" t="s">
        <v>1560</v>
      </c>
      <c r="N20" s="1" t="s">
        <v>1560</v>
      </c>
      <c r="O20" s="1" t="s">
        <v>1561</v>
      </c>
      <c r="P20" s="1" t="s">
        <v>1562</v>
      </c>
      <c r="Q20" s="1" t="s">
        <v>1563</v>
      </c>
      <c r="R20" s="1" t="s">
        <v>1704</v>
      </c>
      <c r="S20" s="1" t="s">
        <v>1565</v>
      </c>
      <c r="T20" s="1" t="s">
        <v>1566</v>
      </c>
      <c r="U20" s="1" t="s">
        <v>1567</v>
      </c>
      <c r="V20" s="1" t="s">
        <v>1578</v>
      </c>
    </row>
    <row r="21" s="1" customFormat="1" spans="1:22">
      <c r="A21" s="3">
        <v>999224853574556</v>
      </c>
      <c r="B21" s="1" t="s">
        <v>1705</v>
      </c>
      <c r="C21" s="1" t="s">
        <v>1706</v>
      </c>
      <c r="D21" s="1" t="s">
        <v>1707</v>
      </c>
      <c r="E21" s="1" t="s">
        <v>1708</v>
      </c>
      <c r="F21" s="1" t="s">
        <v>1555</v>
      </c>
      <c r="G21" s="1" t="s">
        <v>1556</v>
      </c>
      <c r="H21" s="1" t="s">
        <v>1557</v>
      </c>
      <c r="I21" s="1" t="s">
        <v>1709</v>
      </c>
      <c r="J21" s="1" t="s">
        <v>30</v>
      </c>
      <c r="K21" s="1" t="s">
        <v>1710</v>
      </c>
      <c r="L21" s="1" t="s">
        <v>1710</v>
      </c>
      <c r="M21" s="1" t="s">
        <v>1560</v>
      </c>
      <c r="N21" s="1" t="s">
        <v>1560</v>
      </c>
      <c r="O21" s="1" t="s">
        <v>1561</v>
      </c>
      <c r="P21" s="1" t="s">
        <v>1562</v>
      </c>
      <c r="Q21" s="1" t="s">
        <v>1563</v>
      </c>
      <c r="R21" s="1" t="s">
        <v>1711</v>
      </c>
      <c r="S21" s="1" t="s">
        <v>1565</v>
      </c>
      <c r="T21" s="1" t="s">
        <v>1566</v>
      </c>
      <c r="U21" s="1" t="s">
        <v>1577</v>
      </c>
      <c r="V21" s="1" t="s">
        <v>1578</v>
      </c>
    </row>
    <row r="22" s="1" customFormat="1" spans="1:22">
      <c r="A22" s="3">
        <v>999224873854750</v>
      </c>
      <c r="B22" s="1" t="s">
        <v>1712</v>
      </c>
      <c r="C22" s="1" t="s">
        <v>1713</v>
      </c>
      <c r="D22" s="1" t="s">
        <v>1714</v>
      </c>
      <c r="E22" s="1" t="s">
        <v>1715</v>
      </c>
      <c r="F22" s="1" t="s">
        <v>1573</v>
      </c>
      <c r="G22" s="1" t="s">
        <v>1556</v>
      </c>
      <c r="H22" s="1" t="s">
        <v>1557</v>
      </c>
      <c r="I22" s="1" t="s">
        <v>1716</v>
      </c>
      <c r="J22" s="1" t="s">
        <v>30</v>
      </c>
      <c r="K22" s="1" t="s">
        <v>1717</v>
      </c>
      <c r="L22" s="1" t="s">
        <v>1717</v>
      </c>
      <c r="M22" s="1" t="s">
        <v>1560</v>
      </c>
      <c r="N22" s="1" t="s">
        <v>1560</v>
      </c>
      <c r="O22" s="1" t="s">
        <v>1561</v>
      </c>
      <c r="P22" s="1" t="s">
        <v>1562</v>
      </c>
      <c r="Q22" s="1" t="s">
        <v>1563</v>
      </c>
      <c r="R22" s="1" t="s">
        <v>1718</v>
      </c>
      <c r="S22" s="1" t="s">
        <v>1565</v>
      </c>
      <c r="T22" s="1" t="s">
        <v>1566</v>
      </c>
      <c r="U22" s="1" t="s">
        <v>1567</v>
      </c>
      <c r="V22" s="1" t="s">
        <v>1719</v>
      </c>
    </row>
    <row r="23" s="1" customFormat="1" spans="1:22">
      <c r="A23" s="3">
        <v>999224882676658</v>
      </c>
      <c r="B23" s="1" t="s">
        <v>1720</v>
      </c>
      <c r="C23" s="1" t="s">
        <v>1721</v>
      </c>
      <c r="D23" s="1" t="s">
        <v>1722</v>
      </c>
      <c r="E23" s="1" t="s">
        <v>1723</v>
      </c>
      <c r="F23" s="1" t="s">
        <v>1632</v>
      </c>
      <c r="G23" s="1" t="s">
        <v>1556</v>
      </c>
      <c r="H23" s="1" t="s">
        <v>1557</v>
      </c>
      <c r="I23" s="1" t="s">
        <v>1724</v>
      </c>
      <c r="J23" s="1" t="s">
        <v>30</v>
      </c>
      <c r="K23" s="1" t="s">
        <v>1725</v>
      </c>
      <c r="L23" s="1" t="s">
        <v>1725</v>
      </c>
      <c r="M23" s="1" t="s">
        <v>1560</v>
      </c>
      <c r="N23" s="1" t="s">
        <v>1560</v>
      </c>
      <c r="O23" s="1" t="s">
        <v>1561</v>
      </c>
      <c r="P23" s="1" t="s">
        <v>1562</v>
      </c>
      <c r="Q23" s="1" t="s">
        <v>1563</v>
      </c>
      <c r="R23" s="1" t="s">
        <v>1726</v>
      </c>
      <c r="S23" s="1" t="s">
        <v>1565</v>
      </c>
      <c r="T23" s="1" t="s">
        <v>1566</v>
      </c>
      <c r="U23" s="1" t="s">
        <v>1567</v>
      </c>
      <c r="V23" s="1" t="s">
        <v>1644</v>
      </c>
    </row>
    <row r="24" s="1" customFormat="1" spans="1:22">
      <c r="A24" s="3">
        <v>999224885025923</v>
      </c>
      <c r="B24" s="1" t="s">
        <v>1720</v>
      </c>
      <c r="C24" s="1" t="s">
        <v>1727</v>
      </c>
      <c r="D24" s="1" t="s">
        <v>1689</v>
      </c>
      <c r="E24" s="1" t="s">
        <v>1728</v>
      </c>
      <c r="F24" s="1" t="s">
        <v>1632</v>
      </c>
      <c r="G24" s="1" t="s">
        <v>1556</v>
      </c>
      <c r="H24" s="1" t="s">
        <v>1557</v>
      </c>
      <c r="I24" s="1" t="s">
        <v>1729</v>
      </c>
      <c r="J24" s="1" t="s">
        <v>30</v>
      </c>
      <c r="K24" s="1" t="s">
        <v>1730</v>
      </c>
      <c r="L24" s="1" t="s">
        <v>1730</v>
      </c>
      <c r="M24" s="1" t="s">
        <v>1560</v>
      </c>
      <c r="N24" s="1" t="s">
        <v>1560</v>
      </c>
      <c r="O24" s="1" t="s">
        <v>1561</v>
      </c>
      <c r="P24" s="1" t="s">
        <v>1562</v>
      </c>
      <c r="Q24" s="1" t="s">
        <v>1563</v>
      </c>
      <c r="R24" s="1" t="s">
        <v>1731</v>
      </c>
      <c r="S24" s="1" t="s">
        <v>1565</v>
      </c>
      <c r="T24" s="1" t="s">
        <v>1566</v>
      </c>
      <c r="U24" s="1" t="s">
        <v>1577</v>
      </c>
      <c r="V24" s="1" t="s">
        <v>1651</v>
      </c>
    </row>
    <row r="25" s="1" customFormat="1" spans="1:22">
      <c r="A25" s="3">
        <v>999224885044368</v>
      </c>
      <c r="B25" s="1" t="s">
        <v>1720</v>
      </c>
      <c r="C25" s="1" t="s">
        <v>1732</v>
      </c>
      <c r="D25" s="1" t="s">
        <v>1689</v>
      </c>
      <c r="E25" s="1" t="s">
        <v>1733</v>
      </c>
      <c r="F25" s="1" t="s">
        <v>1632</v>
      </c>
      <c r="G25" s="1" t="s">
        <v>1556</v>
      </c>
      <c r="H25" s="1" t="s">
        <v>1557</v>
      </c>
      <c r="I25" s="1" t="s">
        <v>1734</v>
      </c>
      <c r="J25" s="1" t="s">
        <v>30</v>
      </c>
      <c r="K25" s="1" t="s">
        <v>1735</v>
      </c>
      <c r="L25" s="1" t="s">
        <v>1735</v>
      </c>
      <c r="M25" s="1" t="s">
        <v>1560</v>
      </c>
      <c r="N25" s="1" t="s">
        <v>1560</v>
      </c>
      <c r="O25" s="1" t="s">
        <v>1561</v>
      </c>
      <c r="P25" s="1" t="s">
        <v>1562</v>
      </c>
      <c r="Q25" s="1" t="s">
        <v>1563</v>
      </c>
      <c r="R25" s="1" t="s">
        <v>1736</v>
      </c>
      <c r="S25" s="1" t="s">
        <v>1565</v>
      </c>
      <c r="T25" s="1" t="s">
        <v>1566</v>
      </c>
      <c r="U25" s="1" t="s">
        <v>1577</v>
      </c>
      <c r="V25" s="1" t="s">
        <v>1651</v>
      </c>
    </row>
    <row r="26" s="1" customFormat="1" spans="1:22">
      <c r="A26" s="3">
        <v>999224917540652</v>
      </c>
      <c r="B26" s="1" t="s">
        <v>1737</v>
      </c>
      <c r="C26" s="1" t="s">
        <v>1738</v>
      </c>
      <c r="D26" s="1" t="s">
        <v>1668</v>
      </c>
      <c r="E26" s="1" t="s">
        <v>1739</v>
      </c>
      <c r="F26" s="1" t="s">
        <v>1599</v>
      </c>
      <c r="G26" s="1" t="s">
        <v>1556</v>
      </c>
      <c r="H26" s="1" t="s">
        <v>1557</v>
      </c>
      <c r="I26" s="1" t="s">
        <v>1740</v>
      </c>
      <c r="J26" s="1" t="s">
        <v>30</v>
      </c>
      <c r="K26" s="1" t="s">
        <v>1741</v>
      </c>
      <c r="L26" s="1" t="s">
        <v>1741</v>
      </c>
      <c r="M26" s="1" t="s">
        <v>1560</v>
      </c>
      <c r="N26" s="1" t="s">
        <v>1560</v>
      </c>
      <c r="O26" s="1" t="s">
        <v>1561</v>
      </c>
      <c r="P26" s="1" t="s">
        <v>1562</v>
      </c>
      <c r="Q26" s="1" t="s">
        <v>1563</v>
      </c>
      <c r="R26" s="1" t="s">
        <v>1742</v>
      </c>
      <c r="S26" s="1" t="s">
        <v>1565</v>
      </c>
      <c r="T26" s="1" t="s">
        <v>1566</v>
      </c>
      <c r="U26" s="1" t="s">
        <v>1567</v>
      </c>
      <c r="V26" s="1" t="s">
        <v>1578</v>
      </c>
    </row>
    <row r="27" s="1" customFormat="1" spans="1:22">
      <c r="A27" s="3">
        <v>999224929800423</v>
      </c>
      <c r="B27" s="1" t="s">
        <v>1743</v>
      </c>
      <c r="C27" s="1" t="s">
        <v>1744</v>
      </c>
      <c r="D27" s="1" t="s">
        <v>1745</v>
      </c>
      <c r="E27" s="1" t="s">
        <v>1746</v>
      </c>
      <c r="F27" s="1" t="s">
        <v>1632</v>
      </c>
      <c r="G27" s="1" t="s">
        <v>1556</v>
      </c>
      <c r="H27" s="1" t="s">
        <v>1557</v>
      </c>
      <c r="I27" s="1" t="s">
        <v>1747</v>
      </c>
      <c r="J27" s="1" t="s">
        <v>30</v>
      </c>
      <c r="K27" s="1" t="s">
        <v>1748</v>
      </c>
      <c r="L27" s="1" t="s">
        <v>1748</v>
      </c>
      <c r="M27" s="1" t="s">
        <v>1560</v>
      </c>
      <c r="N27" s="1" t="s">
        <v>1560</v>
      </c>
      <c r="O27" s="1" t="s">
        <v>1561</v>
      </c>
      <c r="P27" s="1" t="s">
        <v>1562</v>
      </c>
      <c r="Q27" s="1" t="s">
        <v>1563</v>
      </c>
      <c r="R27" s="1" t="s">
        <v>1749</v>
      </c>
      <c r="S27" s="1" t="s">
        <v>1565</v>
      </c>
      <c r="T27" s="1" t="s">
        <v>1566</v>
      </c>
      <c r="U27" s="1" t="s">
        <v>1567</v>
      </c>
      <c r="V27" s="1" t="s">
        <v>1719</v>
      </c>
    </row>
    <row r="28" s="1" customFormat="1" spans="1:22">
      <c r="A28" s="3">
        <v>999224930133022</v>
      </c>
      <c r="B28" s="1" t="s">
        <v>1743</v>
      </c>
      <c r="C28" s="1" t="s">
        <v>1750</v>
      </c>
      <c r="D28" s="1" t="s">
        <v>1707</v>
      </c>
      <c r="E28" s="1" t="s">
        <v>1751</v>
      </c>
      <c r="F28" s="1" t="s">
        <v>1632</v>
      </c>
      <c r="G28" s="1" t="s">
        <v>1556</v>
      </c>
      <c r="H28" s="1" t="s">
        <v>1557</v>
      </c>
      <c r="I28" s="1" t="s">
        <v>1752</v>
      </c>
      <c r="J28" s="1" t="s">
        <v>30</v>
      </c>
      <c r="K28" s="1" t="s">
        <v>1753</v>
      </c>
      <c r="L28" s="1" t="s">
        <v>1753</v>
      </c>
      <c r="M28" s="1" t="s">
        <v>1560</v>
      </c>
      <c r="N28" s="1" t="s">
        <v>1560</v>
      </c>
      <c r="O28" s="1" t="s">
        <v>1561</v>
      </c>
      <c r="P28" s="1" t="s">
        <v>1562</v>
      </c>
      <c r="Q28" s="1" t="s">
        <v>1563</v>
      </c>
      <c r="R28" s="1" t="s">
        <v>1754</v>
      </c>
      <c r="S28" s="1" t="s">
        <v>1565</v>
      </c>
      <c r="T28" s="1" t="s">
        <v>1566</v>
      </c>
      <c r="U28" s="1" t="s">
        <v>1577</v>
      </c>
      <c r="V28" s="1" t="s">
        <v>1578</v>
      </c>
    </row>
    <row r="29" s="1" customFormat="1" spans="1:22">
      <c r="A29" s="3">
        <v>999225040541975</v>
      </c>
      <c r="B29" s="1" t="s">
        <v>1755</v>
      </c>
      <c r="C29" s="1" t="s">
        <v>1756</v>
      </c>
      <c r="D29" s="1" t="s">
        <v>1757</v>
      </c>
      <c r="E29" s="1" t="s">
        <v>1758</v>
      </c>
      <c r="F29" s="1" t="s">
        <v>1632</v>
      </c>
      <c r="G29" s="1" t="s">
        <v>1556</v>
      </c>
      <c r="H29" s="1" t="s">
        <v>1557</v>
      </c>
      <c r="I29" s="1" t="s">
        <v>1759</v>
      </c>
      <c r="J29" s="1" t="s">
        <v>30</v>
      </c>
      <c r="K29" s="1" t="s">
        <v>1760</v>
      </c>
      <c r="L29" s="1" t="s">
        <v>1760</v>
      </c>
      <c r="M29" s="1" t="s">
        <v>1560</v>
      </c>
      <c r="N29" s="1" t="s">
        <v>1560</v>
      </c>
      <c r="O29" s="1" t="s">
        <v>1561</v>
      </c>
      <c r="P29" s="1" t="s">
        <v>1562</v>
      </c>
      <c r="Q29" s="1" t="s">
        <v>1563</v>
      </c>
      <c r="R29" s="1" t="s">
        <v>1761</v>
      </c>
      <c r="S29" s="1" t="s">
        <v>1565</v>
      </c>
      <c r="T29" s="1" t="s">
        <v>1566</v>
      </c>
      <c r="U29" s="1" t="s">
        <v>1567</v>
      </c>
      <c r="V29" s="1" t="s">
        <v>1680</v>
      </c>
    </row>
    <row r="30" s="1" customFormat="1" spans="1:22">
      <c r="A30" s="3">
        <v>999225063562499</v>
      </c>
      <c r="B30" s="1" t="s">
        <v>1762</v>
      </c>
      <c r="C30" s="1" t="s">
        <v>1763</v>
      </c>
      <c r="D30" s="1" t="s">
        <v>1764</v>
      </c>
      <c r="E30" s="1" t="s">
        <v>1765</v>
      </c>
      <c r="F30" s="1" t="s">
        <v>1632</v>
      </c>
      <c r="G30" s="1" t="s">
        <v>1556</v>
      </c>
      <c r="H30" s="1" t="s">
        <v>1557</v>
      </c>
      <c r="I30" s="1" t="s">
        <v>1766</v>
      </c>
      <c r="J30" s="1" t="s">
        <v>30</v>
      </c>
      <c r="K30" s="1" t="s">
        <v>1767</v>
      </c>
      <c r="L30" s="1" t="s">
        <v>1767</v>
      </c>
      <c r="M30" s="1" t="s">
        <v>1560</v>
      </c>
      <c r="N30" s="1" t="s">
        <v>1560</v>
      </c>
      <c r="O30" s="1" t="s">
        <v>1561</v>
      </c>
      <c r="P30" s="1" t="s">
        <v>1562</v>
      </c>
      <c r="Q30" s="1" t="s">
        <v>1563</v>
      </c>
      <c r="R30" s="1" t="s">
        <v>1768</v>
      </c>
      <c r="S30" s="1" t="s">
        <v>1565</v>
      </c>
      <c r="T30" s="1" t="s">
        <v>1566</v>
      </c>
      <c r="U30" s="1" t="s">
        <v>1577</v>
      </c>
      <c r="V30" s="1" t="s">
        <v>1578</v>
      </c>
    </row>
    <row r="31" s="1" customFormat="1" spans="1:22">
      <c r="A31" s="3">
        <v>999225073077981</v>
      </c>
      <c r="B31" s="1" t="s">
        <v>1769</v>
      </c>
      <c r="C31" s="1" t="s">
        <v>1770</v>
      </c>
      <c r="D31" s="1" t="s">
        <v>1771</v>
      </c>
      <c r="E31" s="1" t="s">
        <v>1772</v>
      </c>
      <c r="F31" s="1" t="s">
        <v>1555</v>
      </c>
      <c r="G31" s="1" t="s">
        <v>1556</v>
      </c>
      <c r="H31" s="1" t="s">
        <v>1557</v>
      </c>
      <c r="I31" s="1" t="s">
        <v>1773</v>
      </c>
      <c r="J31" s="1" t="s">
        <v>30</v>
      </c>
      <c r="K31" s="1" t="s">
        <v>1774</v>
      </c>
      <c r="L31" s="1" t="s">
        <v>1774</v>
      </c>
      <c r="M31" s="1" t="s">
        <v>1560</v>
      </c>
      <c r="N31" s="1" t="s">
        <v>1560</v>
      </c>
      <c r="O31" s="1" t="s">
        <v>1561</v>
      </c>
      <c r="P31" s="1" t="s">
        <v>1562</v>
      </c>
      <c r="Q31" s="1" t="s">
        <v>1563</v>
      </c>
      <c r="R31" s="1" t="s">
        <v>1775</v>
      </c>
      <c r="S31" s="1" t="s">
        <v>1565</v>
      </c>
      <c r="T31" s="1" t="s">
        <v>1566</v>
      </c>
      <c r="U31" s="1" t="s">
        <v>1567</v>
      </c>
      <c r="V31" s="1" t="s">
        <v>1644</v>
      </c>
    </row>
    <row r="32" s="1" customFormat="1" spans="1:22">
      <c r="A32" s="3">
        <v>999225076826391</v>
      </c>
      <c r="B32" s="1" t="s">
        <v>1769</v>
      </c>
      <c r="C32" s="1" t="s">
        <v>1776</v>
      </c>
      <c r="D32" s="1" t="s">
        <v>1777</v>
      </c>
      <c r="E32" s="1" t="s">
        <v>1778</v>
      </c>
      <c r="F32" s="1" t="s">
        <v>1599</v>
      </c>
      <c r="G32" s="1" t="s">
        <v>1556</v>
      </c>
      <c r="H32" s="1" t="s">
        <v>1557</v>
      </c>
      <c r="I32" s="1" t="s">
        <v>1779</v>
      </c>
      <c r="J32" s="1" t="s">
        <v>30</v>
      </c>
      <c r="K32" s="1" t="s">
        <v>1780</v>
      </c>
      <c r="L32" s="1" t="s">
        <v>1780</v>
      </c>
      <c r="M32" s="1" t="s">
        <v>1560</v>
      </c>
      <c r="N32" s="1" t="s">
        <v>1560</v>
      </c>
      <c r="O32" s="1" t="s">
        <v>1561</v>
      </c>
      <c r="P32" s="1" t="s">
        <v>1562</v>
      </c>
      <c r="Q32" s="1" t="s">
        <v>1563</v>
      </c>
      <c r="R32" s="1" t="s">
        <v>1781</v>
      </c>
      <c r="S32" s="1" t="s">
        <v>1565</v>
      </c>
      <c r="T32" s="1" t="s">
        <v>1566</v>
      </c>
      <c r="U32" s="1" t="s">
        <v>1567</v>
      </c>
      <c r="V32" s="1" t="s">
        <v>1782</v>
      </c>
    </row>
    <row r="33" s="1" customFormat="1" spans="1:22">
      <c r="A33" s="3">
        <v>999225085937418</v>
      </c>
      <c r="B33" s="1" t="s">
        <v>1769</v>
      </c>
      <c r="C33" s="1" t="s">
        <v>1783</v>
      </c>
      <c r="D33" s="1" t="s">
        <v>1784</v>
      </c>
      <c r="E33" s="1" t="s">
        <v>1785</v>
      </c>
      <c r="F33" s="1" t="s">
        <v>1573</v>
      </c>
      <c r="G33" s="1" t="s">
        <v>1556</v>
      </c>
      <c r="H33" s="1" t="s">
        <v>1557</v>
      </c>
      <c r="I33" s="1" t="s">
        <v>1786</v>
      </c>
      <c r="J33" s="1" t="s">
        <v>30</v>
      </c>
      <c r="K33" s="1" t="s">
        <v>1787</v>
      </c>
      <c r="L33" s="1" t="s">
        <v>1787</v>
      </c>
      <c r="M33" s="1" t="s">
        <v>1560</v>
      </c>
      <c r="N33" s="1" t="s">
        <v>1560</v>
      </c>
      <c r="O33" s="1" t="s">
        <v>1561</v>
      </c>
      <c r="P33" s="1" t="s">
        <v>1562</v>
      </c>
      <c r="Q33" s="1" t="s">
        <v>1563</v>
      </c>
      <c r="R33" s="1" t="s">
        <v>1788</v>
      </c>
      <c r="S33" s="1" t="s">
        <v>1565</v>
      </c>
      <c r="T33" s="1" t="s">
        <v>1566</v>
      </c>
      <c r="U33" s="1" t="s">
        <v>1567</v>
      </c>
      <c r="V33" s="1" t="s">
        <v>1782</v>
      </c>
    </row>
    <row r="34" s="1" customFormat="1" spans="1:22">
      <c r="A34" s="3">
        <v>999225089253089</v>
      </c>
      <c r="B34" s="1" t="s">
        <v>1769</v>
      </c>
      <c r="C34" s="1" t="s">
        <v>1789</v>
      </c>
      <c r="D34" s="1" t="s">
        <v>1790</v>
      </c>
      <c r="E34" s="1" t="s">
        <v>1791</v>
      </c>
      <c r="F34" s="1" t="s">
        <v>1599</v>
      </c>
      <c r="G34" s="1" t="s">
        <v>1556</v>
      </c>
      <c r="H34" s="1" t="s">
        <v>1557</v>
      </c>
      <c r="I34" s="1" t="s">
        <v>1792</v>
      </c>
      <c r="J34" s="1" t="s">
        <v>30</v>
      </c>
      <c r="K34" s="1" t="s">
        <v>1793</v>
      </c>
      <c r="L34" s="1" t="s">
        <v>1793</v>
      </c>
      <c r="M34" s="1" t="s">
        <v>1560</v>
      </c>
      <c r="N34" s="1" t="s">
        <v>1560</v>
      </c>
      <c r="O34" s="1" t="s">
        <v>1561</v>
      </c>
      <c r="P34" s="1" t="s">
        <v>1562</v>
      </c>
      <c r="Q34" s="1" t="s">
        <v>1563</v>
      </c>
      <c r="R34" s="1" t="s">
        <v>1794</v>
      </c>
      <c r="S34" s="1" t="s">
        <v>1565</v>
      </c>
      <c r="T34" s="1" t="s">
        <v>1566</v>
      </c>
      <c r="U34" s="1" t="s">
        <v>1567</v>
      </c>
      <c r="V34" s="1" t="s">
        <v>1680</v>
      </c>
    </row>
    <row r="35" s="1" customFormat="1" spans="1:22">
      <c r="A35" s="3">
        <v>999225117735616</v>
      </c>
      <c r="B35" s="1" t="s">
        <v>1795</v>
      </c>
      <c r="C35" s="1" t="s">
        <v>1796</v>
      </c>
      <c r="D35" s="1" t="s">
        <v>1797</v>
      </c>
      <c r="E35" s="1" t="s">
        <v>1798</v>
      </c>
      <c r="F35" s="1" t="s">
        <v>1632</v>
      </c>
      <c r="G35" s="1" t="s">
        <v>1556</v>
      </c>
      <c r="H35" s="1" t="s">
        <v>1557</v>
      </c>
      <c r="I35" s="1" t="s">
        <v>1799</v>
      </c>
      <c r="J35" s="1" t="s">
        <v>30</v>
      </c>
      <c r="K35" s="1" t="s">
        <v>1800</v>
      </c>
      <c r="L35" s="1" t="s">
        <v>1800</v>
      </c>
      <c r="M35" s="1" t="s">
        <v>1560</v>
      </c>
      <c r="N35" s="1" t="s">
        <v>1560</v>
      </c>
      <c r="O35" s="1" t="s">
        <v>1561</v>
      </c>
      <c r="P35" s="1" t="s">
        <v>1562</v>
      </c>
      <c r="Q35" s="1" t="s">
        <v>1563</v>
      </c>
      <c r="R35" s="1" t="s">
        <v>1801</v>
      </c>
      <c r="S35" s="1" t="s">
        <v>1565</v>
      </c>
      <c r="T35" s="1" t="s">
        <v>1566</v>
      </c>
      <c r="U35" s="1" t="s">
        <v>1567</v>
      </c>
      <c r="V35" s="1" t="s">
        <v>1578</v>
      </c>
    </row>
    <row r="36" s="1" customFormat="1" spans="1:22">
      <c r="A36" s="3">
        <v>999225122034226</v>
      </c>
      <c r="B36" s="1" t="s">
        <v>1795</v>
      </c>
      <c r="C36" s="1" t="s">
        <v>1802</v>
      </c>
      <c r="D36" s="1" t="s">
        <v>1803</v>
      </c>
      <c r="E36" s="1" t="s">
        <v>1804</v>
      </c>
      <c r="F36" s="1" t="s">
        <v>1632</v>
      </c>
      <c r="G36" s="1" t="s">
        <v>1556</v>
      </c>
      <c r="H36" s="1" t="s">
        <v>1557</v>
      </c>
      <c r="I36" s="1" t="s">
        <v>1805</v>
      </c>
      <c r="J36" s="1" t="s">
        <v>30</v>
      </c>
      <c r="K36" s="1" t="s">
        <v>1806</v>
      </c>
      <c r="L36" s="1" t="s">
        <v>1806</v>
      </c>
      <c r="M36" s="1" t="s">
        <v>1560</v>
      </c>
      <c r="N36" s="1" t="s">
        <v>1560</v>
      </c>
      <c r="O36" s="1" t="s">
        <v>1561</v>
      </c>
      <c r="P36" s="1" t="s">
        <v>1562</v>
      </c>
      <c r="Q36" s="1" t="s">
        <v>1563</v>
      </c>
      <c r="R36" s="1" t="s">
        <v>1807</v>
      </c>
      <c r="S36" s="1" t="s">
        <v>1565</v>
      </c>
      <c r="T36" s="1" t="s">
        <v>1566</v>
      </c>
      <c r="U36" s="1" t="s">
        <v>1567</v>
      </c>
      <c r="V36" s="1" t="s">
        <v>1808</v>
      </c>
    </row>
    <row r="37" s="1" customFormat="1" spans="1:22">
      <c r="A37" s="3">
        <v>999225129930407</v>
      </c>
      <c r="B37" s="1" t="s">
        <v>1809</v>
      </c>
      <c r="C37" s="1" t="s">
        <v>1810</v>
      </c>
      <c r="D37" s="1" t="s">
        <v>1689</v>
      </c>
      <c r="E37" s="1" t="s">
        <v>1811</v>
      </c>
      <c r="F37" s="1" t="s">
        <v>1632</v>
      </c>
      <c r="G37" s="1" t="s">
        <v>1556</v>
      </c>
      <c r="H37" s="1" t="s">
        <v>1557</v>
      </c>
      <c r="I37" s="1" t="s">
        <v>1812</v>
      </c>
      <c r="J37" s="1" t="s">
        <v>30</v>
      </c>
      <c r="K37" s="1" t="s">
        <v>1813</v>
      </c>
      <c r="L37" s="1" t="s">
        <v>1813</v>
      </c>
      <c r="M37" s="1" t="s">
        <v>1560</v>
      </c>
      <c r="N37" s="1" t="s">
        <v>1560</v>
      </c>
      <c r="O37" s="1" t="s">
        <v>1561</v>
      </c>
      <c r="P37" s="1" t="s">
        <v>1562</v>
      </c>
      <c r="Q37" s="1" t="s">
        <v>1563</v>
      </c>
      <c r="R37" s="1" t="s">
        <v>1814</v>
      </c>
      <c r="S37" s="1" t="s">
        <v>1565</v>
      </c>
      <c r="T37" s="1" t="s">
        <v>1566</v>
      </c>
      <c r="U37" s="1" t="s">
        <v>1577</v>
      </c>
      <c r="V37" s="1" t="s">
        <v>1651</v>
      </c>
    </row>
    <row r="38" s="1" customFormat="1" spans="1:22">
      <c r="A38" s="3">
        <v>999225147603790</v>
      </c>
      <c r="B38" s="1" t="s">
        <v>1815</v>
      </c>
      <c r="C38" s="1" t="s">
        <v>1816</v>
      </c>
      <c r="D38" s="1" t="s">
        <v>1817</v>
      </c>
      <c r="E38" s="1" t="s">
        <v>1818</v>
      </c>
      <c r="F38" s="1" t="s">
        <v>1555</v>
      </c>
      <c r="G38" s="1" t="s">
        <v>1556</v>
      </c>
      <c r="H38" s="1" t="s">
        <v>1557</v>
      </c>
      <c r="I38" s="1" t="s">
        <v>1819</v>
      </c>
      <c r="J38" s="1" t="s">
        <v>30</v>
      </c>
      <c r="K38" s="1" t="s">
        <v>1820</v>
      </c>
      <c r="L38" s="1" t="s">
        <v>1820</v>
      </c>
      <c r="M38" s="1" t="s">
        <v>1560</v>
      </c>
      <c r="N38" s="1" t="s">
        <v>1560</v>
      </c>
      <c r="O38" s="1" t="s">
        <v>1561</v>
      </c>
      <c r="P38" s="1" t="s">
        <v>1562</v>
      </c>
      <c r="Q38" s="1" t="s">
        <v>1563</v>
      </c>
      <c r="R38" s="1" t="s">
        <v>1821</v>
      </c>
      <c r="S38" s="1" t="s">
        <v>1565</v>
      </c>
      <c r="T38" s="1" t="s">
        <v>1566</v>
      </c>
      <c r="U38" s="1" t="s">
        <v>1567</v>
      </c>
      <c r="V38" s="1" t="s">
        <v>1822</v>
      </c>
    </row>
    <row r="39" s="1" customFormat="1" spans="1:22">
      <c r="A39" s="3">
        <v>999225167555524</v>
      </c>
      <c r="B39" s="1" t="s">
        <v>1823</v>
      </c>
      <c r="C39" s="1" t="s">
        <v>1824</v>
      </c>
      <c r="D39" s="1" t="s">
        <v>1825</v>
      </c>
      <c r="E39" s="1" t="s">
        <v>1826</v>
      </c>
      <c r="F39" s="1" t="s">
        <v>1573</v>
      </c>
      <c r="G39" s="1" t="s">
        <v>1556</v>
      </c>
      <c r="H39" s="1" t="s">
        <v>1557</v>
      </c>
      <c r="I39" s="1" t="s">
        <v>1827</v>
      </c>
      <c r="J39" s="1" t="s">
        <v>30</v>
      </c>
      <c r="K39" s="1" t="s">
        <v>1828</v>
      </c>
      <c r="L39" s="1" t="s">
        <v>1828</v>
      </c>
      <c r="M39" s="1" t="s">
        <v>1560</v>
      </c>
      <c r="N39" s="1" t="s">
        <v>1560</v>
      </c>
      <c r="O39" s="1" t="s">
        <v>1561</v>
      </c>
      <c r="P39" s="1" t="s">
        <v>1562</v>
      </c>
      <c r="Q39" s="1" t="s">
        <v>1563</v>
      </c>
      <c r="R39" s="1" t="s">
        <v>1829</v>
      </c>
      <c r="S39" s="1" t="s">
        <v>1565</v>
      </c>
      <c r="T39" s="1" t="s">
        <v>1566</v>
      </c>
      <c r="U39" s="1" t="s">
        <v>1567</v>
      </c>
      <c r="V39" s="1" t="s">
        <v>1578</v>
      </c>
    </row>
    <row r="40" s="1" customFormat="1" spans="1:22">
      <c r="A40" s="3">
        <v>999225193084169</v>
      </c>
      <c r="B40" s="1" t="s">
        <v>1830</v>
      </c>
      <c r="C40" s="1" t="s">
        <v>1831</v>
      </c>
      <c r="D40" s="1" t="s">
        <v>1832</v>
      </c>
      <c r="E40" s="1" t="s">
        <v>1833</v>
      </c>
      <c r="F40" s="1" t="s">
        <v>1632</v>
      </c>
      <c r="G40" s="1" t="s">
        <v>1556</v>
      </c>
      <c r="H40" s="1" t="s">
        <v>1557</v>
      </c>
      <c r="I40" s="1" t="s">
        <v>1834</v>
      </c>
      <c r="J40" s="1" t="s">
        <v>30</v>
      </c>
      <c r="K40" s="1" t="s">
        <v>1835</v>
      </c>
      <c r="L40" s="1" t="s">
        <v>1835</v>
      </c>
      <c r="M40" s="1" t="s">
        <v>1560</v>
      </c>
      <c r="N40" s="1" t="s">
        <v>1560</v>
      </c>
      <c r="O40" s="1" t="s">
        <v>1561</v>
      </c>
      <c r="P40" s="1" t="s">
        <v>1562</v>
      </c>
      <c r="Q40" s="1" t="s">
        <v>1563</v>
      </c>
      <c r="R40" s="1" t="s">
        <v>1836</v>
      </c>
      <c r="S40" s="1" t="s">
        <v>1565</v>
      </c>
      <c r="T40" s="1" t="s">
        <v>1566</v>
      </c>
      <c r="U40" s="1" t="s">
        <v>1567</v>
      </c>
      <c r="V40" s="1" t="s">
        <v>1603</v>
      </c>
    </row>
    <row r="41" s="1" customFormat="1" spans="1:22">
      <c r="A41" s="3">
        <v>999225196069233</v>
      </c>
      <c r="B41" s="1" t="s">
        <v>1830</v>
      </c>
      <c r="C41" s="1" t="s">
        <v>1837</v>
      </c>
      <c r="D41" s="1" t="s">
        <v>1838</v>
      </c>
      <c r="E41" s="1" t="s">
        <v>1839</v>
      </c>
      <c r="F41" s="1" t="s">
        <v>1555</v>
      </c>
      <c r="G41" s="1" t="s">
        <v>1556</v>
      </c>
      <c r="H41" s="1" t="s">
        <v>1557</v>
      </c>
      <c r="I41" s="1" t="s">
        <v>1840</v>
      </c>
      <c r="J41" s="1" t="s">
        <v>30</v>
      </c>
      <c r="K41" s="1" t="s">
        <v>1841</v>
      </c>
      <c r="L41" s="1" t="s">
        <v>1841</v>
      </c>
      <c r="M41" s="1" t="s">
        <v>1560</v>
      </c>
      <c r="N41" s="1" t="s">
        <v>1560</v>
      </c>
      <c r="O41" s="1" t="s">
        <v>1561</v>
      </c>
      <c r="P41" s="1" t="s">
        <v>1562</v>
      </c>
      <c r="Q41" s="1" t="s">
        <v>1563</v>
      </c>
      <c r="R41" s="1" t="s">
        <v>1842</v>
      </c>
      <c r="S41" s="1" t="s">
        <v>1565</v>
      </c>
      <c r="T41" s="1" t="s">
        <v>1566</v>
      </c>
      <c r="U41" s="1" t="s">
        <v>1567</v>
      </c>
      <c r="V41" s="1" t="s">
        <v>1782</v>
      </c>
    </row>
    <row r="42" s="1" customFormat="1" spans="1:22">
      <c r="A42" s="3">
        <v>999225204135777</v>
      </c>
      <c r="B42" s="1" t="s">
        <v>1830</v>
      </c>
      <c r="C42" s="1" t="s">
        <v>1843</v>
      </c>
      <c r="D42" s="1" t="s">
        <v>1764</v>
      </c>
      <c r="E42" s="1" t="s">
        <v>1844</v>
      </c>
      <c r="F42" s="1" t="s">
        <v>1632</v>
      </c>
      <c r="G42" s="1" t="s">
        <v>1556</v>
      </c>
      <c r="H42" s="1" t="s">
        <v>1557</v>
      </c>
      <c r="I42" s="1" t="s">
        <v>1766</v>
      </c>
      <c r="J42" s="1" t="s">
        <v>30</v>
      </c>
      <c r="K42" s="1" t="s">
        <v>1845</v>
      </c>
      <c r="L42" s="1" t="s">
        <v>1845</v>
      </c>
      <c r="M42" s="1" t="s">
        <v>1560</v>
      </c>
      <c r="N42" s="1" t="s">
        <v>1560</v>
      </c>
      <c r="O42" s="1" t="s">
        <v>1561</v>
      </c>
      <c r="P42" s="1" t="s">
        <v>1562</v>
      </c>
      <c r="Q42" s="1" t="s">
        <v>1563</v>
      </c>
      <c r="R42" s="1" t="s">
        <v>1846</v>
      </c>
      <c r="S42" s="1" t="s">
        <v>1565</v>
      </c>
      <c r="T42" s="1" t="s">
        <v>1566</v>
      </c>
      <c r="U42" s="1" t="s">
        <v>1577</v>
      </c>
      <c r="V42" s="1" t="s">
        <v>1578</v>
      </c>
    </row>
    <row r="43" s="1" customFormat="1" spans="1:22">
      <c r="A43" s="3">
        <v>999225219991979</v>
      </c>
      <c r="B43" s="1" t="s">
        <v>1847</v>
      </c>
      <c r="C43" s="1" t="s">
        <v>1848</v>
      </c>
      <c r="D43" s="1" t="s">
        <v>1689</v>
      </c>
      <c r="E43" s="1" t="s">
        <v>1849</v>
      </c>
      <c r="F43" s="1" t="s">
        <v>1632</v>
      </c>
      <c r="G43" s="1" t="s">
        <v>1556</v>
      </c>
      <c r="H43" s="1" t="s">
        <v>1557</v>
      </c>
      <c r="I43" s="1" t="s">
        <v>1850</v>
      </c>
      <c r="J43" s="1" t="s">
        <v>30</v>
      </c>
      <c r="K43" s="1" t="s">
        <v>1851</v>
      </c>
      <c r="L43" s="1" t="s">
        <v>1851</v>
      </c>
      <c r="M43" s="1" t="s">
        <v>1560</v>
      </c>
      <c r="N43" s="1" t="s">
        <v>1560</v>
      </c>
      <c r="O43" s="1" t="s">
        <v>1561</v>
      </c>
      <c r="P43" s="1" t="s">
        <v>1562</v>
      </c>
      <c r="Q43" s="1" t="s">
        <v>1563</v>
      </c>
      <c r="R43" s="1" t="s">
        <v>1852</v>
      </c>
      <c r="S43" s="1" t="s">
        <v>1565</v>
      </c>
      <c r="T43" s="1" t="s">
        <v>1566</v>
      </c>
      <c r="U43" s="1" t="s">
        <v>1577</v>
      </c>
      <c r="V43" s="1" t="s">
        <v>1651</v>
      </c>
    </row>
    <row r="44" s="1" customFormat="1" spans="1:22">
      <c r="A44" s="3">
        <v>999225220142043</v>
      </c>
      <c r="B44" s="1" t="s">
        <v>1847</v>
      </c>
      <c r="C44" s="1" t="s">
        <v>1853</v>
      </c>
      <c r="D44" s="1" t="s">
        <v>1689</v>
      </c>
      <c r="E44" s="1" t="s">
        <v>1854</v>
      </c>
      <c r="F44" s="1" t="s">
        <v>1632</v>
      </c>
      <c r="G44" s="1" t="s">
        <v>1556</v>
      </c>
      <c r="H44" s="1" t="s">
        <v>1557</v>
      </c>
      <c r="I44" s="1" t="s">
        <v>1855</v>
      </c>
      <c r="J44" s="1" t="s">
        <v>30</v>
      </c>
      <c r="K44" s="1" t="s">
        <v>1856</v>
      </c>
      <c r="L44" s="1" t="s">
        <v>1856</v>
      </c>
      <c r="M44" s="1" t="s">
        <v>1560</v>
      </c>
      <c r="N44" s="1" t="s">
        <v>1560</v>
      </c>
      <c r="O44" s="1" t="s">
        <v>1561</v>
      </c>
      <c r="P44" s="1" t="s">
        <v>1562</v>
      </c>
      <c r="Q44" s="1" t="s">
        <v>1563</v>
      </c>
      <c r="R44" s="1" t="s">
        <v>1857</v>
      </c>
      <c r="S44" s="1" t="s">
        <v>1565</v>
      </c>
      <c r="T44" s="1" t="s">
        <v>1566</v>
      </c>
      <c r="U44" s="1" t="s">
        <v>1577</v>
      </c>
      <c r="V44" s="1" t="s">
        <v>1651</v>
      </c>
    </row>
    <row r="45" s="1" customFormat="1" spans="1:22">
      <c r="A45" s="3">
        <v>999225221299454</v>
      </c>
      <c r="B45" s="1" t="s">
        <v>1847</v>
      </c>
      <c r="C45" s="1" t="s">
        <v>1858</v>
      </c>
      <c r="D45" s="1" t="s">
        <v>1764</v>
      </c>
      <c r="E45" s="1" t="s">
        <v>1859</v>
      </c>
      <c r="F45" s="1" t="s">
        <v>1632</v>
      </c>
      <c r="G45" s="1" t="s">
        <v>1556</v>
      </c>
      <c r="H45" s="1" t="s">
        <v>1557</v>
      </c>
      <c r="I45" s="1" t="s">
        <v>1860</v>
      </c>
      <c r="J45" s="1" t="s">
        <v>30</v>
      </c>
      <c r="K45" s="1" t="s">
        <v>1861</v>
      </c>
      <c r="L45" s="1" t="s">
        <v>1861</v>
      </c>
      <c r="M45" s="1" t="s">
        <v>1560</v>
      </c>
      <c r="N45" s="1" t="s">
        <v>1560</v>
      </c>
      <c r="O45" s="1" t="s">
        <v>1561</v>
      </c>
      <c r="P45" s="1" t="s">
        <v>1562</v>
      </c>
      <c r="Q45" s="1" t="s">
        <v>1563</v>
      </c>
      <c r="R45" s="1" t="s">
        <v>1862</v>
      </c>
      <c r="S45" s="1" t="s">
        <v>1565</v>
      </c>
      <c r="T45" s="1" t="s">
        <v>1566</v>
      </c>
      <c r="U45" s="1" t="s">
        <v>1577</v>
      </c>
      <c r="V45" s="1" t="s">
        <v>1578</v>
      </c>
    </row>
    <row r="46" s="1" customFormat="1" spans="1:22">
      <c r="A46" s="3">
        <v>999225229081446</v>
      </c>
      <c r="B46" s="1" t="s">
        <v>1863</v>
      </c>
      <c r="C46" s="1" t="s">
        <v>1864</v>
      </c>
      <c r="D46" s="1" t="s">
        <v>1865</v>
      </c>
      <c r="E46" s="1" t="s">
        <v>1866</v>
      </c>
      <c r="F46" s="1" t="s">
        <v>1632</v>
      </c>
      <c r="G46" s="1" t="s">
        <v>1556</v>
      </c>
      <c r="H46" s="1" t="s">
        <v>1557</v>
      </c>
      <c r="I46" s="1" t="s">
        <v>1867</v>
      </c>
      <c r="J46" s="1" t="s">
        <v>30</v>
      </c>
      <c r="K46" s="1" t="s">
        <v>1868</v>
      </c>
      <c r="L46" s="1" t="s">
        <v>1868</v>
      </c>
      <c r="M46" s="1" t="s">
        <v>1560</v>
      </c>
      <c r="N46" s="1" t="s">
        <v>1560</v>
      </c>
      <c r="O46" s="1" t="s">
        <v>1561</v>
      </c>
      <c r="P46" s="1" t="s">
        <v>1562</v>
      </c>
      <c r="Q46" s="1" t="s">
        <v>1563</v>
      </c>
      <c r="R46" s="1" t="s">
        <v>1869</v>
      </c>
      <c r="S46" s="1" t="s">
        <v>1565</v>
      </c>
      <c r="T46" s="1" t="s">
        <v>1566</v>
      </c>
      <c r="U46" s="1" t="s">
        <v>1567</v>
      </c>
      <c r="V46" s="1" t="s">
        <v>1568</v>
      </c>
    </row>
    <row r="47" s="1" customFormat="1" spans="1:22">
      <c r="A47" s="3">
        <v>999225230186594</v>
      </c>
      <c r="B47" s="1" t="s">
        <v>1863</v>
      </c>
      <c r="C47" s="1" t="s">
        <v>1870</v>
      </c>
      <c r="D47" s="1" t="s">
        <v>1871</v>
      </c>
      <c r="E47" s="1" t="s">
        <v>1872</v>
      </c>
      <c r="F47" s="1" t="s">
        <v>1632</v>
      </c>
      <c r="G47" s="1" t="s">
        <v>1556</v>
      </c>
      <c r="H47" s="1" t="s">
        <v>1557</v>
      </c>
      <c r="I47" s="1" t="s">
        <v>1561</v>
      </c>
      <c r="J47" s="1" t="s">
        <v>30</v>
      </c>
      <c r="K47" s="1" t="s">
        <v>1561</v>
      </c>
      <c r="L47" s="1" t="s">
        <v>1561</v>
      </c>
      <c r="M47" s="1" t="s">
        <v>1560</v>
      </c>
      <c r="N47" s="1" t="s">
        <v>1560</v>
      </c>
      <c r="O47" s="1" t="s">
        <v>1561</v>
      </c>
      <c r="P47" s="1" t="s">
        <v>1562</v>
      </c>
      <c r="Q47" s="1" t="s">
        <v>1563</v>
      </c>
      <c r="R47" s="1" t="s">
        <v>1873</v>
      </c>
      <c r="S47" s="1" t="s">
        <v>1565</v>
      </c>
      <c r="T47" s="1" t="s">
        <v>1566</v>
      </c>
      <c r="U47" s="1" t="s">
        <v>1567</v>
      </c>
      <c r="V47" s="1" t="s">
        <v>1719</v>
      </c>
    </row>
    <row r="48" s="1" customFormat="1" spans="1:22">
      <c r="A48" s="3">
        <v>999225231059113</v>
      </c>
      <c r="B48" s="1" t="s">
        <v>1863</v>
      </c>
      <c r="C48" s="1" t="s">
        <v>1874</v>
      </c>
      <c r="D48" s="1" t="s">
        <v>1689</v>
      </c>
      <c r="E48" s="1" t="s">
        <v>1875</v>
      </c>
      <c r="F48" s="1" t="s">
        <v>1632</v>
      </c>
      <c r="G48" s="1" t="s">
        <v>1556</v>
      </c>
      <c r="H48" s="1" t="s">
        <v>1557</v>
      </c>
      <c r="I48" s="1" t="s">
        <v>1876</v>
      </c>
      <c r="J48" s="1" t="s">
        <v>30</v>
      </c>
      <c r="K48" s="1" t="s">
        <v>1877</v>
      </c>
      <c r="L48" s="1" t="s">
        <v>1877</v>
      </c>
      <c r="M48" s="1" t="s">
        <v>1560</v>
      </c>
      <c r="N48" s="1" t="s">
        <v>1560</v>
      </c>
      <c r="O48" s="1" t="s">
        <v>1561</v>
      </c>
      <c r="P48" s="1" t="s">
        <v>1562</v>
      </c>
      <c r="Q48" s="1" t="s">
        <v>1563</v>
      </c>
      <c r="R48" s="1" t="s">
        <v>1878</v>
      </c>
      <c r="S48" s="1" t="s">
        <v>1565</v>
      </c>
      <c r="T48" s="1" t="s">
        <v>1566</v>
      </c>
      <c r="U48" s="1" t="s">
        <v>1577</v>
      </c>
      <c r="V48" s="1" t="s">
        <v>1651</v>
      </c>
    </row>
    <row r="49" s="1" customFormat="1" spans="1:22">
      <c r="A49" s="3">
        <v>999225234959059</v>
      </c>
      <c r="B49" s="1" t="s">
        <v>1863</v>
      </c>
      <c r="C49" s="1" t="s">
        <v>1879</v>
      </c>
      <c r="D49" s="1" t="s">
        <v>1689</v>
      </c>
      <c r="E49" s="1" t="s">
        <v>1880</v>
      </c>
      <c r="F49" s="1" t="s">
        <v>1632</v>
      </c>
      <c r="G49" s="1" t="s">
        <v>1556</v>
      </c>
      <c r="H49" s="1" t="s">
        <v>1557</v>
      </c>
      <c r="I49" s="1" t="s">
        <v>1876</v>
      </c>
      <c r="J49" s="1" t="s">
        <v>30</v>
      </c>
      <c r="K49" s="1" t="s">
        <v>1877</v>
      </c>
      <c r="L49" s="1" t="s">
        <v>1877</v>
      </c>
      <c r="M49" s="1" t="s">
        <v>1560</v>
      </c>
      <c r="N49" s="1" t="s">
        <v>1560</v>
      </c>
      <c r="O49" s="1" t="s">
        <v>1561</v>
      </c>
      <c r="P49" s="1" t="s">
        <v>1562</v>
      </c>
      <c r="Q49" s="1" t="s">
        <v>1563</v>
      </c>
      <c r="R49" s="1" t="s">
        <v>1881</v>
      </c>
      <c r="S49" s="1" t="s">
        <v>1565</v>
      </c>
      <c r="T49" s="1" t="s">
        <v>1566</v>
      </c>
      <c r="U49" s="1" t="s">
        <v>1577</v>
      </c>
      <c r="V49" s="1" t="s">
        <v>1651</v>
      </c>
    </row>
    <row r="50" s="1" customFormat="1" spans="1:22">
      <c r="A50" s="3">
        <v>999225240311275</v>
      </c>
      <c r="B50" s="1" t="s">
        <v>1863</v>
      </c>
      <c r="C50" s="1" t="s">
        <v>1882</v>
      </c>
      <c r="D50" s="1" t="s">
        <v>1689</v>
      </c>
      <c r="E50" s="1" t="s">
        <v>1883</v>
      </c>
      <c r="F50" s="1" t="s">
        <v>1632</v>
      </c>
      <c r="G50" s="1" t="s">
        <v>1556</v>
      </c>
      <c r="H50" s="1" t="s">
        <v>1557</v>
      </c>
      <c r="I50" s="1" t="s">
        <v>1884</v>
      </c>
      <c r="J50" s="1" t="s">
        <v>30</v>
      </c>
      <c r="K50" s="1" t="s">
        <v>1885</v>
      </c>
      <c r="L50" s="1" t="s">
        <v>1885</v>
      </c>
      <c r="M50" s="1" t="s">
        <v>1560</v>
      </c>
      <c r="N50" s="1" t="s">
        <v>1560</v>
      </c>
      <c r="O50" s="1" t="s">
        <v>1561</v>
      </c>
      <c r="P50" s="1" t="s">
        <v>1562</v>
      </c>
      <c r="Q50" s="1" t="s">
        <v>1563</v>
      </c>
      <c r="R50" s="1" t="s">
        <v>1886</v>
      </c>
      <c r="S50" s="1" t="s">
        <v>1565</v>
      </c>
      <c r="T50" s="1" t="s">
        <v>1566</v>
      </c>
      <c r="U50" s="1" t="s">
        <v>1577</v>
      </c>
      <c r="V50" s="1" t="s">
        <v>1651</v>
      </c>
    </row>
    <row r="51" s="1" customFormat="1" spans="1:22">
      <c r="A51" s="3">
        <v>999225240331850</v>
      </c>
      <c r="B51" s="1" t="s">
        <v>1863</v>
      </c>
      <c r="C51" s="1" t="s">
        <v>1887</v>
      </c>
      <c r="D51" s="1" t="s">
        <v>1689</v>
      </c>
      <c r="E51" s="1" t="s">
        <v>1888</v>
      </c>
      <c r="F51" s="1" t="s">
        <v>1632</v>
      </c>
      <c r="G51" s="1" t="s">
        <v>1556</v>
      </c>
      <c r="H51" s="1" t="s">
        <v>1557</v>
      </c>
      <c r="I51" s="1" t="s">
        <v>1876</v>
      </c>
      <c r="J51" s="1" t="s">
        <v>30</v>
      </c>
      <c r="K51" s="1" t="s">
        <v>1877</v>
      </c>
      <c r="L51" s="1" t="s">
        <v>1877</v>
      </c>
      <c r="M51" s="1" t="s">
        <v>1560</v>
      </c>
      <c r="N51" s="1" t="s">
        <v>1560</v>
      </c>
      <c r="O51" s="1" t="s">
        <v>1561</v>
      </c>
      <c r="P51" s="1" t="s">
        <v>1562</v>
      </c>
      <c r="Q51" s="1" t="s">
        <v>1563</v>
      </c>
      <c r="R51" s="1" t="s">
        <v>1889</v>
      </c>
      <c r="S51" s="1" t="s">
        <v>1565</v>
      </c>
      <c r="T51" s="1" t="s">
        <v>1566</v>
      </c>
      <c r="U51" s="1" t="s">
        <v>1577</v>
      </c>
      <c r="V51" s="1" t="s">
        <v>1651</v>
      </c>
    </row>
    <row r="52" s="1" customFormat="1" spans="1:22">
      <c r="A52" s="3">
        <v>999225251229558</v>
      </c>
      <c r="B52" s="1" t="s">
        <v>1890</v>
      </c>
      <c r="C52" s="1" t="s">
        <v>1891</v>
      </c>
      <c r="D52" s="1" t="s">
        <v>1892</v>
      </c>
      <c r="E52" s="1" t="s">
        <v>1893</v>
      </c>
      <c r="F52" s="1" t="s">
        <v>1632</v>
      </c>
      <c r="G52" s="1" t="s">
        <v>1556</v>
      </c>
      <c r="H52" s="1" t="s">
        <v>1557</v>
      </c>
      <c r="I52" s="1" t="s">
        <v>1894</v>
      </c>
      <c r="J52" s="1" t="s">
        <v>30</v>
      </c>
      <c r="K52" s="1" t="s">
        <v>1895</v>
      </c>
      <c r="L52" s="1" t="s">
        <v>1895</v>
      </c>
      <c r="M52" s="1" t="s">
        <v>1560</v>
      </c>
      <c r="N52" s="1" t="s">
        <v>1560</v>
      </c>
      <c r="O52" s="1" t="s">
        <v>1561</v>
      </c>
      <c r="P52" s="1" t="s">
        <v>1562</v>
      </c>
      <c r="Q52" s="1" t="s">
        <v>1563</v>
      </c>
      <c r="R52" s="1" t="s">
        <v>1896</v>
      </c>
      <c r="S52" s="1" t="s">
        <v>1565</v>
      </c>
      <c r="T52" s="1" t="s">
        <v>1566</v>
      </c>
      <c r="U52" s="1" t="s">
        <v>1567</v>
      </c>
      <c r="V52" s="1" t="s">
        <v>1578</v>
      </c>
    </row>
    <row r="53" s="1" customFormat="1" spans="1:22">
      <c r="A53" s="3">
        <v>999225252188439</v>
      </c>
      <c r="B53" s="1" t="s">
        <v>1890</v>
      </c>
      <c r="C53" s="1" t="s">
        <v>1897</v>
      </c>
      <c r="D53" s="1" t="s">
        <v>1898</v>
      </c>
      <c r="E53" s="1" t="s">
        <v>1899</v>
      </c>
      <c r="F53" s="1" t="s">
        <v>1608</v>
      </c>
      <c r="G53" s="1" t="s">
        <v>1556</v>
      </c>
      <c r="H53" s="1" t="s">
        <v>1557</v>
      </c>
      <c r="I53" s="1" t="s">
        <v>1900</v>
      </c>
      <c r="J53" s="1" t="s">
        <v>30</v>
      </c>
      <c r="K53" s="1" t="s">
        <v>1901</v>
      </c>
      <c r="L53" s="1" t="s">
        <v>1901</v>
      </c>
      <c r="M53" s="1" t="s">
        <v>1560</v>
      </c>
      <c r="N53" s="1" t="s">
        <v>1560</v>
      </c>
      <c r="O53" s="1" t="s">
        <v>1561</v>
      </c>
      <c r="P53" s="1" t="s">
        <v>1562</v>
      </c>
      <c r="Q53" s="1" t="s">
        <v>1563</v>
      </c>
      <c r="R53" s="1" t="s">
        <v>1902</v>
      </c>
      <c r="S53" s="1" t="s">
        <v>1565</v>
      </c>
      <c r="T53" s="1" t="s">
        <v>1566</v>
      </c>
      <c r="U53" s="1" t="s">
        <v>1567</v>
      </c>
      <c r="V53" s="1" t="s">
        <v>1578</v>
      </c>
    </row>
    <row r="54" s="1" customFormat="1" spans="1:22">
      <c r="A54" s="3">
        <v>999225254397195</v>
      </c>
      <c r="B54" s="1" t="s">
        <v>1890</v>
      </c>
      <c r="C54" s="1" t="s">
        <v>1903</v>
      </c>
      <c r="D54" s="1" t="s">
        <v>1904</v>
      </c>
      <c r="E54" s="1" t="s">
        <v>1905</v>
      </c>
      <c r="F54" s="1" t="s">
        <v>1599</v>
      </c>
      <c r="G54" s="1" t="s">
        <v>1556</v>
      </c>
      <c r="H54" s="1" t="s">
        <v>1557</v>
      </c>
      <c r="I54" s="1" t="s">
        <v>1906</v>
      </c>
      <c r="J54" s="1" t="s">
        <v>30</v>
      </c>
      <c r="K54" s="1" t="s">
        <v>1907</v>
      </c>
      <c r="L54" s="1" t="s">
        <v>1907</v>
      </c>
      <c r="M54" s="1" t="s">
        <v>1560</v>
      </c>
      <c r="N54" s="1" t="s">
        <v>1560</v>
      </c>
      <c r="O54" s="1" t="s">
        <v>1561</v>
      </c>
      <c r="P54" s="1" t="s">
        <v>1562</v>
      </c>
      <c r="Q54" s="1" t="s">
        <v>1563</v>
      </c>
      <c r="R54" s="1" t="s">
        <v>1908</v>
      </c>
      <c r="S54" s="1" t="s">
        <v>1565</v>
      </c>
      <c r="T54" s="1" t="s">
        <v>1566</v>
      </c>
      <c r="U54" s="1" t="s">
        <v>1567</v>
      </c>
      <c r="V54" s="1" t="s">
        <v>1578</v>
      </c>
    </row>
    <row r="55" s="1" customFormat="1" spans="1:22">
      <c r="A55" s="3">
        <v>999225257386364</v>
      </c>
      <c r="B55" s="1" t="s">
        <v>1890</v>
      </c>
      <c r="C55" s="1" t="s">
        <v>1909</v>
      </c>
      <c r="D55" s="1" t="s">
        <v>1764</v>
      </c>
      <c r="E55" s="1" t="s">
        <v>1910</v>
      </c>
      <c r="F55" s="1" t="s">
        <v>1632</v>
      </c>
      <c r="G55" s="1" t="s">
        <v>1556</v>
      </c>
      <c r="H55" s="1" t="s">
        <v>1557</v>
      </c>
      <c r="I55" s="1" t="s">
        <v>1911</v>
      </c>
      <c r="J55" s="1" t="s">
        <v>30</v>
      </c>
      <c r="K55" s="1" t="s">
        <v>1912</v>
      </c>
      <c r="L55" s="1" t="s">
        <v>1912</v>
      </c>
      <c r="M55" s="1" t="s">
        <v>1560</v>
      </c>
      <c r="N55" s="1" t="s">
        <v>1560</v>
      </c>
      <c r="O55" s="1" t="s">
        <v>1561</v>
      </c>
      <c r="P55" s="1" t="s">
        <v>1562</v>
      </c>
      <c r="Q55" s="1" t="s">
        <v>1563</v>
      </c>
      <c r="R55" s="1" t="s">
        <v>1913</v>
      </c>
      <c r="S55" s="1" t="s">
        <v>1565</v>
      </c>
      <c r="T55" s="1" t="s">
        <v>1566</v>
      </c>
      <c r="U55" s="1" t="s">
        <v>1577</v>
      </c>
      <c r="V55" s="1" t="s">
        <v>1578</v>
      </c>
    </row>
    <row r="56" s="1" customFormat="1" spans="1:22">
      <c r="A56" s="3">
        <v>999225268000079</v>
      </c>
      <c r="B56" s="1" t="s">
        <v>1890</v>
      </c>
      <c r="C56" s="1" t="s">
        <v>1914</v>
      </c>
      <c r="D56" s="1" t="s">
        <v>1915</v>
      </c>
      <c r="E56" s="1" t="s">
        <v>1916</v>
      </c>
      <c r="F56" s="1" t="s">
        <v>1555</v>
      </c>
      <c r="G56" s="1" t="s">
        <v>1556</v>
      </c>
      <c r="H56" s="1" t="s">
        <v>1557</v>
      </c>
      <c r="I56" s="1" t="s">
        <v>1917</v>
      </c>
      <c r="J56" s="1" t="s">
        <v>30</v>
      </c>
      <c r="K56" s="1" t="s">
        <v>1918</v>
      </c>
      <c r="L56" s="1" t="s">
        <v>1918</v>
      </c>
      <c r="M56" s="1" t="s">
        <v>1560</v>
      </c>
      <c r="N56" s="1" t="s">
        <v>1560</v>
      </c>
      <c r="O56" s="1" t="s">
        <v>1561</v>
      </c>
      <c r="P56" s="1" t="s">
        <v>1562</v>
      </c>
      <c r="Q56" s="1" t="s">
        <v>1563</v>
      </c>
      <c r="R56" s="1" t="s">
        <v>1919</v>
      </c>
      <c r="S56" s="1" t="s">
        <v>1565</v>
      </c>
      <c r="T56" s="1" t="s">
        <v>1566</v>
      </c>
      <c r="U56" s="1" t="s">
        <v>1577</v>
      </c>
      <c r="V56" s="1" t="s">
        <v>1627</v>
      </c>
    </row>
    <row r="57" s="1" customFormat="1" spans="1:22">
      <c r="A57" s="3">
        <v>999225269475435</v>
      </c>
      <c r="B57" s="1" t="s">
        <v>1920</v>
      </c>
      <c r="C57" s="1" t="s">
        <v>1921</v>
      </c>
      <c r="D57" s="1" t="s">
        <v>1922</v>
      </c>
      <c r="E57" s="1" t="s">
        <v>1923</v>
      </c>
      <c r="F57" s="1" t="s">
        <v>1555</v>
      </c>
      <c r="G57" s="1" t="s">
        <v>1556</v>
      </c>
      <c r="H57" s="1" t="s">
        <v>1557</v>
      </c>
      <c r="I57" s="1" t="s">
        <v>1924</v>
      </c>
      <c r="J57" s="1" t="s">
        <v>30</v>
      </c>
      <c r="K57" s="1" t="s">
        <v>1925</v>
      </c>
      <c r="L57" s="1" t="s">
        <v>1925</v>
      </c>
      <c r="M57" s="1" t="s">
        <v>1560</v>
      </c>
      <c r="N57" s="1" t="s">
        <v>1560</v>
      </c>
      <c r="O57" s="1" t="s">
        <v>1561</v>
      </c>
      <c r="P57" s="1" t="s">
        <v>1562</v>
      </c>
      <c r="Q57" s="1" t="s">
        <v>1563</v>
      </c>
      <c r="R57" s="1" t="s">
        <v>1926</v>
      </c>
      <c r="S57" s="1" t="s">
        <v>1565</v>
      </c>
      <c r="T57" s="1" t="s">
        <v>1566</v>
      </c>
      <c r="U57" s="1" t="s">
        <v>1567</v>
      </c>
      <c r="V57" s="1" t="s">
        <v>1927</v>
      </c>
    </row>
    <row r="58" s="1" customFormat="1" spans="1:22">
      <c r="A58" s="3">
        <v>999225269620565</v>
      </c>
      <c r="B58" s="1" t="s">
        <v>1920</v>
      </c>
      <c r="C58" s="1" t="s">
        <v>1928</v>
      </c>
      <c r="D58" s="1" t="s">
        <v>1929</v>
      </c>
      <c r="E58" s="1" t="s">
        <v>1930</v>
      </c>
      <c r="F58" s="1" t="s">
        <v>1632</v>
      </c>
      <c r="G58" s="1" t="s">
        <v>1556</v>
      </c>
      <c r="H58" s="1" t="s">
        <v>1557</v>
      </c>
      <c r="I58" s="1" t="s">
        <v>1931</v>
      </c>
      <c r="J58" s="1" t="s">
        <v>30</v>
      </c>
      <c r="K58" s="1" t="s">
        <v>1932</v>
      </c>
      <c r="L58" s="1" t="s">
        <v>1932</v>
      </c>
      <c r="M58" s="1" t="s">
        <v>1560</v>
      </c>
      <c r="N58" s="1" t="s">
        <v>1560</v>
      </c>
      <c r="O58" s="1" t="s">
        <v>1561</v>
      </c>
      <c r="P58" s="1" t="s">
        <v>1562</v>
      </c>
      <c r="Q58" s="1" t="s">
        <v>1563</v>
      </c>
      <c r="R58" s="1" t="s">
        <v>1933</v>
      </c>
      <c r="S58" s="1" t="s">
        <v>1565</v>
      </c>
      <c r="T58" s="1" t="s">
        <v>1566</v>
      </c>
      <c r="U58" s="1" t="s">
        <v>1567</v>
      </c>
      <c r="V58" s="1" t="s">
        <v>1934</v>
      </c>
    </row>
    <row r="59" s="1" customFormat="1" spans="1:22">
      <c r="A59" s="3">
        <v>999225270167428</v>
      </c>
      <c r="B59" s="1" t="s">
        <v>1920</v>
      </c>
      <c r="C59" s="1" t="s">
        <v>1935</v>
      </c>
      <c r="D59" s="1" t="s">
        <v>1936</v>
      </c>
      <c r="E59" s="1" t="s">
        <v>1937</v>
      </c>
      <c r="F59" s="1" t="s">
        <v>1555</v>
      </c>
      <c r="G59" s="1" t="s">
        <v>1556</v>
      </c>
      <c r="H59" s="1" t="s">
        <v>1557</v>
      </c>
      <c r="I59" s="1" t="s">
        <v>1938</v>
      </c>
      <c r="J59" s="1" t="s">
        <v>30</v>
      </c>
      <c r="K59" s="1" t="s">
        <v>1939</v>
      </c>
      <c r="L59" s="1" t="s">
        <v>1939</v>
      </c>
      <c r="M59" s="1" t="s">
        <v>1560</v>
      </c>
      <c r="N59" s="1" t="s">
        <v>1560</v>
      </c>
      <c r="O59" s="1" t="s">
        <v>1561</v>
      </c>
      <c r="P59" s="1" t="s">
        <v>1562</v>
      </c>
      <c r="Q59" s="1" t="s">
        <v>1563</v>
      </c>
      <c r="R59" s="1" t="s">
        <v>1940</v>
      </c>
      <c r="S59" s="1" t="s">
        <v>1565</v>
      </c>
      <c r="T59" s="1" t="s">
        <v>1566</v>
      </c>
      <c r="U59" s="1" t="s">
        <v>1567</v>
      </c>
      <c r="V59" s="1" t="s">
        <v>1941</v>
      </c>
    </row>
    <row r="60" s="1" customFormat="1" spans="1:22">
      <c r="A60" s="3">
        <v>999225273688172</v>
      </c>
      <c r="B60" s="1" t="s">
        <v>1920</v>
      </c>
      <c r="C60" s="1" t="s">
        <v>1942</v>
      </c>
      <c r="D60" s="1" t="s">
        <v>1943</v>
      </c>
      <c r="E60" s="1" t="s">
        <v>1944</v>
      </c>
      <c r="F60" s="1" t="s">
        <v>1555</v>
      </c>
      <c r="G60" s="1" t="s">
        <v>1556</v>
      </c>
      <c r="H60" s="1" t="s">
        <v>1557</v>
      </c>
      <c r="I60" s="1" t="s">
        <v>1945</v>
      </c>
      <c r="J60" s="1" t="s">
        <v>30</v>
      </c>
      <c r="K60" s="1" t="s">
        <v>1946</v>
      </c>
      <c r="L60" s="1" t="s">
        <v>1946</v>
      </c>
      <c r="M60" s="1" t="s">
        <v>1560</v>
      </c>
      <c r="N60" s="1" t="s">
        <v>1560</v>
      </c>
      <c r="O60" s="1" t="s">
        <v>1561</v>
      </c>
      <c r="P60" s="1" t="s">
        <v>1562</v>
      </c>
      <c r="Q60" s="1" t="s">
        <v>1563</v>
      </c>
      <c r="R60" s="1" t="s">
        <v>1947</v>
      </c>
      <c r="S60" s="1" t="s">
        <v>1565</v>
      </c>
      <c r="T60" s="1" t="s">
        <v>1566</v>
      </c>
      <c r="U60" s="1" t="s">
        <v>1567</v>
      </c>
      <c r="V60" s="1" t="s">
        <v>1782</v>
      </c>
    </row>
    <row r="61" s="1" customFormat="1" spans="1:22">
      <c r="A61" s="3">
        <v>999225289548011</v>
      </c>
      <c r="B61" s="1" t="s">
        <v>1920</v>
      </c>
      <c r="C61" s="1" t="s">
        <v>1948</v>
      </c>
      <c r="D61" s="1" t="s">
        <v>1949</v>
      </c>
      <c r="E61" s="1" t="s">
        <v>1950</v>
      </c>
      <c r="F61" s="1" t="s">
        <v>1555</v>
      </c>
      <c r="G61" s="1" t="s">
        <v>1556</v>
      </c>
      <c r="H61" s="1" t="s">
        <v>1557</v>
      </c>
      <c r="I61" s="1" t="s">
        <v>1951</v>
      </c>
      <c r="J61" s="1" t="s">
        <v>30</v>
      </c>
      <c r="K61" s="1" t="s">
        <v>1952</v>
      </c>
      <c r="L61" s="1" t="s">
        <v>1952</v>
      </c>
      <c r="M61" s="1" t="s">
        <v>1560</v>
      </c>
      <c r="N61" s="1" t="s">
        <v>1560</v>
      </c>
      <c r="O61" s="1" t="s">
        <v>1561</v>
      </c>
      <c r="P61" s="1" t="s">
        <v>1562</v>
      </c>
      <c r="Q61" s="1" t="s">
        <v>1563</v>
      </c>
      <c r="R61" s="1" t="s">
        <v>1953</v>
      </c>
      <c r="S61" s="1" t="s">
        <v>1565</v>
      </c>
      <c r="T61" s="1" t="s">
        <v>1566</v>
      </c>
      <c r="U61" s="1" t="s">
        <v>1567</v>
      </c>
      <c r="V61" s="1" t="s">
        <v>1578</v>
      </c>
    </row>
    <row r="62" s="1" customFormat="1" spans="1:22">
      <c r="A62" s="3">
        <v>999225290483437</v>
      </c>
      <c r="B62" s="1" t="s">
        <v>1954</v>
      </c>
      <c r="C62" s="1" t="s">
        <v>1955</v>
      </c>
      <c r="D62" s="1" t="s">
        <v>1956</v>
      </c>
      <c r="E62" s="1" t="s">
        <v>1957</v>
      </c>
      <c r="F62" s="1" t="s">
        <v>1632</v>
      </c>
      <c r="G62" s="1" t="s">
        <v>1556</v>
      </c>
      <c r="H62" s="1" t="s">
        <v>1557</v>
      </c>
      <c r="I62" s="1" t="s">
        <v>1958</v>
      </c>
      <c r="J62" s="1" t="s">
        <v>30</v>
      </c>
      <c r="K62" s="1" t="s">
        <v>1959</v>
      </c>
      <c r="L62" s="1" t="s">
        <v>1959</v>
      </c>
      <c r="M62" s="1" t="s">
        <v>1560</v>
      </c>
      <c r="N62" s="1" t="s">
        <v>1560</v>
      </c>
      <c r="O62" s="1" t="s">
        <v>1561</v>
      </c>
      <c r="P62" s="1" t="s">
        <v>1562</v>
      </c>
      <c r="Q62" s="1" t="s">
        <v>1563</v>
      </c>
      <c r="R62" s="1" t="s">
        <v>1960</v>
      </c>
      <c r="S62" s="1" t="s">
        <v>1565</v>
      </c>
      <c r="T62" s="1" t="s">
        <v>1566</v>
      </c>
      <c r="U62" s="1" t="s">
        <v>1577</v>
      </c>
      <c r="V62" s="1" t="s">
        <v>1651</v>
      </c>
    </row>
    <row r="63" s="1" customFormat="1" spans="1:22">
      <c r="A63" s="3">
        <v>999225291356271</v>
      </c>
      <c r="B63" s="1" t="s">
        <v>1954</v>
      </c>
      <c r="C63" s="1" t="s">
        <v>1961</v>
      </c>
      <c r="D63" s="1" t="s">
        <v>1689</v>
      </c>
      <c r="E63" s="1" t="s">
        <v>1962</v>
      </c>
      <c r="F63" s="1" t="s">
        <v>1632</v>
      </c>
      <c r="G63" s="1" t="s">
        <v>1556</v>
      </c>
      <c r="H63" s="1" t="s">
        <v>1557</v>
      </c>
      <c r="I63" s="1" t="s">
        <v>1963</v>
      </c>
      <c r="J63" s="1" t="s">
        <v>30</v>
      </c>
      <c r="K63" s="1" t="s">
        <v>1964</v>
      </c>
      <c r="L63" s="1" t="s">
        <v>1964</v>
      </c>
      <c r="M63" s="1" t="s">
        <v>1560</v>
      </c>
      <c r="N63" s="1" t="s">
        <v>1560</v>
      </c>
      <c r="O63" s="1" t="s">
        <v>1561</v>
      </c>
      <c r="P63" s="1" t="s">
        <v>1562</v>
      </c>
      <c r="Q63" s="1" t="s">
        <v>1563</v>
      </c>
      <c r="R63" s="1" t="s">
        <v>1965</v>
      </c>
      <c r="S63" s="1" t="s">
        <v>1565</v>
      </c>
      <c r="T63" s="1" t="s">
        <v>1566</v>
      </c>
      <c r="U63" s="1" t="s">
        <v>1577</v>
      </c>
      <c r="V63" s="1" t="s">
        <v>1651</v>
      </c>
    </row>
    <row r="64" s="1" customFormat="1" spans="1:22">
      <c r="A64" s="3">
        <v>999225298755566</v>
      </c>
      <c r="B64" s="1" t="s">
        <v>1954</v>
      </c>
      <c r="C64" s="1" t="s">
        <v>1966</v>
      </c>
      <c r="D64" s="1" t="s">
        <v>1689</v>
      </c>
      <c r="E64" s="1" t="s">
        <v>1967</v>
      </c>
      <c r="F64" s="1" t="s">
        <v>1632</v>
      </c>
      <c r="G64" s="1" t="s">
        <v>1556</v>
      </c>
      <c r="H64" s="1" t="s">
        <v>1557</v>
      </c>
      <c r="I64" s="1" t="s">
        <v>1968</v>
      </c>
      <c r="J64" s="1" t="s">
        <v>30</v>
      </c>
      <c r="K64" s="1" t="s">
        <v>1969</v>
      </c>
      <c r="L64" s="1" t="s">
        <v>1969</v>
      </c>
      <c r="M64" s="1" t="s">
        <v>1560</v>
      </c>
      <c r="N64" s="1" t="s">
        <v>1560</v>
      </c>
      <c r="O64" s="1" t="s">
        <v>1561</v>
      </c>
      <c r="P64" s="1" t="s">
        <v>1562</v>
      </c>
      <c r="Q64" s="1" t="s">
        <v>1563</v>
      </c>
      <c r="R64" s="1" t="s">
        <v>1970</v>
      </c>
      <c r="S64" s="1" t="s">
        <v>1565</v>
      </c>
      <c r="T64" s="1" t="s">
        <v>1566</v>
      </c>
      <c r="U64" s="1" t="s">
        <v>1577</v>
      </c>
      <c r="V64" s="1" t="s">
        <v>1651</v>
      </c>
    </row>
    <row r="65" s="1" customFormat="1" spans="1:22">
      <c r="A65" s="3">
        <v>999225300121086</v>
      </c>
      <c r="B65" s="1" t="s">
        <v>1954</v>
      </c>
      <c r="C65" s="1" t="s">
        <v>1971</v>
      </c>
      <c r="D65" s="1" t="s">
        <v>1972</v>
      </c>
      <c r="E65" s="1" t="s">
        <v>1973</v>
      </c>
      <c r="F65" s="1" t="s">
        <v>1555</v>
      </c>
      <c r="G65" s="1" t="s">
        <v>1556</v>
      </c>
      <c r="H65" s="1" t="s">
        <v>1557</v>
      </c>
      <c r="I65" s="1" t="s">
        <v>1974</v>
      </c>
      <c r="J65" s="1" t="s">
        <v>30</v>
      </c>
      <c r="K65" s="1" t="s">
        <v>1975</v>
      </c>
      <c r="L65" s="1" t="s">
        <v>1975</v>
      </c>
      <c r="M65" s="1" t="s">
        <v>1560</v>
      </c>
      <c r="N65" s="1" t="s">
        <v>1560</v>
      </c>
      <c r="O65" s="1" t="s">
        <v>1561</v>
      </c>
      <c r="P65" s="1" t="s">
        <v>1562</v>
      </c>
      <c r="Q65" s="1" t="s">
        <v>1563</v>
      </c>
      <c r="R65" s="1" t="s">
        <v>1976</v>
      </c>
      <c r="S65" s="1" t="s">
        <v>1565</v>
      </c>
      <c r="T65" s="1" t="s">
        <v>1566</v>
      </c>
      <c r="U65" s="1" t="s">
        <v>1567</v>
      </c>
      <c r="V65" s="1" t="s">
        <v>1941</v>
      </c>
    </row>
    <row r="66" s="1" customFormat="1" spans="1:22">
      <c r="A66" s="3">
        <v>999225302652867</v>
      </c>
      <c r="B66" s="1" t="s">
        <v>1954</v>
      </c>
      <c r="C66" s="1" t="s">
        <v>1977</v>
      </c>
      <c r="D66" s="1" t="s">
        <v>1978</v>
      </c>
      <c r="E66" s="1" t="s">
        <v>1979</v>
      </c>
      <c r="F66" s="1" t="s">
        <v>1599</v>
      </c>
      <c r="G66" s="1" t="s">
        <v>1556</v>
      </c>
      <c r="H66" s="1" t="s">
        <v>1557</v>
      </c>
      <c r="I66" s="1" t="s">
        <v>1980</v>
      </c>
      <c r="J66" s="1" t="s">
        <v>30</v>
      </c>
      <c r="K66" s="1" t="s">
        <v>1981</v>
      </c>
      <c r="L66" s="1" t="s">
        <v>1981</v>
      </c>
      <c r="M66" s="1" t="s">
        <v>1560</v>
      </c>
      <c r="N66" s="1" t="s">
        <v>1560</v>
      </c>
      <c r="O66" s="1" t="s">
        <v>1561</v>
      </c>
      <c r="P66" s="1" t="s">
        <v>1562</v>
      </c>
      <c r="Q66" s="1" t="s">
        <v>1563</v>
      </c>
      <c r="R66" s="1" t="s">
        <v>1982</v>
      </c>
      <c r="S66" s="1" t="s">
        <v>1565</v>
      </c>
      <c r="T66" s="1" t="s">
        <v>1566</v>
      </c>
      <c r="U66" s="1" t="s">
        <v>1567</v>
      </c>
      <c r="V66" s="1" t="s">
        <v>1782</v>
      </c>
    </row>
    <row r="67" s="1" customFormat="1" spans="1:22">
      <c r="A67" s="3">
        <v>999225303215254</v>
      </c>
      <c r="B67" s="1" t="s">
        <v>1954</v>
      </c>
      <c r="C67" s="1" t="s">
        <v>1983</v>
      </c>
      <c r="D67" s="1" t="s">
        <v>1984</v>
      </c>
      <c r="E67" s="1" t="s">
        <v>1985</v>
      </c>
      <c r="F67" s="1" t="s">
        <v>1599</v>
      </c>
      <c r="G67" s="1" t="s">
        <v>1556</v>
      </c>
      <c r="H67" s="1" t="s">
        <v>1557</v>
      </c>
      <c r="I67" s="1" t="s">
        <v>1986</v>
      </c>
      <c r="J67" s="1" t="s">
        <v>30</v>
      </c>
      <c r="K67" s="1" t="s">
        <v>1987</v>
      </c>
      <c r="L67" s="1" t="s">
        <v>1987</v>
      </c>
      <c r="M67" s="1" t="s">
        <v>1560</v>
      </c>
      <c r="N67" s="1" t="s">
        <v>1560</v>
      </c>
      <c r="O67" s="1" t="s">
        <v>1561</v>
      </c>
      <c r="P67" s="1" t="s">
        <v>1562</v>
      </c>
      <c r="Q67" s="1" t="s">
        <v>1563</v>
      </c>
      <c r="R67" s="1" t="s">
        <v>1988</v>
      </c>
      <c r="S67" s="1" t="s">
        <v>1565</v>
      </c>
      <c r="T67" s="1" t="s">
        <v>1566</v>
      </c>
      <c r="U67" s="1" t="s">
        <v>1567</v>
      </c>
      <c r="V67" s="1" t="s">
        <v>1934</v>
      </c>
    </row>
    <row r="68" s="1" customFormat="1" spans="1:22">
      <c r="A68" s="3">
        <v>999225306086457</v>
      </c>
      <c r="B68" s="1" t="s">
        <v>1954</v>
      </c>
      <c r="C68" s="1" t="s">
        <v>1989</v>
      </c>
      <c r="D68" s="1" t="s">
        <v>1990</v>
      </c>
      <c r="E68" s="1" t="s">
        <v>1991</v>
      </c>
      <c r="F68" s="1" t="s">
        <v>1632</v>
      </c>
      <c r="G68" s="1" t="s">
        <v>1556</v>
      </c>
      <c r="H68" s="1" t="s">
        <v>1557</v>
      </c>
      <c r="I68" s="1" t="s">
        <v>1992</v>
      </c>
      <c r="J68" s="1" t="s">
        <v>30</v>
      </c>
      <c r="K68" s="1" t="s">
        <v>1993</v>
      </c>
      <c r="L68" s="1" t="s">
        <v>1993</v>
      </c>
      <c r="M68" s="1" t="s">
        <v>1560</v>
      </c>
      <c r="N68" s="1" t="s">
        <v>1560</v>
      </c>
      <c r="O68" s="1" t="s">
        <v>1561</v>
      </c>
      <c r="P68" s="1" t="s">
        <v>1562</v>
      </c>
      <c r="Q68" s="1" t="s">
        <v>1563</v>
      </c>
      <c r="R68" s="1" t="s">
        <v>1994</v>
      </c>
      <c r="S68" s="1" t="s">
        <v>1565</v>
      </c>
      <c r="T68" s="1" t="s">
        <v>1566</v>
      </c>
      <c r="U68" s="1" t="s">
        <v>1567</v>
      </c>
      <c r="V68" s="1" t="s">
        <v>1603</v>
      </c>
    </row>
    <row r="69" s="1" customFormat="1" spans="1:22">
      <c r="A69" s="3">
        <v>999225307501632</v>
      </c>
      <c r="B69" s="1" t="s">
        <v>1954</v>
      </c>
      <c r="C69" s="1" t="s">
        <v>1995</v>
      </c>
      <c r="D69" s="1" t="s">
        <v>1996</v>
      </c>
      <c r="E69" s="1" t="s">
        <v>1997</v>
      </c>
      <c r="F69" s="1" t="s">
        <v>1632</v>
      </c>
      <c r="G69" s="1" t="s">
        <v>1556</v>
      </c>
      <c r="H69" s="1" t="s">
        <v>1557</v>
      </c>
      <c r="I69" s="1" t="s">
        <v>1998</v>
      </c>
      <c r="J69" s="1" t="s">
        <v>30</v>
      </c>
      <c r="K69" s="1" t="s">
        <v>1999</v>
      </c>
      <c r="L69" s="1" t="s">
        <v>1999</v>
      </c>
      <c r="M69" s="1" t="s">
        <v>1560</v>
      </c>
      <c r="N69" s="1" t="s">
        <v>1560</v>
      </c>
      <c r="O69" s="1" t="s">
        <v>1561</v>
      </c>
      <c r="P69" s="1" t="s">
        <v>1562</v>
      </c>
      <c r="Q69" s="1" t="s">
        <v>1563</v>
      </c>
      <c r="R69" s="1" t="s">
        <v>2000</v>
      </c>
      <c r="S69" s="1" t="s">
        <v>1565</v>
      </c>
      <c r="T69" s="1" t="s">
        <v>1566</v>
      </c>
      <c r="U69" s="1" t="s">
        <v>1567</v>
      </c>
      <c r="V69" s="1" t="s">
        <v>1808</v>
      </c>
    </row>
    <row r="70" s="1" customFormat="1" spans="1:22">
      <c r="A70" s="3">
        <v>999225309058562</v>
      </c>
      <c r="B70" s="1" t="s">
        <v>1954</v>
      </c>
      <c r="C70" s="1" t="s">
        <v>2001</v>
      </c>
      <c r="D70" s="1" t="s">
        <v>2002</v>
      </c>
      <c r="E70" s="1" t="s">
        <v>2003</v>
      </c>
      <c r="F70" s="1" t="s">
        <v>1632</v>
      </c>
      <c r="G70" s="1" t="s">
        <v>1556</v>
      </c>
      <c r="H70" s="1" t="s">
        <v>1557</v>
      </c>
      <c r="I70" s="1" t="s">
        <v>2004</v>
      </c>
      <c r="J70" s="1" t="s">
        <v>30</v>
      </c>
      <c r="K70" s="1" t="s">
        <v>2005</v>
      </c>
      <c r="L70" s="1" t="s">
        <v>2005</v>
      </c>
      <c r="M70" s="1" t="s">
        <v>1560</v>
      </c>
      <c r="N70" s="1" t="s">
        <v>1560</v>
      </c>
      <c r="O70" s="1" t="s">
        <v>1561</v>
      </c>
      <c r="P70" s="1" t="s">
        <v>1562</v>
      </c>
      <c r="Q70" s="1" t="s">
        <v>1563</v>
      </c>
      <c r="R70" s="1" t="s">
        <v>2006</v>
      </c>
      <c r="S70" s="1" t="s">
        <v>1565</v>
      </c>
      <c r="T70" s="1" t="s">
        <v>1566</v>
      </c>
      <c r="U70" s="1" t="s">
        <v>1567</v>
      </c>
      <c r="V70" s="1" t="s">
        <v>2007</v>
      </c>
    </row>
    <row r="71" s="1" customFormat="1" spans="1:22">
      <c r="A71" s="3">
        <v>999225330654361</v>
      </c>
      <c r="B71" s="1" t="s">
        <v>2008</v>
      </c>
      <c r="C71" s="1" t="s">
        <v>2009</v>
      </c>
      <c r="D71" s="1" t="s">
        <v>2010</v>
      </c>
      <c r="E71" s="1" t="s">
        <v>2011</v>
      </c>
      <c r="F71" s="1" t="s">
        <v>1632</v>
      </c>
      <c r="G71" s="1" t="s">
        <v>1556</v>
      </c>
      <c r="H71" s="1" t="s">
        <v>1557</v>
      </c>
      <c r="I71" s="1" t="s">
        <v>2012</v>
      </c>
      <c r="J71" s="1" t="s">
        <v>30</v>
      </c>
      <c r="K71" s="1" t="s">
        <v>2013</v>
      </c>
      <c r="L71" s="1" t="s">
        <v>2013</v>
      </c>
      <c r="M71" s="1" t="s">
        <v>1560</v>
      </c>
      <c r="N71" s="1" t="s">
        <v>1560</v>
      </c>
      <c r="O71" s="1" t="s">
        <v>1561</v>
      </c>
      <c r="P71" s="1" t="s">
        <v>1562</v>
      </c>
      <c r="Q71" s="1" t="s">
        <v>1563</v>
      </c>
      <c r="R71" s="1" t="s">
        <v>2014</v>
      </c>
      <c r="S71" s="1" t="s">
        <v>1565</v>
      </c>
      <c r="T71" s="1" t="s">
        <v>1566</v>
      </c>
      <c r="U71" s="1" t="s">
        <v>1567</v>
      </c>
      <c r="V71" s="1" t="s">
        <v>1644</v>
      </c>
    </row>
    <row r="72" s="1" customFormat="1" spans="1:22">
      <c r="A72" s="3">
        <v>999225335409585</v>
      </c>
      <c r="B72" s="1" t="s">
        <v>2008</v>
      </c>
      <c r="C72" s="1" t="s">
        <v>2015</v>
      </c>
      <c r="D72" s="1" t="s">
        <v>1943</v>
      </c>
      <c r="E72" s="1" t="s">
        <v>2016</v>
      </c>
      <c r="F72" s="1" t="s">
        <v>1632</v>
      </c>
      <c r="G72" s="1" t="s">
        <v>1556</v>
      </c>
      <c r="H72" s="1" t="s">
        <v>1557</v>
      </c>
      <c r="I72" s="1" t="s">
        <v>2017</v>
      </c>
      <c r="J72" s="1" t="s">
        <v>30</v>
      </c>
      <c r="K72" s="1" t="s">
        <v>2018</v>
      </c>
      <c r="L72" s="1" t="s">
        <v>2018</v>
      </c>
      <c r="M72" s="1" t="s">
        <v>1560</v>
      </c>
      <c r="N72" s="1" t="s">
        <v>1560</v>
      </c>
      <c r="O72" s="1" t="s">
        <v>1561</v>
      </c>
      <c r="P72" s="1" t="s">
        <v>1562</v>
      </c>
      <c r="Q72" s="1" t="s">
        <v>1563</v>
      </c>
      <c r="R72" s="1" t="s">
        <v>2019</v>
      </c>
      <c r="S72" s="1" t="s">
        <v>1565</v>
      </c>
      <c r="T72" s="1" t="s">
        <v>1566</v>
      </c>
      <c r="U72" s="1" t="s">
        <v>1567</v>
      </c>
      <c r="V72" s="1" t="s">
        <v>1782</v>
      </c>
    </row>
    <row r="73" s="1" customFormat="1" spans="1:22">
      <c r="A73" s="3">
        <v>999225337976405</v>
      </c>
      <c r="B73" s="1" t="s">
        <v>1583</v>
      </c>
      <c r="C73" s="1" t="s">
        <v>2020</v>
      </c>
      <c r="D73" s="1" t="s">
        <v>2021</v>
      </c>
      <c r="E73" s="1" t="s">
        <v>2022</v>
      </c>
      <c r="F73" s="1" t="s">
        <v>1616</v>
      </c>
      <c r="G73" s="1" t="s">
        <v>1556</v>
      </c>
      <c r="H73" s="1" t="s">
        <v>1557</v>
      </c>
      <c r="I73" s="1" t="s">
        <v>2023</v>
      </c>
      <c r="J73" s="1" t="s">
        <v>30</v>
      </c>
      <c r="K73" s="1" t="s">
        <v>2024</v>
      </c>
      <c r="L73" s="1" t="s">
        <v>2024</v>
      </c>
      <c r="M73" s="1" t="s">
        <v>1560</v>
      </c>
      <c r="N73" s="1" t="s">
        <v>1560</v>
      </c>
      <c r="O73" s="1" t="s">
        <v>1561</v>
      </c>
      <c r="P73" s="1" t="s">
        <v>1562</v>
      </c>
      <c r="Q73" s="1" t="s">
        <v>1563</v>
      </c>
      <c r="R73" s="1" t="s">
        <v>2025</v>
      </c>
      <c r="S73" s="1" t="s">
        <v>1565</v>
      </c>
      <c r="T73" s="1" t="s">
        <v>1566</v>
      </c>
      <c r="U73" s="1" t="s">
        <v>1567</v>
      </c>
      <c r="V73" s="1" t="s">
        <v>1719</v>
      </c>
    </row>
    <row r="74" s="1" customFormat="1" spans="1:22">
      <c r="A74" s="3">
        <v>999225338114988</v>
      </c>
      <c r="B74" s="1" t="s">
        <v>1583</v>
      </c>
      <c r="C74" s="1" t="s">
        <v>2026</v>
      </c>
      <c r="D74" s="1" t="s">
        <v>2027</v>
      </c>
      <c r="E74" s="1" t="s">
        <v>2028</v>
      </c>
      <c r="F74" s="1" t="s">
        <v>1632</v>
      </c>
      <c r="G74" s="1" t="s">
        <v>1556</v>
      </c>
      <c r="H74" s="1" t="s">
        <v>1557</v>
      </c>
      <c r="I74" s="1" t="s">
        <v>2029</v>
      </c>
      <c r="J74" s="1" t="s">
        <v>30</v>
      </c>
      <c r="K74" s="1" t="s">
        <v>2030</v>
      </c>
      <c r="L74" s="1" t="s">
        <v>2030</v>
      </c>
      <c r="M74" s="1" t="s">
        <v>1560</v>
      </c>
      <c r="N74" s="1" t="s">
        <v>1560</v>
      </c>
      <c r="O74" s="1" t="s">
        <v>1561</v>
      </c>
      <c r="P74" s="1" t="s">
        <v>1562</v>
      </c>
      <c r="Q74" s="1" t="s">
        <v>1563</v>
      </c>
      <c r="R74" s="1" t="s">
        <v>2031</v>
      </c>
      <c r="S74" s="1" t="s">
        <v>1565</v>
      </c>
      <c r="T74" s="1" t="s">
        <v>1566</v>
      </c>
      <c r="U74" s="1" t="s">
        <v>1567</v>
      </c>
      <c r="V74" s="1" t="s">
        <v>2032</v>
      </c>
    </row>
    <row r="75" s="1" customFormat="1" spans="1:22">
      <c r="A75" s="3">
        <v>999225338337217</v>
      </c>
      <c r="B75" s="1" t="s">
        <v>1583</v>
      </c>
      <c r="C75" s="1" t="s">
        <v>2033</v>
      </c>
      <c r="D75" s="1" t="s">
        <v>2034</v>
      </c>
      <c r="E75" s="1" t="s">
        <v>2035</v>
      </c>
      <c r="F75" s="1" t="s">
        <v>1632</v>
      </c>
      <c r="G75" s="1" t="s">
        <v>1556</v>
      </c>
      <c r="H75" s="1" t="s">
        <v>1557</v>
      </c>
      <c r="I75" s="1" t="s">
        <v>2036</v>
      </c>
      <c r="J75" s="1" t="s">
        <v>30</v>
      </c>
      <c r="K75" s="1" t="s">
        <v>2037</v>
      </c>
      <c r="L75" s="1" t="s">
        <v>2037</v>
      </c>
      <c r="M75" s="1" t="s">
        <v>1560</v>
      </c>
      <c r="N75" s="1" t="s">
        <v>1560</v>
      </c>
      <c r="O75" s="1" t="s">
        <v>1561</v>
      </c>
      <c r="P75" s="1" t="s">
        <v>1562</v>
      </c>
      <c r="Q75" s="1" t="s">
        <v>1563</v>
      </c>
      <c r="R75" s="1" t="s">
        <v>2038</v>
      </c>
      <c r="S75" s="1" t="s">
        <v>1565</v>
      </c>
      <c r="T75" s="1" t="s">
        <v>1566</v>
      </c>
      <c r="U75" s="1" t="s">
        <v>1567</v>
      </c>
      <c r="V75" s="1" t="s">
        <v>1941</v>
      </c>
    </row>
    <row r="76" s="1" customFormat="1" spans="1:22">
      <c r="A76" s="3">
        <v>999225341775521</v>
      </c>
      <c r="B76" s="1" t="s">
        <v>1583</v>
      </c>
      <c r="C76" s="1" t="s">
        <v>2039</v>
      </c>
      <c r="D76" s="1" t="s">
        <v>2040</v>
      </c>
      <c r="E76" s="1" t="s">
        <v>2041</v>
      </c>
      <c r="F76" s="1" t="s">
        <v>1632</v>
      </c>
      <c r="G76" s="1" t="s">
        <v>1556</v>
      </c>
      <c r="H76" s="1" t="s">
        <v>1557</v>
      </c>
      <c r="I76" s="1" t="s">
        <v>2042</v>
      </c>
      <c r="J76" s="1" t="s">
        <v>30</v>
      </c>
      <c r="K76" s="1" t="s">
        <v>2043</v>
      </c>
      <c r="L76" s="1" t="s">
        <v>2043</v>
      </c>
      <c r="M76" s="1" t="s">
        <v>1560</v>
      </c>
      <c r="N76" s="1" t="s">
        <v>1560</v>
      </c>
      <c r="O76" s="1" t="s">
        <v>1561</v>
      </c>
      <c r="P76" s="1" t="s">
        <v>1562</v>
      </c>
      <c r="Q76" s="1" t="s">
        <v>1563</v>
      </c>
      <c r="R76" s="1" t="s">
        <v>2044</v>
      </c>
      <c r="S76" s="1" t="s">
        <v>1565</v>
      </c>
      <c r="T76" s="1" t="s">
        <v>1566</v>
      </c>
      <c r="U76" s="1" t="s">
        <v>1567</v>
      </c>
      <c r="V76" s="1" t="s">
        <v>2045</v>
      </c>
    </row>
    <row r="77" s="1" customFormat="1" spans="1:22">
      <c r="A77" s="3">
        <v>999225343757955</v>
      </c>
      <c r="B77" s="1" t="s">
        <v>1583</v>
      </c>
      <c r="C77" s="1" t="s">
        <v>2046</v>
      </c>
      <c r="D77" s="1" t="s">
        <v>2047</v>
      </c>
      <c r="E77" s="1" t="s">
        <v>2048</v>
      </c>
      <c r="F77" s="1" t="s">
        <v>1555</v>
      </c>
      <c r="G77" s="1" t="s">
        <v>1556</v>
      </c>
      <c r="H77" s="1" t="s">
        <v>1557</v>
      </c>
      <c r="I77" s="1" t="s">
        <v>2049</v>
      </c>
      <c r="J77" s="1" t="s">
        <v>30</v>
      </c>
      <c r="K77" s="1" t="s">
        <v>2050</v>
      </c>
      <c r="L77" s="1" t="s">
        <v>2050</v>
      </c>
      <c r="M77" s="1" t="s">
        <v>1560</v>
      </c>
      <c r="N77" s="1" t="s">
        <v>1560</v>
      </c>
      <c r="O77" s="1" t="s">
        <v>1561</v>
      </c>
      <c r="P77" s="1" t="s">
        <v>1562</v>
      </c>
      <c r="Q77" s="1" t="s">
        <v>1563</v>
      </c>
      <c r="R77" s="1" t="s">
        <v>2051</v>
      </c>
      <c r="S77" s="1" t="s">
        <v>1565</v>
      </c>
      <c r="T77" s="1" t="s">
        <v>1566</v>
      </c>
      <c r="U77" s="1" t="s">
        <v>1577</v>
      </c>
      <c r="V77" s="1" t="s">
        <v>1603</v>
      </c>
    </row>
    <row r="78" s="1" customFormat="1" spans="1:22">
      <c r="A78" s="3">
        <v>999225344547370</v>
      </c>
      <c r="B78" s="1" t="s">
        <v>1583</v>
      </c>
      <c r="C78" s="1" t="s">
        <v>2052</v>
      </c>
      <c r="D78" s="1" t="s">
        <v>2053</v>
      </c>
      <c r="E78" s="1" t="s">
        <v>2054</v>
      </c>
      <c r="F78" s="1" t="s">
        <v>1555</v>
      </c>
      <c r="G78" s="1" t="s">
        <v>1556</v>
      </c>
      <c r="H78" s="1" t="s">
        <v>1557</v>
      </c>
      <c r="I78" s="1" t="s">
        <v>2055</v>
      </c>
      <c r="J78" s="1" t="s">
        <v>30</v>
      </c>
      <c r="K78" s="1" t="s">
        <v>2056</v>
      </c>
      <c r="L78" s="1" t="s">
        <v>2056</v>
      </c>
      <c r="M78" s="1" t="s">
        <v>1560</v>
      </c>
      <c r="N78" s="1" t="s">
        <v>1560</v>
      </c>
      <c r="O78" s="1" t="s">
        <v>1561</v>
      </c>
      <c r="P78" s="1" t="s">
        <v>1562</v>
      </c>
      <c r="Q78" s="1" t="s">
        <v>1563</v>
      </c>
      <c r="R78" s="1" t="s">
        <v>2057</v>
      </c>
      <c r="S78" s="1" t="s">
        <v>1565</v>
      </c>
      <c r="T78" s="1" t="s">
        <v>1566</v>
      </c>
      <c r="U78" s="1" t="s">
        <v>1577</v>
      </c>
      <c r="V78" s="1" t="s">
        <v>1578</v>
      </c>
    </row>
    <row r="79" s="1" customFormat="1" spans="1:22">
      <c r="A79" s="3">
        <v>25347031204</v>
      </c>
      <c r="B79" s="1" t="s">
        <v>1583</v>
      </c>
      <c r="C79" s="1" t="s">
        <v>2058</v>
      </c>
      <c r="D79" s="1" t="s">
        <v>2059</v>
      </c>
      <c r="E79" s="1" t="s">
        <v>2060</v>
      </c>
      <c r="F79" s="1" t="s">
        <v>1632</v>
      </c>
      <c r="G79" s="1" t="s">
        <v>1556</v>
      </c>
      <c r="H79" s="1" t="s">
        <v>1557</v>
      </c>
      <c r="I79" s="1" t="s">
        <v>2061</v>
      </c>
      <c r="J79" s="1" t="s">
        <v>30</v>
      </c>
      <c r="K79" s="1" t="s">
        <v>2062</v>
      </c>
      <c r="L79" s="1" t="s">
        <v>2062</v>
      </c>
      <c r="M79" s="1" t="s">
        <v>1560</v>
      </c>
      <c r="N79" s="1" t="s">
        <v>1560</v>
      </c>
      <c r="O79" s="1" t="s">
        <v>1561</v>
      </c>
      <c r="P79" s="1" t="s">
        <v>1562</v>
      </c>
      <c r="Q79" s="1" t="s">
        <v>1563</v>
      </c>
      <c r="R79" s="1" t="s">
        <v>2063</v>
      </c>
      <c r="S79" s="1" t="s">
        <v>1565</v>
      </c>
      <c r="T79" s="1" t="s">
        <v>1566</v>
      </c>
      <c r="U79" s="1" t="s">
        <v>1567</v>
      </c>
      <c r="V79" s="1" t="s">
        <v>1782</v>
      </c>
    </row>
    <row r="80" s="1" customFormat="1" spans="1:22">
      <c r="A80" s="3">
        <v>999225359653347</v>
      </c>
      <c r="B80" s="1" t="s">
        <v>1616</v>
      </c>
      <c r="C80" s="1" t="s">
        <v>2064</v>
      </c>
      <c r="D80" s="1" t="s">
        <v>2065</v>
      </c>
      <c r="E80" s="1" t="s">
        <v>2066</v>
      </c>
      <c r="F80" s="1" t="s">
        <v>1632</v>
      </c>
      <c r="G80" s="1" t="s">
        <v>1556</v>
      </c>
      <c r="H80" s="1" t="s">
        <v>1557</v>
      </c>
      <c r="I80" s="1" t="s">
        <v>2067</v>
      </c>
      <c r="J80" s="1" t="s">
        <v>30</v>
      </c>
      <c r="K80" s="1" t="s">
        <v>2068</v>
      </c>
      <c r="L80" s="1" t="s">
        <v>2068</v>
      </c>
      <c r="M80" s="1" t="s">
        <v>1560</v>
      </c>
      <c r="N80" s="1" t="s">
        <v>1560</v>
      </c>
      <c r="O80" s="1" t="s">
        <v>1561</v>
      </c>
      <c r="P80" s="1" t="s">
        <v>1562</v>
      </c>
      <c r="Q80" s="1" t="s">
        <v>1563</v>
      </c>
      <c r="R80" s="1" t="s">
        <v>2069</v>
      </c>
      <c r="S80" s="1" t="s">
        <v>1565</v>
      </c>
      <c r="T80" s="1" t="s">
        <v>1566</v>
      </c>
      <c r="U80" s="1" t="s">
        <v>1567</v>
      </c>
      <c r="V80" s="1" t="s">
        <v>1644</v>
      </c>
    </row>
    <row r="81" s="1" customFormat="1" spans="1:22">
      <c r="A81" s="3">
        <v>999225359751464</v>
      </c>
      <c r="B81" s="1" t="s">
        <v>1616</v>
      </c>
      <c r="C81" s="1" t="s">
        <v>2070</v>
      </c>
      <c r="D81" s="1" t="s">
        <v>2071</v>
      </c>
      <c r="E81" s="1" t="s">
        <v>2072</v>
      </c>
      <c r="F81" s="1" t="s">
        <v>1599</v>
      </c>
      <c r="G81" s="1" t="s">
        <v>1556</v>
      </c>
      <c r="H81" s="1" t="s">
        <v>1557</v>
      </c>
      <c r="I81" s="1" t="s">
        <v>2073</v>
      </c>
      <c r="J81" s="1" t="s">
        <v>30</v>
      </c>
      <c r="K81" s="1" t="s">
        <v>2074</v>
      </c>
      <c r="L81" s="1" t="s">
        <v>2074</v>
      </c>
      <c r="M81" s="1" t="s">
        <v>1560</v>
      </c>
      <c r="N81" s="1" t="s">
        <v>1560</v>
      </c>
      <c r="O81" s="1" t="s">
        <v>1561</v>
      </c>
      <c r="P81" s="1" t="s">
        <v>1562</v>
      </c>
      <c r="Q81" s="1" t="s">
        <v>1563</v>
      </c>
      <c r="R81" s="1" t="s">
        <v>2075</v>
      </c>
      <c r="S81" s="1" t="s">
        <v>1565</v>
      </c>
      <c r="T81" s="1" t="s">
        <v>1566</v>
      </c>
      <c r="U81" s="1" t="s">
        <v>1567</v>
      </c>
      <c r="V81" s="1" t="s">
        <v>1578</v>
      </c>
    </row>
    <row r="82" s="1" customFormat="1" spans="1:22">
      <c r="A82" s="3">
        <v>999225359885532</v>
      </c>
      <c r="B82" s="1" t="s">
        <v>1616</v>
      </c>
      <c r="C82" s="1" t="s">
        <v>2076</v>
      </c>
      <c r="D82" s="1" t="s">
        <v>2077</v>
      </c>
      <c r="E82" s="1" t="s">
        <v>2078</v>
      </c>
      <c r="F82" s="1" t="s">
        <v>1632</v>
      </c>
      <c r="G82" s="1" t="s">
        <v>1556</v>
      </c>
      <c r="H82" s="1" t="s">
        <v>1557</v>
      </c>
      <c r="I82" s="1" t="s">
        <v>2079</v>
      </c>
      <c r="J82" s="1" t="s">
        <v>30</v>
      </c>
      <c r="K82" s="1" t="s">
        <v>2080</v>
      </c>
      <c r="L82" s="1" t="s">
        <v>2080</v>
      </c>
      <c r="M82" s="1" t="s">
        <v>1560</v>
      </c>
      <c r="N82" s="1" t="s">
        <v>1560</v>
      </c>
      <c r="O82" s="1" t="s">
        <v>1561</v>
      </c>
      <c r="P82" s="1" t="s">
        <v>1562</v>
      </c>
      <c r="Q82" s="1" t="s">
        <v>1563</v>
      </c>
      <c r="R82" s="1" t="s">
        <v>2081</v>
      </c>
      <c r="S82" s="1" t="s">
        <v>1565</v>
      </c>
      <c r="T82" s="1" t="s">
        <v>1566</v>
      </c>
      <c r="U82" s="1" t="s">
        <v>1567</v>
      </c>
      <c r="V82" s="1" t="s">
        <v>1782</v>
      </c>
    </row>
    <row r="83" s="1" customFormat="1" spans="1:22">
      <c r="A83" s="3">
        <v>999225359976966</v>
      </c>
      <c r="B83" s="1" t="s">
        <v>1616</v>
      </c>
      <c r="C83" s="1" t="s">
        <v>2082</v>
      </c>
      <c r="D83" s="1" t="s">
        <v>2083</v>
      </c>
      <c r="E83" s="1" t="s">
        <v>2084</v>
      </c>
      <c r="F83" s="1" t="s">
        <v>1632</v>
      </c>
      <c r="G83" s="1" t="s">
        <v>1556</v>
      </c>
      <c r="H83" s="1" t="s">
        <v>1557</v>
      </c>
      <c r="I83" s="1" t="s">
        <v>2085</v>
      </c>
      <c r="J83" s="1" t="s">
        <v>30</v>
      </c>
      <c r="K83" s="1" t="s">
        <v>2086</v>
      </c>
      <c r="L83" s="1" t="s">
        <v>2086</v>
      </c>
      <c r="M83" s="1" t="s">
        <v>1560</v>
      </c>
      <c r="N83" s="1" t="s">
        <v>1560</v>
      </c>
      <c r="O83" s="1" t="s">
        <v>1561</v>
      </c>
      <c r="P83" s="1" t="s">
        <v>1562</v>
      </c>
      <c r="Q83" s="1" t="s">
        <v>1563</v>
      </c>
      <c r="R83" s="1" t="s">
        <v>2087</v>
      </c>
      <c r="S83" s="1" t="s">
        <v>1565</v>
      </c>
      <c r="T83" s="1" t="s">
        <v>1566</v>
      </c>
      <c r="U83" s="1" t="s">
        <v>1567</v>
      </c>
      <c r="V83" s="1" t="s">
        <v>2045</v>
      </c>
    </row>
    <row r="84" s="1" customFormat="1" spans="1:22">
      <c r="A84" s="3">
        <v>999225360252591</v>
      </c>
      <c r="B84" s="1" t="s">
        <v>1616</v>
      </c>
      <c r="C84" s="1" t="s">
        <v>2088</v>
      </c>
      <c r="D84" s="1" t="s">
        <v>2089</v>
      </c>
      <c r="E84" s="1" t="s">
        <v>2090</v>
      </c>
      <c r="F84" s="1" t="s">
        <v>1632</v>
      </c>
      <c r="G84" s="1" t="s">
        <v>1556</v>
      </c>
      <c r="H84" s="1" t="s">
        <v>1557</v>
      </c>
      <c r="I84" s="1" t="s">
        <v>2091</v>
      </c>
      <c r="J84" s="1" t="s">
        <v>30</v>
      </c>
      <c r="K84" s="1" t="s">
        <v>2092</v>
      </c>
      <c r="L84" s="1" t="s">
        <v>2092</v>
      </c>
      <c r="M84" s="1" t="s">
        <v>1560</v>
      </c>
      <c r="N84" s="1" t="s">
        <v>1560</v>
      </c>
      <c r="O84" s="1" t="s">
        <v>1561</v>
      </c>
      <c r="P84" s="1" t="s">
        <v>1562</v>
      </c>
      <c r="Q84" s="1" t="s">
        <v>1563</v>
      </c>
      <c r="R84" s="1" t="s">
        <v>2093</v>
      </c>
      <c r="S84" s="1" t="s">
        <v>1565</v>
      </c>
      <c r="T84" s="1" t="s">
        <v>1566</v>
      </c>
      <c r="U84" s="1" t="s">
        <v>1567</v>
      </c>
      <c r="V84" s="1" t="s">
        <v>1719</v>
      </c>
    </row>
    <row r="85" s="1" customFormat="1" spans="1:22">
      <c r="A85" s="3">
        <v>999225360638570</v>
      </c>
      <c r="B85" s="1" t="s">
        <v>1616</v>
      </c>
      <c r="C85" s="1" t="s">
        <v>2094</v>
      </c>
      <c r="D85" s="1" t="s">
        <v>2095</v>
      </c>
      <c r="E85" s="1" t="s">
        <v>2096</v>
      </c>
      <c r="F85" s="1" t="s">
        <v>1632</v>
      </c>
      <c r="G85" s="1" t="s">
        <v>1556</v>
      </c>
      <c r="H85" s="1" t="s">
        <v>1557</v>
      </c>
      <c r="I85" s="1" t="s">
        <v>2097</v>
      </c>
      <c r="J85" s="1" t="s">
        <v>30</v>
      </c>
      <c r="K85" s="1" t="s">
        <v>2098</v>
      </c>
      <c r="L85" s="1" t="s">
        <v>2098</v>
      </c>
      <c r="M85" s="1" t="s">
        <v>1560</v>
      </c>
      <c r="N85" s="1" t="s">
        <v>1560</v>
      </c>
      <c r="O85" s="1" t="s">
        <v>1561</v>
      </c>
      <c r="P85" s="1" t="s">
        <v>1562</v>
      </c>
      <c r="Q85" s="1" t="s">
        <v>1563</v>
      </c>
      <c r="R85" s="1" t="s">
        <v>2099</v>
      </c>
      <c r="S85" s="1" t="s">
        <v>1565</v>
      </c>
      <c r="T85" s="1" t="s">
        <v>1566</v>
      </c>
      <c r="U85" s="1" t="s">
        <v>1567</v>
      </c>
      <c r="V85" s="1" t="s">
        <v>2100</v>
      </c>
    </row>
    <row r="86" s="1" customFormat="1" spans="1:22">
      <c r="A86" s="3">
        <v>999225363963032</v>
      </c>
      <c r="B86" s="1" t="s">
        <v>1616</v>
      </c>
      <c r="C86" s="1" t="s">
        <v>2101</v>
      </c>
      <c r="D86" s="1" t="s">
        <v>2059</v>
      </c>
      <c r="E86" s="1" t="s">
        <v>2102</v>
      </c>
      <c r="F86" s="1" t="s">
        <v>1632</v>
      </c>
      <c r="G86" s="1" t="s">
        <v>1556</v>
      </c>
      <c r="H86" s="1" t="s">
        <v>1557</v>
      </c>
      <c r="I86" s="1" t="s">
        <v>2103</v>
      </c>
      <c r="J86" s="1" t="s">
        <v>30</v>
      </c>
      <c r="K86" s="1" t="s">
        <v>2104</v>
      </c>
      <c r="L86" s="1" t="s">
        <v>2104</v>
      </c>
      <c r="M86" s="1" t="s">
        <v>1560</v>
      </c>
      <c r="N86" s="1" t="s">
        <v>1560</v>
      </c>
      <c r="O86" s="1" t="s">
        <v>1561</v>
      </c>
      <c r="P86" s="1" t="s">
        <v>1562</v>
      </c>
      <c r="Q86" s="1" t="s">
        <v>1563</v>
      </c>
      <c r="R86" s="1" t="s">
        <v>2105</v>
      </c>
      <c r="S86" s="1" t="s">
        <v>1565</v>
      </c>
      <c r="T86" s="1" t="s">
        <v>1566</v>
      </c>
      <c r="U86" s="1" t="s">
        <v>1567</v>
      </c>
      <c r="V86" s="1" t="s">
        <v>1782</v>
      </c>
    </row>
    <row r="87" s="1" customFormat="1" spans="1:22">
      <c r="A87" s="3">
        <v>999225365205967</v>
      </c>
      <c r="B87" s="1" t="s">
        <v>1616</v>
      </c>
      <c r="C87" s="1" t="s">
        <v>2106</v>
      </c>
      <c r="D87" s="1" t="s">
        <v>1689</v>
      </c>
      <c r="E87" s="1" t="s">
        <v>2107</v>
      </c>
      <c r="F87" s="1" t="s">
        <v>1632</v>
      </c>
      <c r="G87" s="1" t="s">
        <v>1556</v>
      </c>
      <c r="H87" s="1" t="s">
        <v>1557</v>
      </c>
      <c r="I87" s="1" t="s">
        <v>2108</v>
      </c>
      <c r="J87" s="1" t="s">
        <v>30</v>
      </c>
      <c r="K87" s="1" t="s">
        <v>2109</v>
      </c>
      <c r="L87" s="1" t="s">
        <v>2109</v>
      </c>
      <c r="M87" s="1" t="s">
        <v>1560</v>
      </c>
      <c r="N87" s="1" t="s">
        <v>1560</v>
      </c>
      <c r="O87" s="1" t="s">
        <v>1561</v>
      </c>
      <c r="P87" s="1" t="s">
        <v>1562</v>
      </c>
      <c r="Q87" s="1" t="s">
        <v>1563</v>
      </c>
      <c r="R87" s="1" t="s">
        <v>2110</v>
      </c>
      <c r="S87" s="1" t="s">
        <v>1565</v>
      </c>
      <c r="T87" s="1" t="s">
        <v>1566</v>
      </c>
      <c r="U87" s="1" t="s">
        <v>1577</v>
      </c>
      <c r="V87" s="1" t="s">
        <v>1651</v>
      </c>
    </row>
    <row r="88" s="1" customFormat="1" spans="1:22">
      <c r="A88" s="3">
        <v>999225367476146</v>
      </c>
      <c r="B88" s="1" t="s">
        <v>1616</v>
      </c>
      <c r="C88" s="1" t="s">
        <v>2111</v>
      </c>
      <c r="D88" s="1" t="s">
        <v>2112</v>
      </c>
      <c r="E88" s="1" t="s">
        <v>2113</v>
      </c>
      <c r="F88" s="1" t="s">
        <v>1608</v>
      </c>
      <c r="G88" s="1" t="s">
        <v>1556</v>
      </c>
      <c r="H88" s="1" t="s">
        <v>1557</v>
      </c>
      <c r="I88" s="1" t="s">
        <v>2114</v>
      </c>
      <c r="J88" s="1" t="s">
        <v>30</v>
      </c>
      <c r="K88" s="1" t="s">
        <v>2115</v>
      </c>
      <c r="L88" s="1" t="s">
        <v>2115</v>
      </c>
      <c r="M88" s="1" t="s">
        <v>1560</v>
      </c>
      <c r="N88" s="1" t="s">
        <v>1560</v>
      </c>
      <c r="O88" s="1" t="s">
        <v>1561</v>
      </c>
      <c r="P88" s="1" t="s">
        <v>1562</v>
      </c>
      <c r="Q88" s="1" t="s">
        <v>1563</v>
      </c>
      <c r="R88" s="1" t="s">
        <v>2116</v>
      </c>
      <c r="S88" s="1" t="s">
        <v>1565</v>
      </c>
      <c r="T88" s="1" t="s">
        <v>1566</v>
      </c>
      <c r="U88" s="1" t="s">
        <v>1567</v>
      </c>
      <c r="V88" s="1" t="s">
        <v>1651</v>
      </c>
    </row>
    <row r="89" s="1" customFormat="1" spans="1:22">
      <c r="A89" s="3">
        <v>999225368845612</v>
      </c>
      <c r="B89" s="1" t="s">
        <v>1616</v>
      </c>
      <c r="C89" s="1" t="s">
        <v>2117</v>
      </c>
      <c r="D89" s="1" t="s">
        <v>2118</v>
      </c>
      <c r="E89" s="1" t="s">
        <v>2119</v>
      </c>
      <c r="F89" s="1" t="s">
        <v>1632</v>
      </c>
      <c r="G89" s="1" t="s">
        <v>1556</v>
      </c>
      <c r="H89" s="1" t="s">
        <v>1557</v>
      </c>
      <c r="I89" s="1" t="s">
        <v>2120</v>
      </c>
      <c r="J89" s="1" t="s">
        <v>30</v>
      </c>
      <c r="K89" s="1" t="s">
        <v>2121</v>
      </c>
      <c r="L89" s="1" t="s">
        <v>2121</v>
      </c>
      <c r="M89" s="1" t="s">
        <v>1560</v>
      </c>
      <c r="N89" s="1" t="s">
        <v>1560</v>
      </c>
      <c r="O89" s="1" t="s">
        <v>1561</v>
      </c>
      <c r="P89" s="1" t="s">
        <v>1562</v>
      </c>
      <c r="Q89" s="1" t="s">
        <v>1563</v>
      </c>
      <c r="R89" s="1" t="s">
        <v>2122</v>
      </c>
      <c r="S89" s="1" t="s">
        <v>1565</v>
      </c>
      <c r="T89" s="1" t="s">
        <v>1566</v>
      </c>
      <c r="U89" s="1" t="s">
        <v>1567</v>
      </c>
      <c r="V89" s="1" t="s">
        <v>1822</v>
      </c>
    </row>
    <row r="90" s="1" customFormat="1" spans="1:22">
      <c r="A90" s="3">
        <v>999225373996763</v>
      </c>
      <c r="B90" s="1" t="s">
        <v>1616</v>
      </c>
      <c r="C90" s="1" t="s">
        <v>2123</v>
      </c>
      <c r="D90" s="1" t="s">
        <v>2124</v>
      </c>
      <c r="E90" s="1" t="s">
        <v>2125</v>
      </c>
      <c r="F90" s="1" t="s">
        <v>1555</v>
      </c>
      <c r="G90" s="1" t="s">
        <v>1556</v>
      </c>
      <c r="H90" s="1" t="s">
        <v>1557</v>
      </c>
      <c r="I90" s="1" t="s">
        <v>2126</v>
      </c>
      <c r="J90" s="1" t="s">
        <v>30</v>
      </c>
      <c r="K90" s="1" t="s">
        <v>2127</v>
      </c>
      <c r="L90" s="1" t="s">
        <v>2127</v>
      </c>
      <c r="M90" s="1" t="s">
        <v>1560</v>
      </c>
      <c r="N90" s="1" t="s">
        <v>1560</v>
      </c>
      <c r="O90" s="1" t="s">
        <v>1561</v>
      </c>
      <c r="P90" s="1" t="s">
        <v>1562</v>
      </c>
      <c r="Q90" s="1" t="s">
        <v>1563</v>
      </c>
      <c r="R90" s="1" t="s">
        <v>2128</v>
      </c>
      <c r="S90" s="1" t="s">
        <v>1565</v>
      </c>
      <c r="T90" s="1" t="s">
        <v>1566</v>
      </c>
      <c r="U90" s="1" t="s">
        <v>1567</v>
      </c>
      <c r="V90" s="1" t="s">
        <v>1782</v>
      </c>
    </row>
    <row r="91" s="1" customFormat="1" spans="1:22">
      <c r="A91" s="3">
        <v>999225375194737</v>
      </c>
      <c r="B91" s="1" t="s">
        <v>1616</v>
      </c>
      <c r="C91" s="1" t="s">
        <v>2129</v>
      </c>
      <c r="D91" s="1" t="s">
        <v>2130</v>
      </c>
      <c r="E91" s="1" t="s">
        <v>2131</v>
      </c>
      <c r="F91" s="1" t="s">
        <v>1632</v>
      </c>
      <c r="G91" s="1" t="s">
        <v>1556</v>
      </c>
      <c r="H91" s="1" t="s">
        <v>1557</v>
      </c>
      <c r="I91" s="1" t="s">
        <v>2132</v>
      </c>
      <c r="J91" s="1" t="s">
        <v>30</v>
      </c>
      <c r="K91" s="1" t="s">
        <v>2133</v>
      </c>
      <c r="L91" s="1" t="s">
        <v>2133</v>
      </c>
      <c r="M91" s="1" t="s">
        <v>1560</v>
      </c>
      <c r="N91" s="1" t="s">
        <v>1560</v>
      </c>
      <c r="O91" s="1" t="s">
        <v>1561</v>
      </c>
      <c r="P91" s="1" t="s">
        <v>1562</v>
      </c>
      <c r="Q91" s="1" t="s">
        <v>1563</v>
      </c>
      <c r="R91" s="1" t="s">
        <v>2134</v>
      </c>
      <c r="S91" s="1" t="s">
        <v>1565</v>
      </c>
      <c r="T91" s="1" t="s">
        <v>1566</v>
      </c>
      <c r="U91" s="1" t="s">
        <v>1567</v>
      </c>
      <c r="V91" s="1" t="s">
        <v>1651</v>
      </c>
    </row>
    <row r="92" s="1" customFormat="1" spans="1:22">
      <c r="A92" s="3">
        <v>999225376518994</v>
      </c>
      <c r="B92" s="1" t="s">
        <v>1616</v>
      </c>
      <c r="C92" s="1" t="s">
        <v>2135</v>
      </c>
      <c r="D92" s="1" t="s">
        <v>2124</v>
      </c>
      <c r="E92" s="1" t="s">
        <v>2136</v>
      </c>
      <c r="F92" s="1" t="s">
        <v>1555</v>
      </c>
      <c r="G92" s="1" t="s">
        <v>1556</v>
      </c>
      <c r="H92" s="1" t="s">
        <v>1557</v>
      </c>
      <c r="I92" s="1" t="s">
        <v>2126</v>
      </c>
      <c r="J92" s="1" t="s">
        <v>30</v>
      </c>
      <c r="K92" s="1" t="s">
        <v>2127</v>
      </c>
      <c r="L92" s="1" t="s">
        <v>2127</v>
      </c>
      <c r="M92" s="1" t="s">
        <v>1560</v>
      </c>
      <c r="N92" s="1" t="s">
        <v>1560</v>
      </c>
      <c r="O92" s="1" t="s">
        <v>1561</v>
      </c>
      <c r="P92" s="1" t="s">
        <v>1562</v>
      </c>
      <c r="Q92" s="1" t="s">
        <v>1563</v>
      </c>
      <c r="R92" s="1" t="s">
        <v>2137</v>
      </c>
      <c r="S92" s="1" t="s">
        <v>1565</v>
      </c>
      <c r="T92" s="1" t="s">
        <v>1566</v>
      </c>
      <c r="U92" s="1" t="s">
        <v>1567</v>
      </c>
      <c r="V92" s="1" t="s">
        <v>1782</v>
      </c>
    </row>
    <row r="93" s="1" customFormat="1" spans="1:22">
      <c r="A93" s="3">
        <v>999225376657529</v>
      </c>
      <c r="B93" s="1" t="s">
        <v>1616</v>
      </c>
      <c r="C93" s="1" t="s">
        <v>2138</v>
      </c>
      <c r="D93" s="1" t="s">
        <v>2139</v>
      </c>
      <c r="E93" s="1" t="s">
        <v>2140</v>
      </c>
      <c r="F93" s="1" t="s">
        <v>1632</v>
      </c>
      <c r="G93" s="1" t="s">
        <v>1556</v>
      </c>
      <c r="H93" s="1" t="s">
        <v>1557</v>
      </c>
      <c r="I93" s="1" t="s">
        <v>2141</v>
      </c>
      <c r="J93" s="1" t="s">
        <v>30</v>
      </c>
      <c r="K93" s="1" t="s">
        <v>2142</v>
      </c>
      <c r="L93" s="1" t="s">
        <v>2142</v>
      </c>
      <c r="M93" s="1" t="s">
        <v>1560</v>
      </c>
      <c r="N93" s="1" t="s">
        <v>1560</v>
      </c>
      <c r="O93" s="1" t="s">
        <v>1561</v>
      </c>
      <c r="P93" s="1" t="s">
        <v>1562</v>
      </c>
      <c r="Q93" s="1" t="s">
        <v>1563</v>
      </c>
      <c r="R93" s="1" t="s">
        <v>2143</v>
      </c>
      <c r="S93" s="1" t="s">
        <v>1565</v>
      </c>
      <c r="T93" s="1" t="s">
        <v>1566</v>
      </c>
      <c r="U93" s="1" t="s">
        <v>1567</v>
      </c>
      <c r="V93" s="1" t="s">
        <v>2144</v>
      </c>
    </row>
    <row r="94" s="1" customFormat="1" spans="1:22">
      <c r="A94" s="3">
        <v>999225377790215</v>
      </c>
      <c r="B94" s="1" t="s">
        <v>1608</v>
      </c>
      <c r="C94" s="1" t="s">
        <v>2145</v>
      </c>
      <c r="D94" s="1" t="s">
        <v>2146</v>
      </c>
      <c r="E94" s="1" t="s">
        <v>2147</v>
      </c>
      <c r="F94" s="1" t="s">
        <v>1573</v>
      </c>
      <c r="G94" s="1" t="s">
        <v>1556</v>
      </c>
      <c r="H94" s="1" t="s">
        <v>1557</v>
      </c>
      <c r="I94" s="1" t="s">
        <v>2148</v>
      </c>
      <c r="J94" s="1" t="s">
        <v>30</v>
      </c>
      <c r="K94" s="1" t="s">
        <v>2149</v>
      </c>
      <c r="L94" s="1" t="s">
        <v>2149</v>
      </c>
      <c r="M94" s="1" t="s">
        <v>1560</v>
      </c>
      <c r="N94" s="1" t="s">
        <v>1560</v>
      </c>
      <c r="O94" s="1" t="s">
        <v>1561</v>
      </c>
      <c r="P94" s="1" t="s">
        <v>1562</v>
      </c>
      <c r="Q94" s="1" t="s">
        <v>1563</v>
      </c>
      <c r="R94" s="1" t="s">
        <v>2150</v>
      </c>
      <c r="S94" s="1" t="s">
        <v>1565</v>
      </c>
      <c r="T94" s="1" t="s">
        <v>1566</v>
      </c>
      <c r="U94" s="1" t="s">
        <v>1567</v>
      </c>
      <c r="V94" s="1" t="s">
        <v>1578</v>
      </c>
    </row>
    <row r="95" s="1" customFormat="1" spans="1:22">
      <c r="A95" s="3">
        <v>999225378545563</v>
      </c>
      <c r="B95" s="1" t="s">
        <v>1608</v>
      </c>
      <c r="C95" s="1" t="s">
        <v>2151</v>
      </c>
      <c r="D95" s="1" t="s">
        <v>2152</v>
      </c>
      <c r="E95" s="1" t="s">
        <v>2153</v>
      </c>
      <c r="F95" s="1" t="s">
        <v>1555</v>
      </c>
      <c r="G95" s="1" t="s">
        <v>1556</v>
      </c>
      <c r="H95" s="1" t="s">
        <v>1557</v>
      </c>
      <c r="I95" s="1" t="s">
        <v>2154</v>
      </c>
      <c r="J95" s="1" t="s">
        <v>30</v>
      </c>
      <c r="K95" s="1" t="s">
        <v>2155</v>
      </c>
      <c r="L95" s="1" t="s">
        <v>2155</v>
      </c>
      <c r="M95" s="1" t="s">
        <v>1560</v>
      </c>
      <c r="N95" s="1" t="s">
        <v>1560</v>
      </c>
      <c r="O95" s="1" t="s">
        <v>1561</v>
      </c>
      <c r="P95" s="1" t="s">
        <v>1562</v>
      </c>
      <c r="Q95" s="1" t="s">
        <v>1563</v>
      </c>
      <c r="R95" s="1" t="s">
        <v>2156</v>
      </c>
      <c r="S95" s="1" t="s">
        <v>1565</v>
      </c>
      <c r="T95" s="1" t="s">
        <v>1566</v>
      </c>
      <c r="U95" s="1" t="s">
        <v>1567</v>
      </c>
      <c r="V95" s="1" t="s">
        <v>1719</v>
      </c>
    </row>
    <row r="96" s="1" customFormat="1" spans="1:22">
      <c r="A96" s="3">
        <v>999225378602421</v>
      </c>
      <c r="B96" s="1" t="s">
        <v>1608</v>
      </c>
      <c r="C96" s="1" t="s">
        <v>2157</v>
      </c>
      <c r="D96" s="1" t="s">
        <v>2158</v>
      </c>
      <c r="E96" s="1" t="s">
        <v>2159</v>
      </c>
      <c r="F96" s="1" t="s">
        <v>1632</v>
      </c>
      <c r="G96" s="1" t="s">
        <v>1556</v>
      </c>
      <c r="H96" s="1" t="s">
        <v>1557</v>
      </c>
      <c r="I96" s="1" t="s">
        <v>2160</v>
      </c>
      <c r="J96" s="1" t="s">
        <v>30</v>
      </c>
      <c r="K96" s="1" t="s">
        <v>2161</v>
      </c>
      <c r="L96" s="1" t="s">
        <v>2161</v>
      </c>
      <c r="M96" s="1" t="s">
        <v>1560</v>
      </c>
      <c r="N96" s="1" t="s">
        <v>1560</v>
      </c>
      <c r="O96" s="1" t="s">
        <v>1561</v>
      </c>
      <c r="P96" s="1" t="s">
        <v>1562</v>
      </c>
      <c r="Q96" s="1" t="s">
        <v>1563</v>
      </c>
      <c r="R96" s="1" t="s">
        <v>2162</v>
      </c>
      <c r="S96" s="1" t="s">
        <v>1565</v>
      </c>
      <c r="T96" s="1" t="s">
        <v>1566</v>
      </c>
      <c r="U96" s="1" t="s">
        <v>1567</v>
      </c>
      <c r="V96" s="1" t="s">
        <v>1719</v>
      </c>
    </row>
    <row r="97" s="1" customFormat="1" spans="1:22">
      <c r="A97" s="3">
        <v>999225378631524</v>
      </c>
      <c r="B97" s="1" t="s">
        <v>1608</v>
      </c>
      <c r="C97" s="1" t="s">
        <v>2163</v>
      </c>
      <c r="D97" s="1" t="s">
        <v>2164</v>
      </c>
      <c r="E97" s="1" t="s">
        <v>2165</v>
      </c>
      <c r="F97" s="1" t="s">
        <v>1555</v>
      </c>
      <c r="G97" s="1" t="s">
        <v>1556</v>
      </c>
      <c r="H97" s="1" t="s">
        <v>1557</v>
      </c>
      <c r="I97" s="1" t="s">
        <v>2166</v>
      </c>
      <c r="J97" s="1" t="s">
        <v>30</v>
      </c>
      <c r="K97" s="1" t="s">
        <v>2167</v>
      </c>
      <c r="L97" s="1" t="s">
        <v>2167</v>
      </c>
      <c r="M97" s="1" t="s">
        <v>1560</v>
      </c>
      <c r="N97" s="1" t="s">
        <v>1560</v>
      </c>
      <c r="O97" s="1" t="s">
        <v>1561</v>
      </c>
      <c r="P97" s="1" t="s">
        <v>1562</v>
      </c>
      <c r="Q97" s="1" t="s">
        <v>1563</v>
      </c>
      <c r="R97" s="1" t="s">
        <v>2168</v>
      </c>
      <c r="S97" s="1" t="s">
        <v>1565</v>
      </c>
      <c r="T97" s="1" t="s">
        <v>1566</v>
      </c>
      <c r="U97" s="1" t="s">
        <v>1567</v>
      </c>
      <c r="V97" s="1" t="s">
        <v>1941</v>
      </c>
    </row>
    <row r="98" s="1" customFormat="1" spans="1:22">
      <c r="A98" s="3">
        <v>999225380914882</v>
      </c>
      <c r="B98" s="1" t="s">
        <v>1608</v>
      </c>
      <c r="C98" s="1" t="s">
        <v>2169</v>
      </c>
      <c r="D98" s="1" t="s">
        <v>2170</v>
      </c>
      <c r="E98" s="1" t="s">
        <v>2171</v>
      </c>
      <c r="F98" s="1" t="s">
        <v>1632</v>
      </c>
      <c r="G98" s="1" t="s">
        <v>1556</v>
      </c>
      <c r="H98" s="1" t="s">
        <v>1557</v>
      </c>
      <c r="I98" s="1" t="s">
        <v>2172</v>
      </c>
      <c r="J98" s="1" t="s">
        <v>30</v>
      </c>
      <c r="K98" s="1" t="s">
        <v>2173</v>
      </c>
      <c r="L98" s="1" t="s">
        <v>2173</v>
      </c>
      <c r="M98" s="1" t="s">
        <v>1560</v>
      </c>
      <c r="N98" s="1" t="s">
        <v>1560</v>
      </c>
      <c r="O98" s="1" t="s">
        <v>1561</v>
      </c>
      <c r="P98" s="1" t="s">
        <v>1562</v>
      </c>
      <c r="Q98" s="1" t="s">
        <v>1563</v>
      </c>
      <c r="R98" s="1" t="s">
        <v>2174</v>
      </c>
      <c r="S98" s="1" t="s">
        <v>1565</v>
      </c>
      <c r="T98" s="1" t="s">
        <v>1566</v>
      </c>
      <c r="U98" s="1" t="s">
        <v>1567</v>
      </c>
      <c r="V98" s="1" t="s">
        <v>1782</v>
      </c>
    </row>
    <row r="99" s="1" customFormat="1" spans="1:22">
      <c r="A99" s="3">
        <v>999225382487032</v>
      </c>
      <c r="B99" s="1" t="s">
        <v>1608</v>
      </c>
      <c r="C99" s="1" t="s">
        <v>2175</v>
      </c>
      <c r="D99" s="1" t="s">
        <v>2176</v>
      </c>
      <c r="E99" s="1" t="s">
        <v>2177</v>
      </c>
      <c r="F99" s="1" t="s">
        <v>1555</v>
      </c>
      <c r="G99" s="1" t="s">
        <v>1556</v>
      </c>
      <c r="H99" s="1" t="s">
        <v>1557</v>
      </c>
      <c r="I99" s="1" t="s">
        <v>2178</v>
      </c>
      <c r="J99" s="1" t="s">
        <v>30</v>
      </c>
      <c r="K99" s="1" t="s">
        <v>2179</v>
      </c>
      <c r="L99" s="1" t="s">
        <v>2179</v>
      </c>
      <c r="M99" s="1" t="s">
        <v>1560</v>
      </c>
      <c r="N99" s="1" t="s">
        <v>1560</v>
      </c>
      <c r="O99" s="1" t="s">
        <v>1561</v>
      </c>
      <c r="P99" s="1" t="s">
        <v>1562</v>
      </c>
      <c r="Q99" s="1" t="s">
        <v>1563</v>
      </c>
      <c r="R99" s="1" t="s">
        <v>2180</v>
      </c>
      <c r="S99" s="1" t="s">
        <v>1565</v>
      </c>
      <c r="T99" s="1" t="s">
        <v>1566</v>
      </c>
      <c r="U99" s="1" t="s">
        <v>1567</v>
      </c>
      <c r="V99" s="1" t="s">
        <v>1719</v>
      </c>
    </row>
    <row r="100" s="1" customFormat="1" spans="1:22">
      <c r="A100" s="3">
        <v>999225383066430</v>
      </c>
      <c r="B100" s="1" t="s">
        <v>1608</v>
      </c>
      <c r="C100" s="1" t="s">
        <v>2181</v>
      </c>
      <c r="D100" s="1" t="s">
        <v>1689</v>
      </c>
      <c r="E100" s="1" t="s">
        <v>2182</v>
      </c>
      <c r="F100" s="1" t="s">
        <v>1632</v>
      </c>
      <c r="G100" s="1" t="s">
        <v>1556</v>
      </c>
      <c r="H100" s="1" t="s">
        <v>1557</v>
      </c>
      <c r="I100" s="1" t="s">
        <v>1876</v>
      </c>
      <c r="J100" s="1" t="s">
        <v>30</v>
      </c>
      <c r="K100" s="1" t="s">
        <v>2183</v>
      </c>
      <c r="L100" s="1" t="s">
        <v>2183</v>
      </c>
      <c r="M100" s="1" t="s">
        <v>1560</v>
      </c>
      <c r="N100" s="1" t="s">
        <v>1560</v>
      </c>
      <c r="O100" s="1" t="s">
        <v>1561</v>
      </c>
      <c r="P100" s="1" t="s">
        <v>1562</v>
      </c>
      <c r="Q100" s="1" t="s">
        <v>1563</v>
      </c>
      <c r="R100" s="1" t="s">
        <v>2184</v>
      </c>
      <c r="S100" s="1" t="s">
        <v>1565</v>
      </c>
      <c r="T100" s="1" t="s">
        <v>1566</v>
      </c>
      <c r="U100" s="1" t="s">
        <v>1577</v>
      </c>
      <c r="V100" s="1" t="s">
        <v>1651</v>
      </c>
    </row>
    <row r="101" s="1" customFormat="1" spans="1:22">
      <c r="A101" s="3">
        <v>999225383387087</v>
      </c>
      <c r="B101" s="1" t="s">
        <v>1608</v>
      </c>
      <c r="C101" s="1" t="s">
        <v>2185</v>
      </c>
      <c r="D101" s="1" t="s">
        <v>2186</v>
      </c>
      <c r="E101" s="1" t="s">
        <v>2187</v>
      </c>
      <c r="F101" s="1" t="s">
        <v>1599</v>
      </c>
      <c r="G101" s="1" t="s">
        <v>1556</v>
      </c>
      <c r="H101" s="1" t="s">
        <v>1557</v>
      </c>
      <c r="I101" s="1" t="s">
        <v>2188</v>
      </c>
      <c r="J101" s="1" t="s">
        <v>30</v>
      </c>
      <c r="K101" s="1" t="s">
        <v>2189</v>
      </c>
      <c r="L101" s="1" t="s">
        <v>2189</v>
      </c>
      <c r="M101" s="1" t="s">
        <v>1560</v>
      </c>
      <c r="N101" s="1" t="s">
        <v>1560</v>
      </c>
      <c r="O101" s="1" t="s">
        <v>1561</v>
      </c>
      <c r="P101" s="1" t="s">
        <v>1562</v>
      </c>
      <c r="Q101" s="1" t="s">
        <v>1563</v>
      </c>
      <c r="R101" s="1" t="s">
        <v>2190</v>
      </c>
      <c r="S101" s="1" t="s">
        <v>1565</v>
      </c>
      <c r="T101" s="1" t="s">
        <v>1566</v>
      </c>
      <c r="U101" s="1" t="s">
        <v>1567</v>
      </c>
      <c r="V101" s="1" t="s">
        <v>2191</v>
      </c>
    </row>
    <row r="102" s="1" customFormat="1" spans="1:22">
      <c r="A102" s="3">
        <v>999225394794380</v>
      </c>
      <c r="B102" s="1" t="s">
        <v>1608</v>
      </c>
      <c r="C102" s="1" t="s">
        <v>2192</v>
      </c>
      <c r="D102" s="1" t="s">
        <v>2193</v>
      </c>
      <c r="E102" s="1" t="s">
        <v>2194</v>
      </c>
      <c r="F102" s="1" t="s">
        <v>1632</v>
      </c>
      <c r="G102" s="1" t="s">
        <v>1556</v>
      </c>
      <c r="H102" s="1" t="s">
        <v>1557</v>
      </c>
      <c r="I102" s="1" t="s">
        <v>2195</v>
      </c>
      <c r="J102" s="1" t="s">
        <v>30</v>
      </c>
      <c r="K102" s="1" t="s">
        <v>2196</v>
      </c>
      <c r="L102" s="1" t="s">
        <v>2196</v>
      </c>
      <c r="M102" s="1" t="s">
        <v>1560</v>
      </c>
      <c r="N102" s="1" t="s">
        <v>1560</v>
      </c>
      <c r="O102" s="1" t="s">
        <v>1561</v>
      </c>
      <c r="P102" s="1" t="s">
        <v>1562</v>
      </c>
      <c r="Q102" s="1" t="s">
        <v>1563</v>
      </c>
      <c r="R102" s="1" t="s">
        <v>2197</v>
      </c>
      <c r="S102" s="1" t="s">
        <v>1565</v>
      </c>
      <c r="T102" s="1" t="s">
        <v>1566</v>
      </c>
      <c r="U102" s="1" t="s">
        <v>1567</v>
      </c>
      <c r="V102" s="1" t="s">
        <v>1578</v>
      </c>
    </row>
    <row r="103" s="1" customFormat="1" spans="1:22">
      <c r="A103" s="3">
        <v>999225395196917</v>
      </c>
      <c r="B103" s="1" t="s">
        <v>1608</v>
      </c>
      <c r="C103" s="1" t="s">
        <v>2198</v>
      </c>
      <c r="D103" s="1" t="s">
        <v>2199</v>
      </c>
      <c r="E103" s="1" t="s">
        <v>2200</v>
      </c>
      <c r="F103" s="1" t="s">
        <v>1555</v>
      </c>
      <c r="G103" s="1" t="s">
        <v>1556</v>
      </c>
      <c r="H103" s="1" t="s">
        <v>1557</v>
      </c>
      <c r="I103" s="1" t="s">
        <v>2201</v>
      </c>
      <c r="J103" s="1" t="s">
        <v>30</v>
      </c>
      <c r="K103" s="1" t="s">
        <v>2202</v>
      </c>
      <c r="L103" s="1" t="s">
        <v>2202</v>
      </c>
      <c r="M103" s="1" t="s">
        <v>1560</v>
      </c>
      <c r="N103" s="1" t="s">
        <v>1560</v>
      </c>
      <c r="O103" s="1" t="s">
        <v>1561</v>
      </c>
      <c r="P103" s="1" t="s">
        <v>1562</v>
      </c>
      <c r="Q103" s="1" t="s">
        <v>1563</v>
      </c>
      <c r="R103" s="1" t="s">
        <v>2203</v>
      </c>
      <c r="S103" s="1" t="s">
        <v>1565</v>
      </c>
      <c r="T103" s="1" t="s">
        <v>1566</v>
      </c>
      <c r="U103" s="1" t="s">
        <v>1567</v>
      </c>
      <c r="V103" s="1" t="s">
        <v>1782</v>
      </c>
    </row>
    <row r="104" s="1" customFormat="1" spans="1:22">
      <c r="A104" s="3">
        <v>999225395321358</v>
      </c>
      <c r="B104" s="1" t="s">
        <v>1608</v>
      </c>
      <c r="C104" s="1" t="s">
        <v>2204</v>
      </c>
      <c r="D104" s="1" t="s">
        <v>2205</v>
      </c>
      <c r="E104" s="1" t="s">
        <v>2206</v>
      </c>
      <c r="F104" s="1" t="s">
        <v>1632</v>
      </c>
      <c r="G104" s="1" t="s">
        <v>1556</v>
      </c>
      <c r="H104" s="1" t="s">
        <v>1557</v>
      </c>
      <c r="I104" s="1" t="s">
        <v>2207</v>
      </c>
      <c r="J104" s="1" t="s">
        <v>30</v>
      </c>
      <c r="K104" s="1" t="s">
        <v>2208</v>
      </c>
      <c r="L104" s="1" t="s">
        <v>2208</v>
      </c>
      <c r="M104" s="1" t="s">
        <v>1560</v>
      </c>
      <c r="N104" s="1" t="s">
        <v>1560</v>
      </c>
      <c r="O104" s="1" t="s">
        <v>1561</v>
      </c>
      <c r="P104" s="1" t="s">
        <v>1562</v>
      </c>
      <c r="Q104" s="1" t="s">
        <v>1563</v>
      </c>
      <c r="R104" s="1" t="s">
        <v>2209</v>
      </c>
      <c r="S104" s="1" t="s">
        <v>1565</v>
      </c>
      <c r="T104" s="1" t="s">
        <v>1566</v>
      </c>
      <c r="U104" s="1" t="s">
        <v>1567</v>
      </c>
      <c r="V104" s="1" t="s">
        <v>1578</v>
      </c>
    </row>
    <row r="105" s="1" customFormat="1" spans="1:22">
      <c r="A105" s="3">
        <v>999225395535315</v>
      </c>
      <c r="B105" s="1" t="s">
        <v>1608</v>
      </c>
      <c r="C105" s="1" t="s">
        <v>2210</v>
      </c>
      <c r="D105" s="1" t="s">
        <v>2211</v>
      </c>
      <c r="E105" s="1" t="s">
        <v>2212</v>
      </c>
      <c r="F105" s="1" t="s">
        <v>1599</v>
      </c>
      <c r="G105" s="1" t="s">
        <v>1556</v>
      </c>
      <c r="H105" s="1" t="s">
        <v>1557</v>
      </c>
      <c r="I105" s="1" t="s">
        <v>2213</v>
      </c>
      <c r="J105" s="1" t="s">
        <v>30</v>
      </c>
      <c r="K105" s="1" t="s">
        <v>2214</v>
      </c>
      <c r="L105" s="1" t="s">
        <v>2214</v>
      </c>
      <c r="M105" s="1" t="s">
        <v>1560</v>
      </c>
      <c r="N105" s="1" t="s">
        <v>1560</v>
      </c>
      <c r="O105" s="1" t="s">
        <v>1561</v>
      </c>
      <c r="P105" s="1" t="s">
        <v>1562</v>
      </c>
      <c r="Q105" s="1" t="s">
        <v>1563</v>
      </c>
      <c r="R105" s="1" t="s">
        <v>2215</v>
      </c>
      <c r="S105" s="1" t="s">
        <v>1565</v>
      </c>
      <c r="T105" s="1" t="s">
        <v>1566</v>
      </c>
      <c r="U105" s="1" t="s">
        <v>1567</v>
      </c>
      <c r="V105" s="1" t="s">
        <v>1651</v>
      </c>
    </row>
    <row r="106" s="1" customFormat="1" spans="1:22">
      <c r="A106" s="3">
        <v>999225399197052</v>
      </c>
      <c r="B106" s="1" t="s">
        <v>1573</v>
      </c>
      <c r="C106" s="1" t="s">
        <v>2216</v>
      </c>
      <c r="D106" s="1" t="s">
        <v>2217</v>
      </c>
      <c r="E106" s="1" t="s">
        <v>2218</v>
      </c>
      <c r="F106" s="1" t="s">
        <v>1632</v>
      </c>
      <c r="G106" s="1" t="s">
        <v>1556</v>
      </c>
      <c r="H106" s="1" t="s">
        <v>1557</v>
      </c>
      <c r="I106" s="1" t="s">
        <v>2219</v>
      </c>
      <c r="J106" s="1" t="s">
        <v>30</v>
      </c>
      <c r="K106" s="1" t="s">
        <v>2220</v>
      </c>
      <c r="L106" s="1" t="s">
        <v>2220</v>
      </c>
      <c r="M106" s="1" t="s">
        <v>1560</v>
      </c>
      <c r="N106" s="1" t="s">
        <v>1560</v>
      </c>
      <c r="O106" s="1" t="s">
        <v>1561</v>
      </c>
      <c r="P106" s="1" t="s">
        <v>1562</v>
      </c>
      <c r="Q106" s="1" t="s">
        <v>1563</v>
      </c>
      <c r="R106" s="1" t="s">
        <v>2221</v>
      </c>
      <c r="S106" s="1" t="s">
        <v>1565</v>
      </c>
      <c r="T106" s="1" t="s">
        <v>1566</v>
      </c>
      <c r="U106" s="1" t="s">
        <v>1567</v>
      </c>
      <c r="V106" s="1" t="s">
        <v>1941</v>
      </c>
    </row>
    <row r="107" s="1" customFormat="1" spans="1:22">
      <c r="A107" s="3">
        <v>999225399720918</v>
      </c>
      <c r="B107" s="1" t="s">
        <v>1573</v>
      </c>
      <c r="C107" s="1" t="s">
        <v>2222</v>
      </c>
      <c r="D107" s="1" t="s">
        <v>2223</v>
      </c>
      <c r="E107" s="1" t="s">
        <v>2224</v>
      </c>
      <c r="F107" s="1" t="s">
        <v>1555</v>
      </c>
      <c r="G107" s="1" t="s">
        <v>1556</v>
      </c>
      <c r="H107" s="1" t="s">
        <v>1557</v>
      </c>
      <c r="I107" s="1" t="s">
        <v>2225</v>
      </c>
      <c r="J107" s="1" t="s">
        <v>30</v>
      </c>
      <c r="K107" s="1" t="s">
        <v>2226</v>
      </c>
      <c r="L107" s="1" t="s">
        <v>2226</v>
      </c>
      <c r="M107" s="1" t="s">
        <v>1560</v>
      </c>
      <c r="N107" s="1" t="s">
        <v>1560</v>
      </c>
      <c r="O107" s="1" t="s">
        <v>1561</v>
      </c>
      <c r="P107" s="1" t="s">
        <v>1562</v>
      </c>
      <c r="Q107" s="1" t="s">
        <v>1563</v>
      </c>
      <c r="R107" s="1" t="s">
        <v>2227</v>
      </c>
      <c r="S107" s="1" t="s">
        <v>1565</v>
      </c>
      <c r="T107" s="1" t="s">
        <v>1566</v>
      </c>
      <c r="U107" s="1" t="s">
        <v>1577</v>
      </c>
      <c r="V107" s="1" t="s">
        <v>1651</v>
      </c>
    </row>
    <row r="108" s="1" customFormat="1" spans="1:22">
      <c r="A108" s="3">
        <v>999225399912470</v>
      </c>
      <c r="B108" s="1" t="s">
        <v>1573</v>
      </c>
      <c r="C108" s="1" t="s">
        <v>2228</v>
      </c>
      <c r="D108" s="1" t="s">
        <v>2205</v>
      </c>
      <c r="E108" s="1" t="s">
        <v>2229</v>
      </c>
      <c r="F108" s="1" t="s">
        <v>1599</v>
      </c>
      <c r="G108" s="1" t="s">
        <v>1556</v>
      </c>
      <c r="H108" s="1" t="s">
        <v>1557</v>
      </c>
      <c r="I108" s="1" t="s">
        <v>2230</v>
      </c>
      <c r="J108" s="1" t="s">
        <v>30</v>
      </c>
      <c r="K108" s="1" t="s">
        <v>2231</v>
      </c>
      <c r="L108" s="1" t="s">
        <v>2231</v>
      </c>
      <c r="M108" s="1" t="s">
        <v>1560</v>
      </c>
      <c r="N108" s="1" t="s">
        <v>1560</v>
      </c>
      <c r="O108" s="1" t="s">
        <v>1561</v>
      </c>
      <c r="P108" s="1" t="s">
        <v>1562</v>
      </c>
      <c r="Q108" s="1" t="s">
        <v>1563</v>
      </c>
      <c r="R108" s="1" t="s">
        <v>2232</v>
      </c>
      <c r="S108" s="1" t="s">
        <v>1565</v>
      </c>
      <c r="T108" s="1" t="s">
        <v>1566</v>
      </c>
      <c r="U108" s="1" t="s">
        <v>1567</v>
      </c>
      <c r="V108" s="1" t="s">
        <v>1578</v>
      </c>
    </row>
    <row r="109" s="1" customFormat="1" spans="1:22">
      <c r="A109" s="3">
        <v>999225400399476</v>
      </c>
      <c r="B109" s="1" t="s">
        <v>1573</v>
      </c>
      <c r="C109" s="1" t="s">
        <v>2233</v>
      </c>
      <c r="D109" s="1" t="s">
        <v>2234</v>
      </c>
      <c r="E109" s="1" t="s">
        <v>2235</v>
      </c>
      <c r="F109" s="1" t="s">
        <v>1555</v>
      </c>
      <c r="G109" s="1" t="s">
        <v>1556</v>
      </c>
      <c r="H109" s="1" t="s">
        <v>1557</v>
      </c>
      <c r="I109" s="1" t="s">
        <v>2236</v>
      </c>
      <c r="J109" s="1" t="s">
        <v>30</v>
      </c>
      <c r="K109" s="1" t="s">
        <v>2237</v>
      </c>
      <c r="L109" s="1" t="s">
        <v>2237</v>
      </c>
      <c r="M109" s="1" t="s">
        <v>1560</v>
      </c>
      <c r="N109" s="1" t="s">
        <v>1560</v>
      </c>
      <c r="O109" s="1" t="s">
        <v>1561</v>
      </c>
      <c r="P109" s="1" t="s">
        <v>1562</v>
      </c>
      <c r="Q109" s="1" t="s">
        <v>1563</v>
      </c>
      <c r="R109" s="1" t="s">
        <v>2238</v>
      </c>
      <c r="S109" s="1" t="s">
        <v>1565</v>
      </c>
      <c r="T109" s="1" t="s">
        <v>1566</v>
      </c>
      <c r="U109" s="1" t="s">
        <v>1567</v>
      </c>
      <c r="V109" s="1" t="s">
        <v>1719</v>
      </c>
    </row>
    <row r="110" s="1" customFormat="1" spans="1:22">
      <c r="A110" s="3">
        <v>999225400798264</v>
      </c>
      <c r="B110" s="1" t="s">
        <v>1573</v>
      </c>
      <c r="C110" s="1" t="s">
        <v>2239</v>
      </c>
      <c r="D110" s="1" t="s">
        <v>2240</v>
      </c>
      <c r="E110" s="1" t="s">
        <v>2241</v>
      </c>
      <c r="F110" s="1" t="s">
        <v>1632</v>
      </c>
      <c r="G110" s="1" t="s">
        <v>1556</v>
      </c>
      <c r="H110" s="1" t="s">
        <v>1557</v>
      </c>
      <c r="I110" s="1" t="s">
        <v>2242</v>
      </c>
      <c r="J110" s="1" t="s">
        <v>30</v>
      </c>
      <c r="K110" s="1" t="s">
        <v>2243</v>
      </c>
      <c r="L110" s="1" t="s">
        <v>2243</v>
      </c>
      <c r="M110" s="1" t="s">
        <v>1560</v>
      </c>
      <c r="N110" s="1" t="s">
        <v>1560</v>
      </c>
      <c r="O110" s="1" t="s">
        <v>1561</v>
      </c>
      <c r="P110" s="1" t="s">
        <v>1562</v>
      </c>
      <c r="Q110" s="1" t="s">
        <v>1563</v>
      </c>
      <c r="R110" s="1" t="s">
        <v>2244</v>
      </c>
      <c r="S110" s="1" t="s">
        <v>1565</v>
      </c>
      <c r="T110" s="1" t="s">
        <v>1566</v>
      </c>
      <c r="U110" s="1" t="s">
        <v>1567</v>
      </c>
      <c r="V110" s="1" t="s">
        <v>1822</v>
      </c>
    </row>
    <row r="111" s="1" customFormat="1" spans="1:22">
      <c r="A111" s="3">
        <v>999225401111399</v>
      </c>
      <c r="B111" s="1" t="s">
        <v>1573</v>
      </c>
      <c r="C111" s="1" t="s">
        <v>2245</v>
      </c>
      <c r="D111" s="1" t="s">
        <v>2246</v>
      </c>
      <c r="E111" s="1" t="s">
        <v>2247</v>
      </c>
      <c r="F111" s="1" t="s">
        <v>1555</v>
      </c>
      <c r="G111" s="1" t="s">
        <v>1556</v>
      </c>
      <c r="H111" s="1" t="s">
        <v>1557</v>
      </c>
      <c r="I111" s="1" t="s">
        <v>2248</v>
      </c>
      <c r="J111" s="1" t="s">
        <v>30</v>
      </c>
      <c r="K111" s="1" t="s">
        <v>2249</v>
      </c>
      <c r="L111" s="1" t="s">
        <v>2249</v>
      </c>
      <c r="M111" s="1" t="s">
        <v>1560</v>
      </c>
      <c r="N111" s="1" t="s">
        <v>1560</v>
      </c>
      <c r="O111" s="1" t="s">
        <v>1561</v>
      </c>
      <c r="P111" s="1" t="s">
        <v>1562</v>
      </c>
      <c r="Q111" s="1" t="s">
        <v>1563</v>
      </c>
      <c r="R111" s="1" t="s">
        <v>2250</v>
      </c>
      <c r="S111" s="1" t="s">
        <v>1565</v>
      </c>
      <c r="T111" s="1" t="s">
        <v>1566</v>
      </c>
      <c r="U111" s="1" t="s">
        <v>1577</v>
      </c>
      <c r="V111" s="1" t="s">
        <v>1651</v>
      </c>
    </row>
    <row r="112" s="1" customFormat="1" spans="1:22">
      <c r="A112" s="3">
        <v>25401519007</v>
      </c>
      <c r="B112" s="1" t="s">
        <v>1573</v>
      </c>
      <c r="C112" s="1" t="s">
        <v>2251</v>
      </c>
      <c r="D112" s="1" t="s">
        <v>2252</v>
      </c>
      <c r="E112" s="1" t="s">
        <v>2253</v>
      </c>
      <c r="F112" s="1" t="s">
        <v>1555</v>
      </c>
      <c r="G112" s="1" t="s">
        <v>1556</v>
      </c>
      <c r="H112" s="1" t="s">
        <v>1557</v>
      </c>
      <c r="I112" s="1" t="s">
        <v>2254</v>
      </c>
      <c r="J112" s="1" t="s">
        <v>30</v>
      </c>
      <c r="K112" s="1" t="s">
        <v>2255</v>
      </c>
      <c r="L112" s="1" t="s">
        <v>2255</v>
      </c>
      <c r="M112" s="1" t="s">
        <v>1560</v>
      </c>
      <c r="N112" s="1" t="s">
        <v>1560</v>
      </c>
      <c r="O112" s="1" t="s">
        <v>1561</v>
      </c>
      <c r="P112" s="1" t="s">
        <v>1562</v>
      </c>
      <c r="Q112" s="1" t="s">
        <v>1563</v>
      </c>
      <c r="R112" s="1" t="s">
        <v>2256</v>
      </c>
      <c r="S112" s="1" t="s">
        <v>1565</v>
      </c>
      <c r="T112" s="1" t="s">
        <v>1566</v>
      </c>
      <c r="U112" s="1" t="s">
        <v>1567</v>
      </c>
      <c r="V112" s="1" t="s">
        <v>1578</v>
      </c>
    </row>
    <row r="113" s="1" customFormat="1" spans="1:22">
      <c r="A113" s="3">
        <v>999225404134726</v>
      </c>
      <c r="B113" s="1" t="s">
        <v>1573</v>
      </c>
      <c r="C113" s="1" t="s">
        <v>2257</v>
      </c>
      <c r="D113" s="1" t="s">
        <v>2211</v>
      </c>
      <c r="E113" s="1" t="s">
        <v>2258</v>
      </c>
      <c r="F113" s="1" t="s">
        <v>1599</v>
      </c>
      <c r="G113" s="1" t="s">
        <v>1556</v>
      </c>
      <c r="H113" s="1" t="s">
        <v>1557</v>
      </c>
      <c r="I113" s="1" t="s">
        <v>2259</v>
      </c>
      <c r="J113" s="1" t="s">
        <v>30</v>
      </c>
      <c r="K113" s="1" t="s">
        <v>2260</v>
      </c>
      <c r="L113" s="1" t="s">
        <v>2260</v>
      </c>
      <c r="M113" s="1" t="s">
        <v>1560</v>
      </c>
      <c r="N113" s="1" t="s">
        <v>1560</v>
      </c>
      <c r="O113" s="1" t="s">
        <v>1561</v>
      </c>
      <c r="P113" s="1" t="s">
        <v>1562</v>
      </c>
      <c r="Q113" s="1" t="s">
        <v>1563</v>
      </c>
      <c r="R113" s="1" t="s">
        <v>2261</v>
      </c>
      <c r="S113" s="1" t="s">
        <v>1565</v>
      </c>
      <c r="T113" s="1" t="s">
        <v>1566</v>
      </c>
      <c r="U113" s="1" t="s">
        <v>1567</v>
      </c>
      <c r="V113" s="1" t="s">
        <v>1651</v>
      </c>
    </row>
    <row r="114" s="1" customFormat="1" spans="1:22">
      <c r="A114" s="3">
        <v>999225410963234</v>
      </c>
      <c r="B114" s="1" t="s">
        <v>1573</v>
      </c>
      <c r="C114" s="1" t="s">
        <v>2262</v>
      </c>
      <c r="D114" s="1" t="s">
        <v>2263</v>
      </c>
      <c r="E114" s="1" t="s">
        <v>2264</v>
      </c>
      <c r="F114" s="1" t="s">
        <v>1555</v>
      </c>
      <c r="G114" s="1" t="s">
        <v>1556</v>
      </c>
      <c r="H114" s="1" t="s">
        <v>1557</v>
      </c>
      <c r="I114" s="1" t="s">
        <v>2265</v>
      </c>
      <c r="J114" s="1" t="s">
        <v>30</v>
      </c>
      <c r="K114" s="1" t="s">
        <v>2266</v>
      </c>
      <c r="L114" s="1" t="s">
        <v>2266</v>
      </c>
      <c r="M114" s="1" t="s">
        <v>1560</v>
      </c>
      <c r="N114" s="1" t="s">
        <v>1560</v>
      </c>
      <c r="O114" s="1" t="s">
        <v>1561</v>
      </c>
      <c r="P114" s="1" t="s">
        <v>1562</v>
      </c>
      <c r="Q114" s="1" t="s">
        <v>1563</v>
      </c>
      <c r="R114" s="1" t="s">
        <v>2267</v>
      </c>
      <c r="S114" s="1" t="s">
        <v>1565</v>
      </c>
      <c r="T114" s="1" t="s">
        <v>1566</v>
      </c>
      <c r="U114" s="1" t="s">
        <v>1567</v>
      </c>
      <c r="V114" s="1" t="s">
        <v>1782</v>
      </c>
    </row>
    <row r="115" s="1" customFormat="1" spans="1:22">
      <c r="A115" s="3">
        <v>999225413238647</v>
      </c>
      <c r="B115" s="1" t="s">
        <v>1573</v>
      </c>
      <c r="C115" s="1" t="s">
        <v>2268</v>
      </c>
      <c r="D115" s="1" t="s">
        <v>2269</v>
      </c>
      <c r="E115" s="1" t="s">
        <v>2270</v>
      </c>
      <c r="F115" s="1" t="s">
        <v>1599</v>
      </c>
      <c r="G115" s="1" t="s">
        <v>1556</v>
      </c>
      <c r="H115" s="1" t="s">
        <v>1557</v>
      </c>
      <c r="I115" s="1" t="s">
        <v>2271</v>
      </c>
      <c r="J115" s="1" t="s">
        <v>30</v>
      </c>
      <c r="K115" s="1" t="s">
        <v>2272</v>
      </c>
      <c r="L115" s="1" t="s">
        <v>2272</v>
      </c>
      <c r="M115" s="1" t="s">
        <v>1560</v>
      </c>
      <c r="N115" s="1" t="s">
        <v>1560</v>
      </c>
      <c r="O115" s="1" t="s">
        <v>1561</v>
      </c>
      <c r="P115" s="1" t="s">
        <v>1562</v>
      </c>
      <c r="Q115" s="1" t="s">
        <v>1563</v>
      </c>
      <c r="R115" s="1" t="s">
        <v>2273</v>
      </c>
      <c r="S115" s="1" t="s">
        <v>1565</v>
      </c>
      <c r="T115" s="1" t="s">
        <v>1566</v>
      </c>
      <c r="U115" s="1" t="s">
        <v>1567</v>
      </c>
      <c r="V115" s="1" t="s">
        <v>1782</v>
      </c>
    </row>
    <row r="116" s="1" customFormat="1" spans="1:22">
      <c r="A116" s="3">
        <v>999225413355699</v>
      </c>
      <c r="B116" s="1" t="s">
        <v>1573</v>
      </c>
      <c r="C116" s="1" t="s">
        <v>2274</v>
      </c>
      <c r="D116" s="1" t="s">
        <v>2269</v>
      </c>
      <c r="E116" s="1" t="s">
        <v>2275</v>
      </c>
      <c r="F116" s="1" t="s">
        <v>1599</v>
      </c>
      <c r="G116" s="1" t="s">
        <v>1556</v>
      </c>
      <c r="H116" s="1" t="s">
        <v>1557</v>
      </c>
      <c r="I116" s="1" t="s">
        <v>2276</v>
      </c>
      <c r="J116" s="1" t="s">
        <v>30</v>
      </c>
      <c r="K116" s="1" t="s">
        <v>2277</v>
      </c>
      <c r="L116" s="1" t="s">
        <v>2277</v>
      </c>
      <c r="M116" s="1" t="s">
        <v>1560</v>
      </c>
      <c r="N116" s="1" t="s">
        <v>1560</v>
      </c>
      <c r="O116" s="1" t="s">
        <v>1561</v>
      </c>
      <c r="P116" s="1" t="s">
        <v>1562</v>
      </c>
      <c r="Q116" s="1" t="s">
        <v>1563</v>
      </c>
      <c r="R116" s="1" t="s">
        <v>2278</v>
      </c>
      <c r="S116" s="1" t="s">
        <v>1565</v>
      </c>
      <c r="T116" s="1" t="s">
        <v>1566</v>
      </c>
      <c r="U116" s="1" t="s">
        <v>1567</v>
      </c>
      <c r="V116" s="1" t="s">
        <v>1782</v>
      </c>
    </row>
    <row r="117" s="1" customFormat="1" spans="1:22">
      <c r="A117" s="3">
        <v>999225414036511</v>
      </c>
      <c r="B117" s="1" t="s">
        <v>1573</v>
      </c>
      <c r="C117" s="1" t="s">
        <v>2279</v>
      </c>
      <c r="D117" s="1" t="s">
        <v>2280</v>
      </c>
      <c r="E117" s="1" t="s">
        <v>2281</v>
      </c>
      <c r="F117" s="1" t="s">
        <v>1573</v>
      </c>
      <c r="G117" s="1" t="s">
        <v>1556</v>
      </c>
      <c r="H117" s="1" t="s">
        <v>1557</v>
      </c>
      <c r="I117" s="1" t="s">
        <v>2282</v>
      </c>
      <c r="J117" s="1" t="s">
        <v>30</v>
      </c>
      <c r="K117" s="1" t="s">
        <v>2283</v>
      </c>
      <c r="L117" s="1" t="s">
        <v>2283</v>
      </c>
      <c r="M117" s="1" t="s">
        <v>1560</v>
      </c>
      <c r="N117" s="1" t="s">
        <v>1560</v>
      </c>
      <c r="O117" s="1" t="s">
        <v>1561</v>
      </c>
      <c r="P117" s="1" t="s">
        <v>1562</v>
      </c>
      <c r="Q117" s="1" t="s">
        <v>1563</v>
      </c>
      <c r="R117" s="1" t="s">
        <v>2284</v>
      </c>
      <c r="S117" s="1" t="s">
        <v>1565</v>
      </c>
      <c r="T117" s="1" t="s">
        <v>1566</v>
      </c>
      <c r="U117" s="1" t="s">
        <v>1567</v>
      </c>
      <c r="V117" s="1" t="s">
        <v>1822</v>
      </c>
    </row>
    <row r="118" s="1" customFormat="1" spans="1:22">
      <c r="A118" s="3">
        <v>999225415025811</v>
      </c>
      <c r="B118" s="1" t="s">
        <v>1573</v>
      </c>
      <c r="C118" s="1" t="s">
        <v>2285</v>
      </c>
      <c r="D118" s="1" t="s">
        <v>2286</v>
      </c>
      <c r="E118" s="1" t="s">
        <v>2287</v>
      </c>
      <c r="F118" s="1" t="s">
        <v>1573</v>
      </c>
      <c r="G118" s="1" t="s">
        <v>1556</v>
      </c>
      <c r="H118" s="1" t="s">
        <v>1557</v>
      </c>
      <c r="I118" s="1" t="s">
        <v>2288</v>
      </c>
      <c r="J118" s="1" t="s">
        <v>30</v>
      </c>
      <c r="K118" s="1" t="s">
        <v>2289</v>
      </c>
      <c r="L118" s="1" t="s">
        <v>2289</v>
      </c>
      <c r="M118" s="1" t="s">
        <v>1560</v>
      </c>
      <c r="N118" s="1" t="s">
        <v>1560</v>
      </c>
      <c r="O118" s="1" t="s">
        <v>1561</v>
      </c>
      <c r="P118" s="1" t="s">
        <v>1562</v>
      </c>
      <c r="Q118" s="1" t="s">
        <v>1563</v>
      </c>
      <c r="R118" s="1" t="s">
        <v>2290</v>
      </c>
      <c r="S118" s="1" t="s">
        <v>1565</v>
      </c>
      <c r="T118" s="1" t="s">
        <v>1566</v>
      </c>
      <c r="U118" s="1" t="s">
        <v>1567</v>
      </c>
      <c r="V118" s="1" t="s">
        <v>1578</v>
      </c>
    </row>
    <row r="119" s="1" customFormat="1" spans="1:22">
      <c r="A119" s="3">
        <v>999225417534248</v>
      </c>
      <c r="B119" s="1" t="s">
        <v>1573</v>
      </c>
      <c r="C119" s="1" t="s">
        <v>2291</v>
      </c>
      <c r="D119" s="1" t="s">
        <v>2292</v>
      </c>
      <c r="E119" s="1" t="s">
        <v>2293</v>
      </c>
      <c r="F119" s="1" t="s">
        <v>1632</v>
      </c>
      <c r="G119" s="1" t="s">
        <v>1556</v>
      </c>
      <c r="H119" s="1" t="s">
        <v>1557</v>
      </c>
      <c r="I119" s="1" t="s">
        <v>2294</v>
      </c>
      <c r="J119" s="1" t="s">
        <v>30</v>
      </c>
      <c r="K119" s="1" t="s">
        <v>2295</v>
      </c>
      <c r="L119" s="1" t="s">
        <v>2295</v>
      </c>
      <c r="M119" s="1" t="s">
        <v>1560</v>
      </c>
      <c r="N119" s="1" t="s">
        <v>1560</v>
      </c>
      <c r="O119" s="1" t="s">
        <v>1561</v>
      </c>
      <c r="P119" s="1" t="s">
        <v>1562</v>
      </c>
      <c r="Q119" s="1" t="s">
        <v>1563</v>
      </c>
      <c r="R119" s="1" t="s">
        <v>2296</v>
      </c>
      <c r="S119" s="1" t="s">
        <v>1565</v>
      </c>
      <c r="T119" s="1" t="s">
        <v>1566</v>
      </c>
      <c r="U119" s="1" t="s">
        <v>1567</v>
      </c>
      <c r="V119" s="1" t="s">
        <v>2297</v>
      </c>
    </row>
    <row r="120" s="1" customFormat="1" spans="1:22">
      <c r="A120" s="3">
        <v>999225418143906</v>
      </c>
      <c r="B120" s="1" t="s">
        <v>1573</v>
      </c>
      <c r="C120" s="1" t="s">
        <v>2298</v>
      </c>
      <c r="D120" s="1" t="s">
        <v>2299</v>
      </c>
      <c r="E120" s="1" t="s">
        <v>2300</v>
      </c>
      <c r="F120" s="1" t="s">
        <v>1555</v>
      </c>
      <c r="G120" s="1" t="s">
        <v>1556</v>
      </c>
      <c r="H120" s="1" t="s">
        <v>1557</v>
      </c>
      <c r="I120" s="1" t="s">
        <v>2301</v>
      </c>
      <c r="J120" s="1" t="s">
        <v>30</v>
      </c>
      <c r="K120" s="1" t="s">
        <v>2302</v>
      </c>
      <c r="L120" s="1" t="s">
        <v>2302</v>
      </c>
      <c r="M120" s="1" t="s">
        <v>1560</v>
      </c>
      <c r="N120" s="1" t="s">
        <v>1560</v>
      </c>
      <c r="O120" s="1" t="s">
        <v>1561</v>
      </c>
      <c r="P120" s="1" t="s">
        <v>1562</v>
      </c>
      <c r="Q120" s="1" t="s">
        <v>1563</v>
      </c>
      <c r="R120" s="1" t="s">
        <v>2303</v>
      </c>
      <c r="S120" s="1" t="s">
        <v>1565</v>
      </c>
      <c r="T120" s="1" t="s">
        <v>1566</v>
      </c>
      <c r="U120" s="1" t="s">
        <v>1567</v>
      </c>
      <c r="V120" s="1" t="s">
        <v>1578</v>
      </c>
    </row>
    <row r="121" s="1" customFormat="1" spans="1:22">
      <c r="A121" s="3">
        <v>999225419070058</v>
      </c>
      <c r="B121" s="1" t="s">
        <v>1573</v>
      </c>
      <c r="C121" s="1" t="s">
        <v>2304</v>
      </c>
      <c r="D121" s="1" t="s">
        <v>2305</v>
      </c>
      <c r="E121" s="1" t="s">
        <v>2306</v>
      </c>
      <c r="F121" s="1" t="s">
        <v>1632</v>
      </c>
      <c r="G121" s="1" t="s">
        <v>1556</v>
      </c>
      <c r="H121" s="1" t="s">
        <v>1557</v>
      </c>
      <c r="I121" s="1" t="s">
        <v>2307</v>
      </c>
      <c r="J121" s="1" t="s">
        <v>30</v>
      </c>
      <c r="K121" s="1" t="s">
        <v>2308</v>
      </c>
      <c r="L121" s="1" t="s">
        <v>2308</v>
      </c>
      <c r="M121" s="1" t="s">
        <v>1560</v>
      </c>
      <c r="N121" s="1" t="s">
        <v>1560</v>
      </c>
      <c r="O121" s="1" t="s">
        <v>1561</v>
      </c>
      <c r="P121" s="1" t="s">
        <v>1562</v>
      </c>
      <c r="Q121" s="1" t="s">
        <v>1563</v>
      </c>
      <c r="R121" s="1" t="s">
        <v>2309</v>
      </c>
      <c r="S121" s="1" t="s">
        <v>1565</v>
      </c>
      <c r="T121" s="1" t="s">
        <v>1566</v>
      </c>
      <c r="U121" s="1" t="s">
        <v>1567</v>
      </c>
      <c r="V121" s="1" t="s">
        <v>1934</v>
      </c>
    </row>
    <row r="122" s="1" customFormat="1" spans="1:22">
      <c r="A122" s="3">
        <v>999225419720003</v>
      </c>
      <c r="B122" s="1" t="s">
        <v>1573</v>
      </c>
      <c r="C122" s="1" t="s">
        <v>2310</v>
      </c>
      <c r="D122" s="1" t="s">
        <v>2311</v>
      </c>
      <c r="E122" s="1" t="s">
        <v>2312</v>
      </c>
      <c r="F122" s="1" t="s">
        <v>1599</v>
      </c>
      <c r="G122" s="1" t="s">
        <v>1556</v>
      </c>
      <c r="H122" s="1" t="s">
        <v>1557</v>
      </c>
      <c r="I122" s="1" t="s">
        <v>2313</v>
      </c>
      <c r="J122" s="1" t="s">
        <v>30</v>
      </c>
      <c r="K122" s="1" t="s">
        <v>2314</v>
      </c>
      <c r="L122" s="1" t="s">
        <v>2314</v>
      </c>
      <c r="M122" s="1" t="s">
        <v>1560</v>
      </c>
      <c r="N122" s="1" t="s">
        <v>1560</v>
      </c>
      <c r="O122" s="1" t="s">
        <v>1561</v>
      </c>
      <c r="P122" s="1" t="s">
        <v>1562</v>
      </c>
      <c r="Q122" s="1" t="s">
        <v>1563</v>
      </c>
      <c r="R122" s="1" t="s">
        <v>2315</v>
      </c>
      <c r="S122" s="1" t="s">
        <v>1565</v>
      </c>
      <c r="T122" s="1" t="s">
        <v>1566</v>
      </c>
      <c r="U122" s="1" t="s">
        <v>1567</v>
      </c>
      <c r="V122" s="1" t="s">
        <v>1578</v>
      </c>
    </row>
    <row r="123" s="1" customFormat="1" spans="1:22">
      <c r="A123" s="3">
        <v>999225419962344</v>
      </c>
      <c r="B123" s="1" t="s">
        <v>1573</v>
      </c>
      <c r="C123" s="1" t="s">
        <v>2316</v>
      </c>
      <c r="D123" s="1" t="s">
        <v>2317</v>
      </c>
      <c r="E123" s="1" t="s">
        <v>2318</v>
      </c>
      <c r="F123" s="1" t="s">
        <v>1555</v>
      </c>
      <c r="G123" s="1" t="s">
        <v>1556</v>
      </c>
      <c r="H123" s="1" t="s">
        <v>1557</v>
      </c>
      <c r="I123" s="1" t="s">
        <v>2319</v>
      </c>
      <c r="J123" s="1" t="s">
        <v>30</v>
      </c>
      <c r="K123" s="1" t="s">
        <v>2320</v>
      </c>
      <c r="L123" s="1" t="s">
        <v>2320</v>
      </c>
      <c r="M123" s="1" t="s">
        <v>1560</v>
      </c>
      <c r="N123" s="1" t="s">
        <v>1560</v>
      </c>
      <c r="O123" s="1" t="s">
        <v>1561</v>
      </c>
      <c r="P123" s="1" t="s">
        <v>1562</v>
      </c>
      <c r="Q123" s="1" t="s">
        <v>1563</v>
      </c>
      <c r="R123" s="1" t="s">
        <v>2321</v>
      </c>
      <c r="S123" s="1" t="s">
        <v>1565</v>
      </c>
      <c r="T123" s="1" t="s">
        <v>1566</v>
      </c>
      <c r="U123" s="1" t="s">
        <v>1567</v>
      </c>
      <c r="V123" s="1" t="s">
        <v>1782</v>
      </c>
    </row>
    <row r="124" s="1" customFormat="1" spans="1:22">
      <c r="A124" s="3">
        <v>999225420640189</v>
      </c>
      <c r="B124" s="1" t="s">
        <v>1573</v>
      </c>
      <c r="C124" s="1" t="s">
        <v>2322</v>
      </c>
      <c r="D124" s="1" t="s">
        <v>2323</v>
      </c>
      <c r="E124" s="1" t="s">
        <v>2324</v>
      </c>
      <c r="F124" s="1" t="s">
        <v>1632</v>
      </c>
      <c r="G124" s="1" t="s">
        <v>1556</v>
      </c>
      <c r="H124" s="1" t="s">
        <v>1557</v>
      </c>
      <c r="I124" s="1" t="s">
        <v>2325</v>
      </c>
      <c r="J124" s="1" t="s">
        <v>30</v>
      </c>
      <c r="K124" s="1" t="s">
        <v>2326</v>
      </c>
      <c r="L124" s="1" t="s">
        <v>2326</v>
      </c>
      <c r="M124" s="1" t="s">
        <v>1560</v>
      </c>
      <c r="N124" s="1" t="s">
        <v>1560</v>
      </c>
      <c r="O124" s="1" t="s">
        <v>1561</v>
      </c>
      <c r="P124" s="1" t="s">
        <v>1562</v>
      </c>
      <c r="Q124" s="1" t="s">
        <v>1563</v>
      </c>
      <c r="R124" s="1" t="s">
        <v>2327</v>
      </c>
      <c r="S124" s="1" t="s">
        <v>1565</v>
      </c>
      <c r="T124" s="1" t="s">
        <v>1566</v>
      </c>
      <c r="U124" s="1" t="s">
        <v>1567</v>
      </c>
      <c r="V124" s="1" t="s">
        <v>1651</v>
      </c>
    </row>
    <row r="125" s="1" customFormat="1" spans="1:22">
      <c r="A125" s="3">
        <v>999225422578293</v>
      </c>
      <c r="B125" s="1" t="s">
        <v>1599</v>
      </c>
      <c r="C125" s="1" t="s">
        <v>2328</v>
      </c>
      <c r="D125" s="1" t="s">
        <v>2329</v>
      </c>
      <c r="E125" s="1" t="s">
        <v>2330</v>
      </c>
      <c r="F125" s="1" t="s">
        <v>1555</v>
      </c>
      <c r="G125" s="1" t="s">
        <v>1556</v>
      </c>
      <c r="H125" s="1" t="s">
        <v>1557</v>
      </c>
      <c r="I125" s="1" t="s">
        <v>2331</v>
      </c>
      <c r="J125" s="1" t="s">
        <v>30</v>
      </c>
      <c r="K125" s="1" t="s">
        <v>2332</v>
      </c>
      <c r="L125" s="1" t="s">
        <v>2332</v>
      </c>
      <c r="M125" s="1" t="s">
        <v>1560</v>
      </c>
      <c r="N125" s="1" t="s">
        <v>1560</v>
      </c>
      <c r="O125" s="1" t="s">
        <v>1561</v>
      </c>
      <c r="P125" s="1" t="s">
        <v>1562</v>
      </c>
      <c r="Q125" s="1" t="s">
        <v>1563</v>
      </c>
      <c r="R125" s="1" t="s">
        <v>2333</v>
      </c>
      <c r="S125" s="1" t="s">
        <v>1565</v>
      </c>
      <c r="T125" s="1" t="s">
        <v>1566</v>
      </c>
      <c r="U125" s="1" t="s">
        <v>1567</v>
      </c>
      <c r="V125" s="1" t="s">
        <v>1782</v>
      </c>
    </row>
    <row r="126" s="1" customFormat="1" spans="1:22">
      <c r="A126" s="3">
        <v>999225423074603</v>
      </c>
      <c r="B126" s="1" t="s">
        <v>1599</v>
      </c>
      <c r="C126" s="1" t="s">
        <v>2334</v>
      </c>
      <c r="D126" s="1" t="s">
        <v>2335</v>
      </c>
      <c r="E126" s="1" t="s">
        <v>2336</v>
      </c>
      <c r="F126" s="1" t="s">
        <v>1632</v>
      </c>
      <c r="G126" s="1" t="s">
        <v>1556</v>
      </c>
      <c r="H126" s="1" t="s">
        <v>1557</v>
      </c>
      <c r="I126" s="1" t="s">
        <v>2337</v>
      </c>
      <c r="J126" s="1" t="s">
        <v>30</v>
      </c>
      <c r="K126" s="1" t="s">
        <v>2338</v>
      </c>
      <c r="L126" s="1" t="s">
        <v>2338</v>
      </c>
      <c r="M126" s="1" t="s">
        <v>1560</v>
      </c>
      <c r="N126" s="1" t="s">
        <v>1560</v>
      </c>
      <c r="O126" s="1" t="s">
        <v>1561</v>
      </c>
      <c r="P126" s="1" t="s">
        <v>1562</v>
      </c>
      <c r="Q126" s="1" t="s">
        <v>1563</v>
      </c>
      <c r="R126" s="1" t="s">
        <v>2339</v>
      </c>
      <c r="S126" s="1" t="s">
        <v>1565</v>
      </c>
      <c r="T126" s="1" t="s">
        <v>1566</v>
      </c>
      <c r="U126" s="1" t="s">
        <v>1567</v>
      </c>
      <c r="V126" s="1" t="s">
        <v>1719</v>
      </c>
    </row>
    <row r="127" s="1" customFormat="1" spans="1:22">
      <c r="A127" s="3">
        <v>999225423266213</v>
      </c>
      <c r="B127" s="1" t="s">
        <v>1599</v>
      </c>
      <c r="C127" s="1" t="s">
        <v>2340</v>
      </c>
      <c r="D127" s="1" t="s">
        <v>2341</v>
      </c>
      <c r="E127" s="1" t="s">
        <v>2342</v>
      </c>
      <c r="F127" s="1" t="s">
        <v>1632</v>
      </c>
      <c r="G127" s="1" t="s">
        <v>1556</v>
      </c>
      <c r="H127" s="1" t="s">
        <v>1557</v>
      </c>
      <c r="I127" s="1" t="s">
        <v>2343</v>
      </c>
      <c r="J127" s="1" t="s">
        <v>30</v>
      </c>
      <c r="K127" s="1" t="s">
        <v>2344</v>
      </c>
      <c r="L127" s="1" t="s">
        <v>2344</v>
      </c>
      <c r="M127" s="1" t="s">
        <v>1560</v>
      </c>
      <c r="N127" s="1" t="s">
        <v>1560</v>
      </c>
      <c r="O127" s="1" t="s">
        <v>1561</v>
      </c>
      <c r="P127" s="1" t="s">
        <v>1562</v>
      </c>
      <c r="Q127" s="1" t="s">
        <v>1563</v>
      </c>
      <c r="R127" s="1" t="s">
        <v>2345</v>
      </c>
      <c r="S127" s="1" t="s">
        <v>1565</v>
      </c>
      <c r="T127" s="1" t="s">
        <v>1566</v>
      </c>
      <c r="U127" s="1" t="s">
        <v>1567</v>
      </c>
      <c r="V127" s="1" t="s">
        <v>2346</v>
      </c>
    </row>
    <row r="128" s="1" customFormat="1" spans="1:22">
      <c r="A128" s="3">
        <v>999225425230983</v>
      </c>
      <c r="B128" s="1" t="s">
        <v>1599</v>
      </c>
      <c r="C128" s="1" t="s">
        <v>2347</v>
      </c>
      <c r="D128" s="1" t="s">
        <v>2348</v>
      </c>
      <c r="E128" s="1" t="s">
        <v>2349</v>
      </c>
      <c r="F128" s="1" t="s">
        <v>1632</v>
      </c>
      <c r="G128" s="1" t="s">
        <v>1556</v>
      </c>
      <c r="H128" s="1" t="s">
        <v>1557</v>
      </c>
      <c r="I128" s="1" t="s">
        <v>2350</v>
      </c>
      <c r="J128" s="1" t="s">
        <v>30</v>
      </c>
      <c r="K128" s="1" t="s">
        <v>2351</v>
      </c>
      <c r="L128" s="1" t="s">
        <v>2351</v>
      </c>
      <c r="M128" s="1" t="s">
        <v>1560</v>
      </c>
      <c r="N128" s="1" t="s">
        <v>1560</v>
      </c>
      <c r="O128" s="1" t="s">
        <v>1561</v>
      </c>
      <c r="P128" s="1" t="s">
        <v>1562</v>
      </c>
      <c r="Q128" s="1" t="s">
        <v>1563</v>
      </c>
      <c r="R128" s="1" t="s">
        <v>2352</v>
      </c>
      <c r="S128" s="1" t="s">
        <v>1565</v>
      </c>
      <c r="T128" s="1" t="s">
        <v>1566</v>
      </c>
      <c r="U128" s="1" t="s">
        <v>1567</v>
      </c>
      <c r="V128" s="1" t="s">
        <v>1651</v>
      </c>
    </row>
    <row r="129" s="1" customFormat="1" spans="1:22">
      <c r="A129" s="3">
        <v>999225425319181</v>
      </c>
      <c r="B129" s="1" t="s">
        <v>1599</v>
      </c>
      <c r="C129" s="1" t="s">
        <v>2353</v>
      </c>
      <c r="D129" s="1" t="s">
        <v>2354</v>
      </c>
      <c r="E129" s="1" t="s">
        <v>2355</v>
      </c>
      <c r="F129" s="1" t="s">
        <v>1632</v>
      </c>
      <c r="G129" s="1" t="s">
        <v>1556</v>
      </c>
      <c r="H129" s="1" t="s">
        <v>1557</v>
      </c>
      <c r="I129" s="1" t="s">
        <v>2356</v>
      </c>
      <c r="J129" s="1" t="s">
        <v>30</v>
      </c>
      <c r="K129" s="1" t="s">
        <v>2357</v>
      </c>
      <c r="L129" s="1" t="s">
        <v>2357</v>
      </c>
      <c r="M129" s="1" t="s">
        <v>1560</v>
      </c>
      <c r="N129" s="1" t="s">
        <v>1560</v>
      </c>
      <c r="O129" s="1" t="s">
        <v>1561</v>
      </c>
      <c r="P129" s="1" t="s">
        <v>1562</v>
      </c>
      <c r="Q129" s="1" t="s">
        <v>1563</v>
      </c>
      <c r="R129" s="1" t="s">
        <v>2358</v>
      </c>
      <c r="S129" s="1" t="s">
        <v>1565</v>
      </c>
      <c r="T129" s="1" t="s">
        <v>1566</v>
      </c>
      <c r="U129" s="1" t="s">
        <v>1567</v>
      </c>
      <c r="V129" s="1" t="s">
        <v>1651</v>
      </c>
    </row>
    <row r="130" s="1" customFormat="1" spans="1:22">
      <c r="A130" s="3">
        <v>999225431831390</v>
      </c>
      <c r="B130" s="1" t="s">
        <v>1599</v>
      </c>
      <c r="C130" s="1" t="s">
        <v>2359</v>
      </c>
      <c r="D130" s="1" t="s">
        <v>2124</v>
      </c>
      <c r="E130" s="1" t="s">
        <v>2360</v>
      </c>
      <c r="F130" s="1" t="s">
        <v>1632</v>
      </c>
      <c r="G130" s="1" t="s">
        <v>1556</v>
      </c>
      <c r="H130" s="1" t="s">
        <v>1557</v>
      </c>
      <c r="I130" s="1" t="s">
        <v>2361</v>
      </c>
      <c r="J130" s="1" t="s">
        <v>30</v>
      </c>
      <c r="K130" s="1" t="s">
        <v>2362</v>
      </c>
      <c r="L130" s="1" t="s">
        <v>2362</v>
      </c>
      <c r="M130" s="1" t="s">
        <v>1560</v>
      </c>
      <c r="N130" s="1" t="s">
        <v>1560</v>
      </c>
      <c r="O130" s="1" t="s">
        <v>1561</v>
      </c>
      <c r="P130" s="1" t="s">
        <v>1562</v>
      </c>
      <c r="Q130" s="1" t="s">
        <v>1563</v>
      </c>
      <c r="R130" s="1" t="s">
        <v>2363</v>
      </c>
      <c r="S130" s="1" t="s">
        <v>1565</v>
      </c>
      <c r="T130" s="1" t="s">
        <v>1566</v>
      </c>
      <c r="U130" s="1" t="s">
        <v>1567</v>
      </c>
      <c r="V130" s="1" t="s">
        <v>1782</v>
      </c>
    </row>
    <row r="131" s="1" customFormat="1" spans="1:22">
      <c r="A131" s="3">
        <v>999225432039839</v>
      </c>
      <c r="B131" s="1" t="s">
        <v>1599</v>
      </c>
      <c r="C131" s="1" t="s">
        <v>2364</v>
      </c>
      <c r="D131" s="1" t="s">
        <v>2365</v>
      </c>
      <c r="E131" s="1" t="s">
        <v>2366</v>
      </c>
      <c r="F131" s="1" t="s">
        <v>1632</v>
      </c>
      <c r="G131" s="1" t="s">
        <v>1556</v>
      </c>
      <c r="H131" s="1" t="s">
        <v>1557</v>
      </c>
      <c r="I131" s="1" t="s">
        <v>2367</v>
      </c>
      <c r="J131" s="1" t="s">
        <v>30</v>
      </c>
      <c r="K131" s="1" t="s">
        <v>2368</v>
      </c>
      <c r="L131" s="1" t="s">
        <v>2368</v>
      </c>
      <c r="M131" s="1" t="s">
        <v>1560</v>
      </c>
      <c r="N131" s="1" t="s">
        <v>1560</v>
      </c>
      <c r="O131" s="1" t="s">
        <v>1561</v>
      </c>
      <c r="P131" s="1" t="s">
        <v>1562</v>
      </c>
      <c r="Q131" s="1" t="s">
        <v>1563</v>
      </c>
      <c r="R131" s="1" t="s">
        <v>2369</v>
      </c>
      <c r="S131" s="1" t="s">
        <v>1565</v>
      </c>
      <c r="T131" s="1" t="s">
        <v>1566</v>
      </c>
      <c r="U131" s="1" t="s">
        <v>1567</v>
      </c>
      <c r="V131" s="1" t="s">
        <v>1578</v>
      </c>
    </row>
    <row r="132" s="1" customFormat="1" spans="1:22">
      <c r="A132" s="3">
        <v>999225432887672</v>
      </c>
      <c r="B132" s="1" t="s">
        <v>1599</v>
      </c>
      <c r="C132" s="1" t="s">
        <v>2370</v>
      </c>
      <c r="D132" s="1" t="s">
        <v>2371</v>
      </c>
      <c r="E132" s="1" t="s">
        <v>2372</v>
      </c>
      <c r="F132" s="1" t="s">
        <v>1632</v>
      </c>
      <c r="G132" s="1" t="s">
        <v>1556</v>
      </c>
      <c r="H132" s="1" t="s">
        <v>1557</v>
      </c>
      <c r="I132" s="1" t="s">
        <v>2373</v>
      </c>
      <c r="J132" s="1" t="s">
        <v>30</v>
      </c>
      <c r="K132" s="1" t="s">
        <v>2374</v>
      </c>
      <c r="L132" s="1" t="s">
        <v>2374</v>
      </c>
      <c r="M132" s="1" t="s">
        <v>1560</v>
      </c>
      <c r="N132" s="1" t="s">
        <v>1560</v>
      </c>
      <c r="O132" s="1" t="s">
        <v>1561</v>
      </c>
      <c r="P132" s="1" t="s">
        <v>1562</v>
      </c>
      <c r="Q132" s="1" t="s">
        <v>1563</v>
      </c>
      <c r="R132" s="1" t="s">
        <v>2375</v>
      </c>
      <c r="S132" s="1" t="s">
        <v>1565</v>
      </c>
      <c r="T132" s="1" t="s">
        <v>1566</v>
      </c>
      <c r="U132" s="1" t="s">
        <v>1567</v>
      </c>
      <c r="V132" s="1" t="s">
        <v>1578</v>
      </c>
    </row>
    <row r="133" s="1" customFormat="1" spans="1:22">
      <c r="A133" s="3">
        <v>999225435494451</v>
      </c>
      <c r="B133" s="1" t="s">
        <v>1599</v>
      </c>
      <c r="C133" s="1" t="s">
        <v>2376</v>
      </c>
      <c r="D133" s="1" t="s">
        <v>2377</v>
      </c>
      <c r="E133" s="1" t="s">
        <v>2378</v>
      </c>
      <c r="F133" s="1" t="s">
        <v>1555</v>
      </c>
      <c r="G133" s="1" t="s">
        <v>1556</v>
      </c>
      <c r="H133" s="1" t="s">
        <v>1557</v>
      </c>
      <c r="I133" s="1" t="s">
        <v>2379</v>
      </c>
      <c r="J133" s="1" t="s">
        <v>30</v>
      </c>
      <c r="K133" s="1" t="s">
        <v>2380</v>
      </c>
      <c r="L133" s="1" t="s">
        <v>2380</v>
      </c>
      <c r="M133" s="1" t="s">
        <v>1560</v>
      </c>
      <c r="N133" s="1" t="s">
        <v>1560</v>
      </c>
      <c r="O133" s="1" t="s">
        <v>1561</v>
      </c>
      <c r="P133" s="1" t="s">
        <v>1562</v>
      </c>
      <c r="Q133" s="1" t="s">
        <v>1563</v>
      </c>
      <c r="R133" s="1" t="s">
        <v>2381</v>
      </c>
      <c r="S133" s="1" t="s">
        <v>1565</v>
      </c>
      <c r="T133" s="1" t="s">
        <v>1566</v>
      </c>
      <c r="U133" s="1" t="s">
        <v>1567</v>
      </c>
      <c r="V133" s="1" t="s">
        <v>2382</v>
      </c>
    </row>
    <row r="134" s="1" customFormat="1" spans="1:22">
      <c r="A134" s="3">
        <v>999225436564050</v>
      </c>
      <c r="B134" s="1" t="s">
        <v>1599</v>
      </c>
      <c r="C134" s="1" t="s">
        <v>2383</v>
      </c>
      <c r="D134" s="1" t="s">
        <v>2384</v>
      </c>
      <c r="E134" s="1" t="s">
        <v>2385</v>
      </c>
      <c r="F134" s="1" t="s">
        <v>1599</v>
      </c>
      <c r="G134" s="1" t="s">
        <v>1556</v>
      </c>
      <c r="H134" s="1" t="s">
        <v>1557</v>
      </c>
      <c r="I134" s="1" t="s">
        <v>2386</v>
      </c>
      <c r="J134" s="1" t="s">
        <v>30</v>
      </c>
      <c r="K134" s="1" t="s">
        <v>2387</v>
      </c>
      <c r="L134" s="1" t="s">
        <v>2387</v>
      </c>
      <c r="M134" s="1" t="s">
        <v>1560</v>
      </c>
      <c r="N134" s="1" t="s">
        <v>1560</v>
      </c>
      <c r="O134" s="1" t="s">
        <v>1561</v>
      </c>
      <c r="P134" s="1" t="s">
        <v>1562</v>
      </c>
      <c r="Q134" s="1" t="s">
        <v>1563</v>
      </c>
      <c r="R134" s="1" t="s">
        <v>2388</v>
      </c>
      <c r="S134" s="1" t="s">
        <v>1565</v>
      </c>
      <c r="T134" s="1" t="s">
        <v>1566</v>
      </c>
      <c r="U134" s="1" t="s">
        <v>1567</v>
      </c>
      <c r="V134" s="1" t="s">
        <v>1651</v>
      </c>
    </row>
    <row r="135" s="1" customFormat="1" spans="1:22">
      <c r="A135" s="3">
        <v>999225437086214</v>
      </c>
      <c r="B135" s="1" t="s">
        <v>1599</v>
      </c>
      <c r="C135" s="1" t="s">
        <v>2389</v>
      </c>
      <c r="D135" s="1" t="s">
        <v>2390</v>
      </c>
      <c r="E135" s="1" t="s">
        <v>2391</v>
      </c>
      <c r="F135" s="1" t="s">
        <v>1632</v>
      </c>
      <c r="G135" s="1" t="s">
        <v>1556</v>
      </c>
      <c r="H135" s="1" t="s">
        <v>1557</v>
      </c>
      <c r="I135" s="1" t="s">
        <v>2392</v>
      </c>
      <c r="J135" s="1" t="s">
        <v>30</v>
      </c>
      <c r="K135" s="1" t="s">
        <v>2393</v>
      </c>
      <c r="L135" s="1" t="s">
        <v>2393</v>
      </c>
      <c r="M135" s="1" t="s">
        <v>1560</v>
      </c>
      <c r="N135" s="1" t="s">
        <v>1560</v>
      </c>
      <c r="O135" s="1" t="s">
        <v>1561</v>
      </c>
      <c r="P135" s="1" t="s">
        <v>1562</v>
      </c>
      <c r="Q135" s="1" t="s">
        <v>1563</v>
      </c>
      <c r="R135" s="1" t="s">
        <v>2394</v>
      </c>
      <c r="S135" s="1" t="s">
        <v>1565</v>
      </c>
      <c r="T135" s="1" t="s">
        <v>1566</v>
      </c>
      <c r="U135" s="1" t="s">
        <v>1567</v>
      </c>
      <c r="V135" s="1" t="s">
        <v>1578</v>
      </c>
    </row>
    <row r="136" s="1" customFormat="1" spans="1:22">
      <c r="A136" s="3">
        <v>999225437519002</v>
      </c>
      <c r="B136" s="1" t="s">
        <v>1599</v>
      </c>
      <c r="C136" s="1" t="s">
        <v>2395</v>
      </c>
      <c r="D136" s="1" t="s">
        <v>2396</v>
      </c>
      <c r="E136" s="1" t="s">
        <v>2397</v>
      </c>
      <c r="F136" s="1" t="s">
        <v>1555</v>
      </c>
      <c r="G136" s="1" t="s">
        <v>1556</v>
      </c>
      <c r="H136" s="1" t="s">
        <v>1557</v>
      </c>
      <c r="I136" s="1" t="s">
        <v>2398</v>
      </c>
      <c r="J136" s="1" t="s">
        <v>30</v>
      </c>
      <c r="K136" s="1" t="s">
        <v>2399</v>
      </c>
      <c r="L136" s="1" t="s">
        <v>2399</v>
      </c>
      <c r="M136" s="1" t="s">
        <v>1560</v>
      </c>
      <c r="N136" s="1" t="s">
        <v>1560</v>
      </c>
      <c r="O136" s="1" t="s">
        <v>1561</v>
      </c>
      <c r="P136" s="1" t="s">
        <v>1562</v>
      </c>
      <c r="Q136" s="1" t="s">
        <v>1563</v>
      </c>
      <c r="R136" s="1" t="s">
        <v>2400</v>
      </c>
      <c r="S136" s="1" t="s">
        <v>1565</v>
      </c>
      <c r="T136" s="1" t="s">
        <v>1566</v>
      </c>
      <c r="U136" s="1" t="s">
        <v>1567</v>
      </c>
      <c r="V136" s="1" t="s">
        <v>1651</v>
      </c>
    </row>
    <row r="137" s="1" customFormat="1" spans="1:22">
      <c r="A137" s="3">
        <v>999225440246260</v>
      </c>
      <c r="B137" s="1" t="s">
        <v>1599</v>
      </c>
      <c r="C137" s="1" t="s">
        <v>2401</v>
      </c>
      <c r="D137" s="1" t="s">
        <v>2402</v>
      </c>
      <c r="E137" s="1" t="s">
        <v>2403</v>
      </c>
      <c r="F137" s="1" t="s">
        <v>1555</v>
      </c>
      <c r="G137" s="1" t="s">
        <v>1556</v>
      </c>
      <c r="H137" s="1" t="s">
        <v>1557</v>
      </c>
      <c r="I137" s="1" t="s">
        <v>2404</v>
      </c>
      <c r="J137" s="1" t="s">
        <v>30</v>
      </c>
      <c r="K137" s="1" t="s">
        <v>2405</v>
      </c>
      <c r="L137" s="1" t="s">
        <v>2405</v>
      </c>
      <c r="M137" s="1" t="s">
        <v>1560</v>
      </c>
      <c r="N137" s="1" t="s">
        <v>1560</v>
      </c>
      <c r="O137" s="1" t="s">
        <v>1561</v>
      </c>
      <c r="P137" s="1" t="s">
        <v>1562</v>
      </c>
      <c r="Q137" s="1" t="s">
        <v>1563</v>
      </c>
      <c r="R137" s="1" t="s">
        <v>2406</v>
      </c>
      <c r="S137" s="1" t="s">
        <v>1565</v>
      </c>
      <c r="T137" s="1" t="s">
        <v>1566</v>
      </c>
      <c r="U137" s="1" t="s">
        <v>1567</v>
      </c>
      <c r="V137" s="1" t="s">
        <v>2382</v>
      </c>
    </row>
    <row r="138" s="1" customFormat="1" spans="1:22">
      <c r="A138" s="3">
        <v>999225440840302</v>
      </c>
      <c r="B138" s="1" t="s">
        <v>1599</v>
      </c>
      <c r="C138" s="1" t="s">
        <v>2407</v>
      </c>
      <c r="D138" s="1" t="s">
        <v>2408</v>
      </c>
      <c r="E138" s="1" t="s">
        <v>2409</v>
      </c>
      <c r="F138" s="1" t="s">
        <v>1555</v>
      </c>
      <c r="G138" s="1" t="s">
        <v>1556</v>
      </c>
      <c r="H138" s="1" t="s">
        <v>1557</v>
      </c>
      <c r="I138" s="1" t="s">
        <v>2410</v>
      </c>
      <c r="J138" s="1" t="s">
        <v>30</v>
      </c>
      <c r="K138" s="1" t="s">
        <v>2411</v>
      </c>
      <c r="L138" s="1" t="s">
        <v>2411</v>
      </c>
      <c r="M138" s="1" t="s">
        <v>1560</v>
      </c>
      <c r="N138" s="1" t="s">
        <v>1560</v>
      </c>
      <c r="O138" s="1" t="s">
        <v>1561</v>
      </c>
      <c r="P138" s="1" t="s">
        <v>1562</v>
      </c>
      <c r="Q138" s="1" t="s">
        <v>1563</v>
      </c>
      <c r="R138" s="1" t="s">
        <v>2412</v>
      </c>
      <c r="S138" s="1" t="s">
        <v>1565</v>
      </c>
      <c r="T138" s="1" t="s">
        <v>1566</v>
      </c>
      <c r="U138" s="1" t="s">
        <v>1567</v>
      </c>
      <c r="V138" s="1" t="s">
        <v>1934</v>
      </c>
    </row>
    <row r="139" s="1" customFormat="1" spans="1:22">
      <c r="A139" s="3">
        <v>999225445571652</v>
      </c>
      <c r="B139" s="1" t="s">
        <v>1599</v>
      </c>
      <c r="C139" s="1" t="s">
        <v>2413</v>
      </c>
      <c r="D139" s="1" t="s">
        <v>2414</v>
      </c>
      <c r="E139" s="1" t="s">
        <v>2415</v>
      </c>
      <c r="F139" s="1" t="s">
        <v>1555</v>
      </c>
      <c r="G139" s="1" t="s">
        <v>1556</v>
      </c>
      <c r="H139" s="1" t="s">
        <v>1557</v>
      </c>
      <c r="I139" s="1" t="s">
        <v>2416</v>
      </c>
      <c r="J139" s="1" t="s">
        <v>30</v>
      </c>
      <c r="K139" s="1" t="s">
        <v>2417</v>
      </c>
      <c r="L139" s="1" t="s">
        <v>2417</v>
      </c>
      <c r="M139" s="1" t="s">
        <v>1560</v>
      </c>
      <c r="N139" s="1" t="s">
        <v>1560</v>
      </c>
      <c r="O139" s="1" t="s">
        <v>1561</v>
      </c>
      <c r="P139" s="1" t="s">
        <v>1562</v>
      </c>
      <c r="Q139" s="1" t="s">
        <v>1563</v>
      </c>
      <c r="R139" s="1" t="s">
        <v>2418</v>
      </c>
      <c r="S139" s="1" t="s">
        <v>1565</v>
      </c>
      <c r="T139" s="1" t="s">
        <v>1566</v>
      </c>
      <c r="U139" s="1" t="s">
        <v>1567</v>
      </c>
      <c r="V139" s="1" t="s">
        <v>1578</v>
      </c>
    </row>
    <row r="140" s="1" customFormat="1" spans="1:22">
      <c r="A140" s="3">
        <v>999225448059306</v>
      </c>
      <c r="B140" s="1" t="s">
        <v>1555</v>
      </c>
      <c r="C140" s="1" t="s">
        <v>2419</v>
      </c>
      <c r="D140" s="1" t="s">
        <v>2420</v>
      </c>
      <c r="E140" s="1" t="s">
        <v>2421</v>
      </c>
      <c r="F140" s="1" t="s">
        <v>1632</v>
      </c>
      <c r="G140" s="1" t="s">
        <v>1556</v>
      </c>
      <c r="H140" s="1" t="s">
        <v>1557</v>
      </c>
      <c r="I140" s="1" t="s">
        <v>2422</v>
      </c>
      <c r="J140" s="1" t="s">
        <v>30</v>
      </c>
      <c r="K140" s="1" t="s">
        <v>2423</v>
      </c>
      <c r="L140" s="1" t="s">
        <v>2423</v>
      </c>
      <c r="M140" s="1" t="s">
        <v>1560</v>
      </c>
      <c r="N140" s="1" t="s">
        <v>1560</v>
      </c>
      <c r="O140" s="1" t="s">
        <v>1561</v>
      </c>
      <c r="P140" s="1" t="s">
        <v>1562</v>
      </c>
      <c r="Q140" s="1" t="s">
        <v>1563</v>
      </c>
      <c r="R140" s="1" t="s">
        <v>2424</v>
      </c>
      <c r="S140" s="1" t="s">
        <v>1565</v>
      </c>
      <c r="T140" s="1" t="s">
        <v>1566</v>
      </c>
      <c r="U140" s="1" t="s">
        <v>1567</v>
      </c>
      <c r="V140" s="1" t="s">
        <v>1719</v>
      </c>
    </row>
    <row r="141" s="1" customFormat="1" spans="1:22">
      <c r="A141" s="3">
        <v>999225448705486</v>
      </c>
      <c r="B141" s="1" t="s">
        <v>1555</v>
      </c>
      <c r="C141" s="1" t="s">
        <v>2425</v>
      </c>
      <c r="D141" s="1" t="s">
        <v>2426</v>
      </c>
      <c r="E141" s="1" t="s">
        <v>2427</v>
      </c>
      <c r="F141" s="1" t="s">
        <v>1555</v>
      </c>
      <c r="G141" s="1" t="s">
        <v>1556</v>
      </c>
      <c r="H141" s="1" t="s">
        <v>1557</v>
      </c>
      <c r="I141" s="1" t="s">
        <v>2428</v>
      </c>
      <c r="J141" s="1" t="s">
        <v>30</v>
      </c>
      <c r="K141" s="1" t="s">
        <v>2429</v>
      </c>
      <c r="L141" s="1" t="s">
        <v>2429</v>
      </c>
      <c r="M141" s="1" t="s">
        <v>1560</v>
      </c>
      <c r="N141" s="1" t="s">
        <v>1560</v>
      </c>
      <c r="O141" s="1" t="s">
        <v>1561</v>
      </c>
      <c r="P141" s="1" t="s">
        <v>1562</v>
      </c>
      <c r="Q141" s="1" t="s">
        <v>1563</v>
      </c>
      <c r="R141" s="1" t="s">
        <v>2430</v>
      </c>
      <c r="S141" s="1" t="s">
        <v>1565</v>
      </c>
      <c r="T141" s="1" t="s">
        <v>1566</v>
      </c>
      <c r="U141" s="1" t="s">
        <v>1567</v>
      </c>
      <c r="V141" s="1" t="s">
        <v>2431</v>
      </c>
    </row>
    <row r="142" s="1" customFormat="1" spans="1:22">
      <c r="A142" s="3">
        <v>25448821041</v>
      </c>
      <c r="B142" s="1" t="s">
        <v>1555</v>
      </c>
      <c r="C142" s="1" t="s">
        <v>2432</v>
      </c>
      <c r="D142" s="1" t="s">
        <v>2433</v>
      </c>
      <c r="E142" s="1" t="s">
        <v>2434</v>
      </c>
      <c r="F142" s="1" t="s">
        <v>1632</v>
      </c>
      <c r="G142" s="1" t="s">
        <v>1556</v>
      </c>
      <c r="H142" s="1" t="s">
        <v>1557</v>
      </c>
      <c r="I142" s="1" t="s">
        <v>2435</v>
      </c>
      <c r="J142" s="1" t="s">
        <v>30</v>
      </c>
      <c r="K142" s="1" t="s">
        <v>2436</v>
      </c>
      <c r="L142" s="1" t="s">
        <v>2436</v>
      </c>
      <c r="M142" s="1" t="s">
        <v>1560</v>
      </c>
      <c r="N142" s="1" t="s">
        <v>1560</v>
      </c>
      <c r="O142" s="1" t="s">
        <v>1561</v>
      </c>
      <c r="P142" s="1" t="s">
        <v>1562</v>
      </c>
      <c r="Q142" s="1" t="s">
        <v>1563</v>
      </c>
      <c r="R142" s="1" t="s">
        <v>2437</v>
      </c>
      <c r="S142" s="1" t="s">
        <v>1565</v>
      </c>
      <c r="T142" s="1" t="s">
        <v>1566</v>
      </c>
      <c r="U142" s="1" t="s">
        <v>1567</v>
      </c>
      <c r="V142" s="1" t="s">
        <v>2438</v>
      </c>
    </row>
    <row r="143" s="1" customFormat="1" spans="1:22">
      <c r="A143" s="3">
        <v>999225449163084</v>
      </c>
      <c r="B143" s="1" t="s">
        <v>1555</v>
      </c>
      <c r="C143" s="1" t="s">
        <v>2439</v>
      </c>
      <c r="D143" s="1" t="s">
        <v>2440</v>
      </c>
      <c r="E143" s="1" t="s">
        <v>2441</v>
      </c>
      <c r="F143" s="1" t="s">
        <v>1555</v>
      </c>
      <c r="G143" s="1" t="s">
        <v>1556</v>
      </c>
      <c r="H143" s="1" t="s">
        <v>1557</v>
      </c>
      <c r="I143" s="1" t="s">
        <v>2442</v>
      </c>
      <c r="J143" s="1" t="s">
        <v>30</v>
      </c>
      <c r="K143" s="1" t="s">
        <v>2443</v>
      </c>
      <c r="L143" s="1" t="s">
        <v>2443</v>
      </c>
      <c r="M143" s="1" t="s">
        <v>1560</v>
      </c>
      <c r="N143" s="1" t="s">
        <v>1560</v>
      </c>
      <c r="O143" s="1" t="s">
        <v>1561</v>
      </c>
      <c r="P143" s="1" t="s">
        <v>1562</v>
      </c>
      <c r="Q143" s="1" t="s">
        <v>1563</v>
      </c>
      <c r="R143" s="1" t="s">
        <v>2444</v>
      </c>
      <c r="S143" s="1" t="s">
        <v>1565</v>
      </c>
      <c r="T143" s="1" t="s">
        <v>1566</v>
      </c>
      <c r="U143" s="1" t="s">
        <v>1567</v>
      </c>
      <c r="V143" s="1" t="s">
        <v>1578</v>
      </c>
    </row>
    <row r="144" s="1" customFormat="1" spans="1:22">
      <c r="A144" s="3">
        <v>999225449239187</v>
      </c>
      <c r="B144" s="1" t="s">
        <v>1555</v>
      </c>
      <c r="C144" s="1" t="s">
        <v>2445</v>
      </c>
      <c r="D144" s="1" t="s">
        <v>2446</v>
      </c>
      <c r="E144" s="1" t="s">
        <v>2447</v>
      </c>
      <c r="F144" s="1" t="s">
        <v>1555</v>
      </c>
      <c r="G144" s="1" t="s">
        <v>1556</v>
      </c>
      <c r="H144" s="1" t="s">
        <v>1557</v>
      </c>
      <c r="I144" s="1" t="s">
        <v>2448</v>
      </c>
      <c r="J144" s="1" t="s">
        <v>30</v>
      </c>
      <c r="K144" s="1" t="s">
        <v>2449</v>
      </c>
      <c r="L144" s="1" t="s">
        <v>2449</v>
      </c>
      <c r="M144" s="1" t="s">
        <v>1560</v>
      </c>
      <c r="N144" s="1" t="s">
        <v>1560</v>
      </c>
      <c r="O144" s="1" t="s">
        <v>1561</v>
      </c>
      <c r="P144" s="1" t="s">
        <v>1562</v>
      </c>
      <c r="Q144" s="1" t="s">
        <v>1563</v>
      </c>
      <c r="R144" s="1" t="s">
        <v>2450</v>
      </c>
      <c r="S144" s="1" t="s">
        <v>1565</v>
      </c>
      <c r="T144" s="1" t="s">
        <v>1566</v>
      </c>
      <c r="U144" s="1" t="s">
        <v>1567</v>
      </c>
      <c r="V144" s="1" t="s">
        <v>1578</v>
      </c>
    </row>
    <row r="145" s="1" customFormat="1" spans="1:22">
      <c r="A145" s="3">
        <v>999225449438036</v>
      </c>
      <c r="B145" s="1" t="s">
        <v>1555</v>
      </c>
      <c r="C145" s="1" t="s">
        <v>2451</v>
      </c>
      <c r="D145" s="1" t="s">
        <v>2452</v>
      </c>
      <c r="E145" s="1" t="s">
        <v>2453</v>
      </c>
      <c r="F145" s="1" t="s">
        <v>1632</v>
      </c>
      <c r="G145" s="1" t="s">
        <v>1556</v>
      </c>
      <c r="H145" s="1" t="s">
        <v>1557</v>
      </c>
      <c r="I145" s="1" t="s">
        <v>2454</v>
      </c>
      <c r="J145" s="1" t="s">
        <v>30</v>
      </c>
      <c r="K145" s="1" t="s">
        <v>2455</v>
      </c>
      <c r="L145" s="1" t="s">
        <v>2455</v>
      </c>
      <c r="M145" s="1" t="s">
        <v>1560</v>
      </c>
      <c r="N145" s="1" t="s">
        <v>1560</v>
      </c>
      <c r="O145" s="1" t="s">
        <v>1561</v>
      </c>
      <c r="P145" s="1" t="s">
        <v>1562</v>
      </c>
      <c r="Q145" s="1" t="s">
        <v>1563</v>
      </c>
      <c r="R145" s="1" t="s">
        <v>2456</v>
      </c>
      <c r="S145" s="1" t="s">
        <v>1565</v>
      </c>
      <c r="T145" s="1" t="s">
        <v>1566</v>
      </c>
      <c r="U145" s="1" t="s">
        <v>1567</v>
      </c>
      <c r="V145" s="1" t="s">
        <v>2457</v>
      </c>
    </row>
    <row r="146" s="1" customFormat="1" spans="1:22">
      <c r="A146" s="3">
        <v>999225449506630</v>
      </c>
      <c r="B146" s="1" t="s">
        <v>1555</v>
      </c>
      <c r="C146" s="1" t="s">
        <v>2458</v>
      </c>
      <c r="D146" s="1" t="s">
        <v>2459</v>
      </c>
      <c r="E146" s="1" t="s">
        <v>2460</v>
      </c>
      <c r="F146" s="1" t="s">
        <v>1632</v>
      </c>
      <c r="G146" s="1" t="s">
        <v>1556</v>
      </c>
      <c r="H146" s="1" t="s">
        <v>1557</v>
      </c>
      <c r="I146" s="1" t="s">
        <v>2461</v>
      </c>
      <c r="J146" s="1" t="s">
        <v>30</v>
      </c>
      <c r="K146" s="1" t="s">
        <v>2462</v>
      </c>
      <c r="L146" s="1" t="s">
        <v>2462</v>
      </c>
      <c r="M146" s="1" t="s">
        <v>1560</v>
      </c>
      <c r="N146" s="1" t="s">
        <v>1560</v>
      </c>
      <c r="O146" s="1" t="s">
        <v>1561</v>
      </c>
      <c r="P146" s="1" t="s">
        <v>1562</v>
      </c>
      <c r="Q146" s="1" t="s">
        <v>1563</v>
      </c>
      <c r="R146" s="1" t="s">
        <v>2463</v>
      </c>
      <c r="S146" s="1" t="s">
        <v>1565</v>
      </c>
      <c r="T146" s="1" t="s">
        <v>1566</v>
      </c>
      <c r="U146" s="1" t="s">
        <v>1567</v>
      </c>
      <c r="V146" s="1" t="s">
        <v>1719</v>
      </c>
    </row>
    <row r="147" s="1" customFormat="1" spans="1:22">
      <c r="A147" s="3">
        <v>999225449634704</v>
      </c>
      <c r="B147" s="1" t="s">
        <v>1555</v>
      </c>
      <c r="C147" s="1" t="s">
        <v>2464</v>
      </c>
      <c r="D147" s="1" t="s">
        <v>2465</v>
      </c>
      <c r="E147" s="1" t="s">
        <v>2466</v>
      </c>
      <c r="F147" s="1" t="s">
        <v>1555</v>
      </c>
      <c r="G147" s="1" t="s">
        <v>1556</v>
      </c>
      <c r="H147" s="1" t="s">
        <v>1557</v>
      </c>
      <c r="I147" s="1" t="s">
        <v>2467</v>
      </c>
      <c r="J147" s="1" t="s">
        <v>30</v>
      </c>
      <c r="K147" s="1" t="s">
        <v>2468</v>
      </c>
      <c r="L147" s="1" t="s">
        <v>2468</v>
      </c>
      <c r="M147" s="1" t="s">
        <v>1560</v>
      </c>
      <c r="N147" s="1" t="s">
        <v>1560</v>
      </c>
      <c r="O147" s="1" t="s">
        <v>1561</v>
      </c>
      <c r="P147" s="1" t="s">
        <v>1562</v>
      </c>
      <c r="Q147" s="1" t="s">
        <v>1563</v>
      </c>
      <c r="R147" s="1" t="s">
        <v>2469</v>
      </c>
      <c r="S147" s="1" t="s">
        <v>1565</v>
      </c>
      <c r="T147" s="1" t="s">
        <v>1566</v>
      </c>
      <c r="U147" s="1" t="s">
        <v>1567</v>
      </c>
      <c r="V147" s="1" t="s">
        <v>2470</v>
      </c>
    </row>
    <row r="148" s="1" customFormat="1" spans="1:22">
      <c r="A148" s="3">
        <v>999225449685689</v>
      </c>
      <c r="B148" s="1" t="s">
        <v>1555</v>
      </c>
      <c r="C148" s="1" t="s">
        <v>2471</v>
      </c>
      <c r="D148" s="1" t="s">
        <v>2472</v>
      </c>
      <c r="E148" s="1" t="s">
        <v>2473</v>
      </c>
      <c r="F148" s="1" t="s">
        <v>1632</v>
      </c>
      <c r="G148" s="1" t="s">
        <v>1556</v>
      </c>
      <c r="H148" s="1" t="s">
        <v>1557</v>
      </c>
      <c r="I148" s="1" t="s">
        <v>2474</v>
      </c>
      <c r="J148" s="1" t="s">
        <v>30</v>
      </c>
      <c r="K148" s="1" t="s">
        <v>2475</v>
      </c>
      <c r="L148" s="1" t="s">
        <v>2475</v>
      </c>
      <c r="M148" s="1" t="s">
        <v>1560</v>
      </c>
      <c r="N148" s="1" t="s">
        <v>1560</v>
      </c>
      <c r="O148" s="1" t="s">
        <v>1561</v>
      </c>
      <c r="P148" s="1" t="s">
        <v>1562</v>
      </c>
      <c r="Q148" s="1" t="s">
        <v>1563</v>
      </c>
      <c r="R148" s="1" t="s">
        <v>2476</v>
      </c>
      <c r="S148" s="1" t="s">
        <v>1565</v>
      </c>
      <c r="T148" s="1" t="s">
        <v>1566</v>
      </c>
      <c r="U148" s="1" t="s">
        <v>1567</v>
      </c>
      <c r="V148" s="1" t="s">
        <v>1941</v>
      </c>
    </row>
    <row r="149" s="1" customFormat="1" spans="1:22">
      <c r="A149" s="3">
        <v>999225450020445</v>
      </c>
      <c r="B149" s="1" t="s">
        <v>1555</v>
      </c>
      <c r="C149" s="1" t="s">
        <v>2477</v>
      </c>
      <c r="D149" s="1" t="s">
        <v>2478</v>
      </c>
      <c r="E149" s="1" t="s">
        <v>2479</v>
      </c>
      <c r="F149" s="1" t="s">
        <v>1555</v>
      </c>
      <c r="G149" s="1" t="s">
        <v>1556</v>
      </c>
      <c r="H149" s="1" t="s">
        <v>1557</v>
      </c>
      <c r="I149" s="1" t="s">
        <v>2480</v>
      </c>
      <c r="J149" s="1" t="s">
        <v>30</v>
      </c>
      <c r="K149" s="1" t="s">
        <v>2481</v>
      </c>
      <c r="L149" s="1" t="s">
        <v>2481</v>
      </c>
      <c r="M149" s="1" t="s">
        <v>1560</v>
      </c>
      <c r="N149" s="1" t="s">
        <v>1560</v>
      </c>
      <c r="O149" s="1" t="s">
        <v>1561</v>
      </c>
      <c r="P149" s="1" t="s">
        <v>1562</v>
      </c>
      <c r="Q149" s="1" t="s">
        <v>1563</v>
      </c>
      <c r="R149" s="1" t="s">
        <v>2482</v>
      </c>
      <c r="S149" s="1" t="s">
        <v>1565</v>
      </c>
      <c r="T149" s="1" t="s">
        <v>1566</v>
      </c>
      <c r="U149" s="1" t="s">
        <v>1567</v>
      </c>
      <c r="V149" s="1" t="s">
        <v>1578</v>
      </c>
    </row>
    <row r="150" s="1" customFormat="1" spans="1:22">
      <c r="A150" s="3">
        <v>999225450127992</v>
      </c>
      <c r="B150" s="1" t="s">
        <v>1555</v>
      </c>
      <c r="C150" s="1" t="s">
        <v>2483</v>
      </c>
      <c r="D150" s="1" t="s">
        <v>2484</v>
      </c>
      <c r="E150" s="1" t="s">
        <v>2485</v>
      </c>
      <c r="F150" s="1" t="s">
        <v>1555</v>
      </c>
      <c r="G150" s="1" t="s">
        <v>1556</v>
      </c>
      <c r="H150" s="1" t="s">
        <v>1557</v>
      </c>
      <c r="I150" s="1" t="s">
        <v>2486</v>
      </c>
      <c r="J150" s="1" t="s">
        <v>30</v>
      </c>
      <c r="K150" s="1" t="s">
        <v>2487</v>
      </c>
      <c r="L150" s="1" t="s">
        <v>2487</v>
      </c>
      <c r="M150" s="1" t="s">
        <v>1560</v>
      </c>
      <c r="N150" s="1" t="s">
        <v>1560</v>
      </c>
      <c r="O150" s="1" t="s">
        <v>1561</v>
      </c>
      <c r="P150" s="1" t="s">
        <v>1562</v>
      </c>
      <c r="Q150" s="1" t="s">
        <v>1563</v>
      </c>
      <c r="R150" s="1" t="s">
        <v>2488</v>
      </c>
      <c r="S150" s="1" t="s">
        <v>1565</v>
      </c>
      <c r="T150" s="1" t="s">
        <v>1566</v>
      </c>
      <c r="U150" s="1" t="s">
        <v>1567</v>
      </c>
      <c r="V150" s="1" t="s">
        <v>1651</v>
      </c>
    </row>
    <row r="151" s="1" customFormat="1" spans="1:22">
      <c r="A151" s="3">
        <v>999225458151861</v>
      </c>
      <c r="B151" s="1" t="s">
        <v>1555</v>
      </c>
      <c r="C151" s="1" t="s">
        <v>2489</v>
      </c>
      <c r="D151" s="1" t="s">
        <v>2490</v>
      </c>
      <c r="E151" s="1" t="s">
        <v>2491</v>
      </c>
      <c r="F151" s="1" t="s">
        <v>1555</v>
      </c>
      <c r="G151" s="1" t="s">
        <v>1556</v>
      </c>
      <c r="H151" s="1" t="s">
        <v>1557</v>
      </c>
      <c r="I151" s="1" t="s">
        <v>2492</v>
      </c>
      <c r="J151" s="1" t="s">
        <v>30</v>
      </c>
      <c r="K151" s="1" t="s">
        <v>2493</v>
      </c>
      <c r="L151" s="1" t="s">
        <v>2493</v>
      </c>
      <c r="M151" s="1" t="s">
        <v>1560</v>
      </c>
      <c r="N151" s="1" t="s">
        <v>1560</v>
      </c>
      <c r="O151" s="1" t="s">
        <v>1561</v>
      </c>
      <c r="P151" s="1" t="s">
        <v>1562</v>
      </c>
      <c r="Q151" s="1" t="s">
        <v>1563</v>
      </c>
      <c r="R151" s="1" t="s">
        <v>2494</v>
      </c>
      <c r="S151" s="1" t="s">
        <v>1565</v>
      </c>
      <c r="T151" s="1" t="s">
        <v>1566</v>
      </c>
      <c r="U151" s="1" t="s">
        <v>1567</v>
      </c>
      <c r="V151" s="1" t="s">
        <v>1719</v>
      </c>
    </row>
    <row r="152" s="1" customFormat="1" spans="1:22">
      <c r="A152" s="3">
        <v>999225460424938</v>
      </c>
      <c r="B152" s="1" t="s">
        <v>1555</v>
      </c>
      <c r="C152" s="1" t="s">
        <v>2495</v>
      </c>
      <c r="D152" s="1" t="s">
        <v>2496</v>
      </c>
      <c r="E152" s="1" t="s">
        <v>2497</v>
      </c>
      <c r="F152" s="1" t="s">
        <v>1555</v>
      </c>
      <c r="G152" s="1" t="s">
        <v>1556</v>
      </c>
      <c r="H152" s="1" t="s">
        <v>1557</v>
      </c>
      <c r="I152" s="1" t="s">
        <v>2498</v>
      </c>
      <c r="J152" s="1" t="s">
        <v>30</v>
      </c>
      <c r="K152" s="1" t="s">
        <v>2499</v>
      </c>
      <c r="L152" s="1" t="s">
        <v>2499</v>
      </c>
      <c r="M152" s="1" t="s">
        <v>1560</v>
      </c>
      <c r="N152" s="1" t="s">
        <v>1560</v>
      </c>
      <c r="O152" s="1" t="s">
        <v>1561</v>
      </c>
      <c r="P152" s="1" t="s">
        <v>1562</v>
      </c>
      <c r="Q152" s="1" t="s">
        <v>1563</v>
      </c>
      <c r="R152" s="1" t="s">
        <v>2500</v>
      </c>
      <c r="S152" s="1" t="s">
        <v>1565</v>
      </c>
      <c r="T152" s="1" t="s">
        <v>1566</v>
      </c>
      <c r="U152" s="1" t="s">
        <v>1567</v>
      </c>
      <c r="V152" s="1" t="s">
        <v>1578</v>
      </c>
    </row>
    <row r="153" s="1" customFormat="1" spans="1:22">
      <c r="A153" s="3">
        <v>999225461204418</v>
      </c>
      <c r="B153" s="1" t="s">
        <v>1555</v>
      </c>
      <c r="C153" s="1" t="s">
        <v>2501</v>
      </c>
      <c r="D153" s="1" t="s">
        <v>2496</v>
      </c>
      <c r="E153" s="1" t="s">
        <v>2502</v>
      </c>
      <c r="F153" s="1" t="s">
        <v>1555</v>
      </c>
      <c r="G153" s="1" t="s">
        <v>1556</v>
      </c>
      <c r="H153" s="1" t="s">
        <v>1557</v>
      </c>
      <c r="I153" s="1" t="s">
        <v>2498</v>
      </c>
      <c r="J153" s="1" t="s">
        <v>30</v>
      </c>
      <c r="K153" s="1" t="s">
        <v>2499</v>
      </c>
      <c r="L153" s="1" t="s">
        <v>2499</v>
      </c>
      <c r="M153" s="1" t="s">
        <v>1560</v>
      </c>
      <c r="N153" s="1" t="s">
        <v>1560</v>
      </c>
      <c r="O153" s="1" t="s">
        <v>1561</v>
      </c>
      <c r="P153" s="1" t="s">
        <v>1562</v>
      </c>
      <c r="Q153" s="1" t="s">
        <v>1563</v>
      </c>
      <c r="R153" s="1" t="s">
        <v>2503</v>
      </c>
      <c r="S153" s="1" t="s">
        <v>1565</v>
      </c>
      <c r="T153" s="1" t="s">
        <v>1566</v>
      </c>
      <c r="U153" s="1" t="s">
        <v>1567</v>
      </c>
      <c r="V153" s="1" t="s">
        <v>1578</v>
      </c>
    </row>
    <row r="154" s="1" customFormat="1" spans="1:22">
      <c r="A154" s="3">
        <v>999225461424372</v>
      </c>
      <c r="B154" s="1" t="s">
        <v>1555</v>
      </c>
      <c r="C154" s="1" t="s">
        <v>2504</v>
      </c>
      <c r="D154" s="1" t="s">
        <v>2505</v>
      </c>
      <c r="E154" s="1" t="s">
        <v>2506</v>
      </c>
      <c r="F154" s="1" t="s">
        <v>1632</v>
      </c>
      <c r="G154" s="1" t="s">
        <v>1556</v>
      </c>
      <c r="H154" s="1" t="s">
        <v>1557</v>
      </c>
      <c r="I154" s="1" t="s">
        <v>2507</v>
      </c>
      <c r="J154" s="1" t="s">
        <v>30</v>
      </c>
      <c r="K154" s="1" t="s">
        <v>2508</v>
      </c>
      <c r="L154" s="1" t="s">
        <v>2508</v>
      </c>
      <c r="M154" s="1" t="s">
        <v>1560</v>
      </c>
      <c r="N154" s="1" t="s">
        <v>1560</v>
      </c>
      <c r="O154" s="1" t="s">
        <v>1561</v>
      </c>
      <c r="P154" s="1" t="s">
        <v>1562</v>
      </c>
      <c r="Q154" s="1" t="s">
        <v>1563</v>
      </c>
      <c r="R154" s="1" t="s">
        <v>2509</v>
      </c>
      <c r="S154" s="1" t="s">
        <v>1565</v>
      </c>
      <c r="T154" s="1" t="s">
        <v>1566</v>
      </c>
      <c r="U154" s="1" t="s">
        <v>1567</v>
      </c>
      <c r="V154" s="1" t="s">
        <v>2510</v>
      </c>
    </row>
    <row r="155" s="1" customFormat="1" spans="1:22">
      <c r="A155" s="3">
        <v>999225464278955</v>
      </c>
      <c r="B155" s="1" t="s">
        <v>1555</v>
      </c>
      <c r="C155" s="1" t="s">
        <v>2511</v>
      </c>
      <c r="D155" s="1" t="s">
        <v>2512</v>
      </c>
      <c r="E155" s="1" t="s">
        <v>2513</v>
      </c>
      <c r="F155" s="1" t="s">
        <v>1632</v>
      </c>
      <c r="G155" s="1" t="s">
        <v>1556</v>
      </c>
      <c r="H155" s="1" t="s">
        <v>1557</v>
      </c>
      <c r="I155" s="1" t="s">
        <v>2514</v>
      </c>
      <c r="J155" s="1" t="s">
        <v>30</v>
      </c>
      <c r="K155" s="1" t="s">
        <v>2515</v>
      </c>
      <c r="L155" s="1" t="s">
        <v>2515</v>
      </c>
      <c r="M155" s="1" t="s">
        <v>1560</v>
      </c>
      <c r="N155" s="1" t="s">
        <v>1560</v>
      </c>
      <c r="O155" s="1" t="s">
        <v>1561</v>
      </c>
      <c r="P155" s="1" t="s">
        <v>1562</v>
      </c>
      <c r="Q155" s="1" t="s">
        <v>1563</v>
      </c>
      <c r="R155" s="1" t="s">
        <v>2516</v>
      </c>
      <c r="S155" s="1" t="s">
        <v>1565</v>
      </c>
      <c r="T155" s="1" t="s">
        <v>1566</v>
      </c>
      <c r="U155" s="1" t="s">
        <v>1567</v>
      </c>
      <c r="V155" s="1" t="s">
        <v>1651</v>
      </c>
    </row>
    <row r="156" s="1" customFormat="1" spans="1:22">
      <c r="A156" s="3">
        <v>999225464413592</v>
      </c>
      <c r="B156" s="1" t="s">
        <v>1555</v>
      </c>
      <c r="C156" s="1" t="s">
        <v>2517</v>
      </c>
      <c r="D156" s="1" t="s">
        <v>2518</v>
      </c>
      <c r="E156" s="1" t="s">
        <v>2519</v>
      </c>
      <c r="F156" s="1" t="s">
        <v>1632</v>
      </c>
      <c r="G156" s="1" t="s">
        <v>1556</v>
      </c>
      <c r="H156" s="1" t="s">
        <v>1557</v>
      </c>
      <c r="I156" s="1" t="s">
        <v>2520</v>
      </c>
      <c r="J156" s="1" t="s">
        <v>30</v>
      </c>
      <c r="K156" s="1" t="s">
        <v>2521</v>
      </c>
      <c r="L156" s="1" t="s">
        <v>2521</v>
      </c>
      <c r="M156" s="1" t="s">
        <v>1560</v>
      </c>
      <c r="N156" s="1" t="s">
        <v>1560</v>
      </c>
      <c r="O156" s="1" t="s">
        <v>1561</v>
      </c>
      <c r="P156" s="1" t="s">
        <v>1562</v>
      </c>
      <c r="Q156" s="1" t="s">
        <v>1563</v>
      </c>
      <c r="R156" s="1" t="s">
        <v>2522</v>
      </c>
      <c r="S156" s="1" t="s">
        <v>1565</v>
      </c>
      <c r="T156" s="1" t="s">
        <v>1566</v>
      </c>
      <c r="U156" s="1" t="s">
        <v>1567</v>
      </c>
      <c r="V156" s="1" t="s">
        <v>2523</v>
      </c>
    </row>
    <row r="157" s="1" customFormat="1" spans="1:22">
      <c r="A157" s="3">
        <v>999225465333721</v>
      </c>
      <c r="B157" s="1" t="s">
        <v>1555</v>
      </c>
      <c r="C157" s="1" t="s">
        <v>2524</v>
      </c>
      <c r="D157" s="1" t="s">
        <v>2525</v>
      </c>
      <c r="E157" s="1" t="s">
        <v>2526</v>
      </c>
      <c r="F157" s="1" t="s">
        <v>1555</v>
      </c>
      <c r="G157" s="1" t="s">
        <v>1556</v>
      </c>
      <c r="H157" s="1" t="s">
        <v>1557</v>
      </c>
      <c r="I157" s="1" t="s">
        <v>2527</v>
      </c>
      <c r="J157" s="1" t="s">
        <v>30</v>
      </c>
      <c r="K157" s="1" t="s">
        <v>2528</v>
      </c>
      <c r="L157" s="1" t="s">
        <v>2528</v>
      </c>
      <c r="M157" s="1" t="s">
        <v>1560</v>
      </c>
      <c r="N157" s="1" t="s">
        <v>1560</v>
      </c>
      <c r="O157" s="1" t="s">
        <v>1561</v>
      </c>
      <c r="P157" s="1" t="s">
        <v>1562</v>
      </c>
      <c r="Q157" s="1" t="s">
        <v>1563</v>
      </c>
      <c r="R157" s="1" t="s">
        <v>2529</v>
      </c>
      <c r="S157" s="1" t="s">
        <v>1565</v>
      </c>
      <c r="T157" s="1" t="s">
        <v>1566</v>
      </c>
      <c r="U157" s="1" t="s">
        <v>1567</v>
      </c>
      <c r="V157" s="1" t="s">
        <v>2530</v>
      </c>
    </row>
    <row r="158" s="1" customFormat="1" spans="1:22">
      <c r="A158" s="3">
        <v>999225465597569</v>
      </c>
      <c r="B158" s="1" t="s">
        <v>1555</v>
      </c>
      <c r="C158" s="1" t="s">
        <v>2531</v>
      </c>
      <c r="D158" s="1" t="s">
        <v>2532</v>
      </c>
      <c r="E158" s="1" t="s">
        <v>2533</v>
      </c>
      <c r="F158" s="1" t="s">
        <v>1632</v>
      </c>
      <c r="G158" s="1" t="s">
        <v>1556</v>
      </c>
      <c r="H158" s="1" t="s">
        <v>1557</v>
      </c>
      <c r="I158" s="1" t="s">
        <v>2534</v>
      </c>
      <c r="J158" s="1" t="s">
        <v>30</v>
      </c>
      <c r="K158" s="1" t="s">
        <v>2535</v>
      </c>
      <c r="L158" s="1" t="s">
        <v>2535</v>
      </c>
      <c r="M158" s="1" t="s">
        <v>1560</v>
      </c>
      <c r="N158" s="1" t="s">
        <v>1560</v>
      </c>
      <c r="O158" s="1" t="s">
        <v>1561</v>
      </c>
      <c r="P158" s="1" t="s">
        <v>1562</v>
      </c>
      <c r="Q158" s="1" t="s">
        <v>1563</v>
      </c>
      <c r="R158" s="1" t="s">
        <v>2536</v>
      </c>
      <c r="S158" s="1" t="s">
        <v>1565</v>
      </c>
      <c r="T158" s="1" t="s">
        <v>1566</v>
      </c>
      <c r="U158" s="1" t="s">
        <v>1577</v>
      </c>
      <c r="V158" s="1" t="s">
        <v>1651</v>
      </c>
    </row>
    <row r="159" s="1" customFormat="1" spans="1:22">
      <c r="A159" s="3">
        <v>25466099447</v>
      </c>
      <c r="B159" s="1" t="s">
        <v>1555</v>
      </c>
      <c r="C159" s="1" t="s">
        <v>2537</v>
      </c>
      <c r="D159" s="1" t="s">
        <v>2311</v>
      </c>
      <c r="E159" s="1" t="s">
        <v>2538</v>
      </c>
      <c r="F159" s="1" t="s">
        <v>1632</v>
      </c>
      <c r="G159" s="1" t="s">
        <v>1556</v>
      </c>
      <c r="H159" s="1" t="s">
        <v>1557</v>
      </c>
      <c r="I159" s="1" t="s">
        <v>2539</v>
      </c>
      <c r="J159" s="1" t="s">
        <v>30</v>
      </c>
      <c r="K159" s="1" t="s">
        <v>2540</v>
      </c>
      <c r="L159" s="1" t="s">
        <v>2540</v>
      </c>
      <c r="M159" s="1" t="s">
        <v>1560</v>
      </c>
      <c r="N159" s="1" t="s">
        <v>1560</v>
      </c>
      <c r="O159" s="1" t="s">
        <v>1561</v>
      </c>
      <c r="P159" s="1" t="s">
        <v>1562</v>
      </c>
      <c r="Q159" s="1" t="s">
        <v>1563</v>
      </c>
      <c r="R159" s="1" t="s">
        <v>2541</v>
      </c>
      <c r="S159" s="1" t="s">
        <v>1565</v>
      </c>
      <c r="T159" s="1" t="s">
        <v>1566</v>
      </c>
      <c r="U159" s="1" t="s">
        <v>1567</v>
      </c>
      <c r="V159" s="1" t="s">
        <v>1578</v>
      </c>
    </row>
    <row r="160" s="1" customFormat="1" spans="1:22">
      <c r="A160" s="3">
        <v>999225466748043</v>
      </c>
      <c r="B160" s="1" t="s">
        <v>1555</v>
      </c>
      <c r="C160" s="1" t="s">
        <v>2542</v>
      </c>
      <c r="D160" s="1" t="s">
        <v>2543</v>
      </c>
      <c r="E160" s="1" t="s">
        <v>2544</v>
      </c>
      <c r="F160" s="1" t="s">
        <v>1555</v>
      </c>
      <c r="G160" s="1" t="s">
        <v>1556</v>
      </c>
      <c r="H160" s="1" t="s">
        <v>1557</v>
      </c>
      <c r="I160" s="1" t="s">
        <v>2545</v>
      </c>
      <c r="J160" s="1" t="s">
        <v>30</v>
      </c>
      <c r="K160" s="1" t="s">
        <v>2546</v>
      </c>
      <c r="L160" s="1" t="s">
        <v>2546</v>
      </c>
      <c r="M160" s="1" t="s">
        <v>1560</v>
      </c>
      <c r="N160" s="1" t="s">
        <v>1560</v>
      </c>
      <c r="O160" s="1" t="s">
        <v>1561</v>
      </c>
      <c r="P160" s="1" t="s">
        <v>1562</v>
      </c>
      <c r="Q160" s="1" t="s">
        <v>1563</v>
      </c>
      <c r="R160" s="1" t="s">
        <v>2547</v>
      </c>
      <c r="S160" s="1" t="s">
        <v>1565</v>
      </c>
      <c r="T160" s="1" t="s">
        <v>1566</v>
      </c>
      <c r="U160" s="1" t="s">
        <v>1567</v>
      </c>
      <c r="V160" s="1" t="s">
        <v>1578</v>
      </c>
    </row>
    <row r="161" s="1" customFormat="1" spans="1:22">
      <c r="A161" s="3">
        <v>999225467588328</v>
      </c>
      <c r="B161" s="1" t="s">
        <v>1555</v>
      </c>
      <c r="C161" s="1" t="s">
        <v>2548</v>
      </c>
      <c r="D161" s="1" t="s">
        <v>2348</v>
      </c>
      <c r="E161" s="1" t="s">
        <v>2549</v>
      </c>
      <c r="F161" s="1" t="s">
        <v>1632</v>
      </c>
      <c r="G161" s="1" t="s">
        <v>1556</v>
      </c>
      <c r="H161" s="1" t="s">
        <v>1557</v>
      </c>
      <c r="I161" s="1" t="s">
        <v>2550</v>
      </c>
      <c r="J161" s="1" t="s">
        <v>30</v>
      </c>
      <c r="K161" s="1" t="s">
        <v>2551</v>
      </c>
      <c r="L161" s="1" t="s">
        <v>2551</v>
      </c>
      <c r="M161" s="1" t="s">
        <v>1560</v>
      </c>
      <c r="N161" s="1" t="s">
        <v>1560</v>
      </c>
      <c r="O161" s="1" t="s">
        <v>1561</v>
      </c>
      <c r="P161" s="1" t="s">
        <v>1562</v>
      </c>
      <c r="Q161" s="1" t="s">
        <v>1563</v>
      </c>
      <c r="R161" s="1" t="s">
        <v>2552</v>
      </c>
      <c r="S161" s="1" t="s">
        <v>1565</v>
      </c>
      <c r="T161" s="1" t="s">
        <v>1566</v>
      </c>
      <c r="U161" s="1" t="s">
        <v>1567</v>
      </c>
      <c r="V161" s="1" t="s">
        <v>1651</v>
      </c>
    </row>
    <row r="162" s="1" customFormat="1" spans="1:22">
      <c r="A162" s="3">
        <v>999225468291232</v>
      </c>
      <c r="B162" s="1" t="s">
        <v>1555</v>
      </c>
      <c r="C162" s="1" t="s">
        <v>2553</v>
      </c>
      <c r="D162" s="1" t="s">
        <v>2554</v>
      </c>
      <c r="E162" s="1" t="s">
        <v>2555</v>
      </c>
      <c r="F162" s="1" t="s">
        <v>1632</v>
      </c>
      <c r="G162" s="1" t="s">
        <v>1556</v>
      </c>
      <c r="H162" s="1" t="s">
        <v>1557</v>
      </c>
      <c r="I162" s="1" t="s">
        <v>2556</v>
      </c>
      <c r="J162" s="1" t="s">
        <v>30</v>
      </c>
      <c r="K162" s="1" t="s">
        <v>2557</v>
      </c>
      <c r="L162" s="1" t="s">
        <v>2557</v>
      </c>
      <c r="M162" s="1" t="s">
        <v>1560</v>
      </c>
      <c r="N162" s="1" t="s">
        <v>1560</v>
      </c>
      <c r="O162" s="1" t="s">
        <v>1561</v>
      </c>
      <c r="P162" s="1" t="s">
        <v>1562</v>
      </c>
      <c r="Q162" s="1" t="s">
        <v>1563</v>
      </c>
      <c r="R162" s="1" t="s">
        <v>2558</v>
      </c>
      <c r="S162" s="1" t="s">
        <v>1565</v>
      </c>
      <c r="T162" s="1" t="s">
        <v>1566</v>
      </c>
      <c r="U162" s="1" t="s">
        <v>1567</v>
      </c>
      <c r="V162" s="1" t="s">
        <v>2382</v>
      </c>
    </row>
    <row r="163" s="1" customFormat="1" spans="1:22">
      <c r="A163" s="3">
        <v>999225468567889</v>
      </c>
      <c r="B163" s="1" t="s">
        <v>1555</v>
      </c>
      <c r="C163" s="1" t="s">
        <v>2559</v>
      </c>
      <c r="D163" s="1" t="s">
        <v>2560</v>
      </c>
      <c r="E163" s="1" t="s">
        <v>2561</v>
      </c>
      <c r="F163" s="1" t="s">
        <v>1632</v>
      </c>
      <c r="G163" s="1" t="s">
        <v>1556</v>
      </c>
      <c r="H163" s="1" t="s">
        <v>1557</v>
      </c>
      <c r="I163" s="1" t="s">
        <v>2562</v>
      </c>
      <c r="J163" s="1" t="s">
        <v>30</v>
      </c>
      <c r="K163" s="1" t="s">
        <v>2563</v>
      </c>
      <c r="L163" s="1" t="s">
        <v>2563</v>
      </c>
      <c r="M163" s="1" t="s">
        <v>1560</v>
      </c>
      <c r="N163" s="1" t="s">
        <v>1560</v>
      </c>
      <c r="O163" s="1" t="s">
        <v>1561</v>
      </c>
      <c r="P163" s="1" t="s">
        <v>1562</v>
      </c>
      <c r="Q163" s="1" t="s">
        <v>1563</v>
      </c>
      <c r="R163" s="1" t="s">
        <v>2564</v>
      </c>
      <c r="S163" s="1" t="s">
        <v>1565</v>
      </c>
      <c r="T163" s="1" t="s">
        <v>1566</v>
      </c>
      <c r="U163" s="1" t="s">
        <v>1567</v>
      </c>
      <c r="V163" s="1" t="s">
        <v>1578</v>
      </c>
    </row>
    <row r="164" s="1" customFormat="1" spans="1:22">
      <c r="A164" s="3">
        <v>999225468746838</v>
      </c>
      <c r="B164" s="1" t="s">
        <v>1555</v>
      </c>
      <c r="C164" s="1" t="s">
        <v>2565</v>
      </c>
      <c r="D164" s="1" t="s">
        <v>2566</v>
      </c>
      <c r="E164" s="1" t="s">
        <v>2567</v>
      </c>
      <c r="F164" s="1" t="s">
        <v>1555</v>
      </c>
      <c r="G164" s="1" t="s">
        <v>1556</v>
      </c>
      <c r="H164" s="1" t="s">
        <v>1557</v>
      </c>
      <c r="I164" s="1" t="s">
        <v>2568</v>
      </c>
      <c r="J164" s="1" t="s">
        <v>30</v>
      </c>
      <c r="K164" s="1" t="s">
        <v>2569</v>
      </c>
      <c r="L164" s="1" t="s">
        <v>2569</v>
      </c>
      <c r="M164" s="1" t="s">
        <v>1560</v>
      </c>
      <c r="N164" s="1" t="s">
        <v>1560</v>
      </c>
      <c r="O164" s="1" t="s">
        <v>1561</v>
      </c>
      <c r="P164" s="1" t="s">
        <v>1562</v>
      </c>
      <c r="Q164" s="1" t="s">
        <v>1563</v>
      </c>
      <c r="R164" s="1" t="s">
        <v>2570</v>
      </c>
      <c r="S164" s="1" t="s">
        <v>1565</v>
      </c>
      <c r="T164" s="1" t="s">
        <v>1566</v>
      </c>
      <c r="U164" s="1" t="s">
        <v>1567</v>
      </c>
      <c r="V164" s="1" t="s">
        <v>1578</v>
      </c>
    </row>
    <row r="165" s="1" customFormat="1" spans="1:22">
      <c r="A165" s="3">
        <v>999225468892075</v>
      </c>
      <c r="B165" s="1" t="s">
        <v>1555</v>
      </c>
      <c r="C165" s="1" t="s">
        <v>2571</v>
      </c>
      <c r="D165" s="1" t="s">
        <v>2354</v>
      </c>
      <c r="E165" s="1" t="s">
        <v>2572</v>
      </c>
      <c r="F165" s="1" t="s">
        <v>1555</v>
      </c>
      <c r="G165" s="1" t="s">
        <v>1556</v>
      </c>
      <c r="H165" s="1" t="s">
        <v>1557</v>
      </c>
      <c r="I165" s="1" t="s">
        <v>2573</v>
      </c>
      <c r="J165" s="1" t="s">
        <v>30</v>
      </c>
      <c r="K165" s="1" t="s">
        <v>2574</v>
      </c>
      <c r="L165" s="1" t="s">
        <v>2574</v>
      </c>
      <c r="M165" s="1" t="s">
        <v>1560</v>
      </c>
      <c r="N165" s="1" t="s">
        <v>1560</v>
      </c>
      <c r="O165" s="1" t="s">
        <v>1561</v>
      </c>
      <c r="P165" s="1" t="s">
        <v>1562</v>
      </c>
      <c r="Q165" s="1" t="s">
        <v>1563</v>
      </c>
      <c r="R165" s="1" t="s">
        <v>2575</v>
      </c>
      <c r="S165" s="1" t="s">
        <v>1565</v>
      </c>
      <c r="T165" s="1" t="s">
        <v>1566</v>
      </c>
      <c r="U165" s="1" t="s">
        <v>1567</v>
      </c>
      <c r="V165" s="1" t="s">
        <v>1651</v>
      </c>
    </row>
    <row r="166" s="1" customFormat="1" spans="1:22">
      <c r="A166" s="3">
        <v>999225469224804</v>
      </c>
      <c r="B166" s="1" t="s">
        <v>1555</v>
      </c>
      <c r="C166" s="1" t="s">
        <v>2576</v>
      </c>
      <c r="D166" s="1" t="s">
        <v>2240</v>
      </c>
      <c r="E166" s="1" t="s">
        <v>2577</v>
      </c>
      <c r="F166" s="1" t="s">
        <v>1632</v>
      </c>
      <c r="G166" s="1" t="s">
        <v>1556</v>
      </c>
      <c r="H166" s="1" t="s">
        <v>1557</v>
      </c>
      <c r="I166" s="1" t="s">
        <v>2578</v>
      </c>
      <c r="J166" s="1" t="s">
        <v>30</v>
      </c>
      <c r="K166" s="1" t="s">
        <v>2579</v>
      </c>
      <c r="L166" s="1" t="s">
        <v>2579</v>
      </c>
      <c r="M166" s="1" t="s">
        <v>1560</v>
      </c>
      <c r="N166" s="1" t="s">
        <v>1560</v>
      </c>
      <c r="O166" s="1" t="s">
        <v>1561</v>
      </c>
      <c r="P166" s="1" t="s">
        <v>1562</v>
      </c>
      <c r="Q166" s="1" t="s">
        <v>1563</v>
      </c>
      <c r="R166" s="1" t="s">
        <v>2580</v>
      </c>
      <c r="S166" s="1" t="s">
        <v>1565</v>
      </c>
      <c r="T166" s="1" t="s">
        <v>1566</v>
      </c>
      <c r="U166" s="1" t="s">
        <v>1567</v>
      </c>
      <c r="V166" s="1" t="s">
        <v>1822</v>
      </c>
    </row>
    <row r="167" s="1" customFormat="1" spans="1:22">
      <c r="A167" s="3">
        <v>999225469389014</v>
      </c>
      <c r="B167" s="1" t="s">
        <v>1555</v>
      </c>
      <c r="C167" s="1" t="s">
        <v>2581</v>
      </c>
      <c r="D167" s="1" t="s">
        <v>2582</v>
      </c>
      <c r="E167" s="1" t="s">
        <v>2583</v>
      </c>
      <c r="F167" s="1" t="s">
        <v>1632</v>
      </c>
      <c r="G167" s="1" t="s">
        <v>1556</v>
      </c>
      <c r="H167" s="1" t="s">
        <v>1557</v>
      </c>
      <c r="I167" s="1" t="s">
        <v>2584</v>
      </c>
      <c r="J167" s="1" t="s">
        <v>30</v>
      </c>
      <c r="K167" s="1" t="s">
        <v>2585</v>
      </c>
      <c r="L167" s="1" t="s">
        <v>2585</v>
      </c>
      <c r="M167" s="1" t="s">
        <v>1560</v>
      </c>
      <c r="N167" s="1" t="s">
        <v>1560</v>
      </c>
      <c r="O167" s="1" t="s">
        <v>1561</v>
      </c>
      <c r="P167" s="1" t="s">
        <v>1562</v>
      </c>
      <c r="Q167" s="1" t="s">
        <v>1563</v>
      </c>
      <c r="R167" s="1" t="s">
        <v>2586</v>
      </c>
      <c r="S167" s="1" t="s">
        <v>1565</v>
      </c>
      <c r="T167" s="1" t="s">
        <v>1566</v>
      </c>
      <c r="U167" s="1" t="s">
        <v>1567</v>
      </c>
      <c r="V167" s="1" t="s">
        <v>1651</v>
      </c>
    </row>
    <row r="168" s="1" customFormat="1" spans="1:22">
      <c r="A168" s="3">
        <v>999225469422854</v>
      </c>
      <c r="B168" s="1" t="s">
        <v>1555</v>
      </c>
      <c r="C168" s="1" t="s">
        <v>2587</v>
      </c>
      <c r="D168" s="1" t="s">
        <v>2588</v>
      </c>
      <c r="E168" s="1" t="s">
        <v>2589</v>
      </c>
      <c r="F168" s="1" t="s">
        <v>1632</v>
      </c>
      <c r="G168" s="1" t="s">
        <v>1556</v>
      </c>
      <c r="H168" s="1" t="s">
        <v>1557</v>
      </c>
      <c r="I168" s="1" t="s">
        <v>2590</v>
      </c>
      <c r="J168" s="1" t="s">
        <v>30</v>
      </c>
      <c r="K168" s="1" t="s">
        <v>2591</v>
      </c>
      <c r="L168" s="1" t="s">
        <v>2591</v>
      </c>
      <c r="M168" s="1" t="s">
        <v>1560</v>
      </c>
      <c r="N168" s="1" t="s">
        <v>1560</v>
      </c>
      <c r="O168" s="1" t="s">
        <v>1561</v>
      </c>
      <c r="P168" s="1" t="s">
        <v>1562</v>
      </c>
      <c r="Q168" s="1" t="s">
        <v>1563</v>
      </c>
      <c r="R168" s="1" t="s">
        <v>2592</v>
      </c>
      <c r="S168" s="1" t="s">
        <v>1565</v>
      </c>
      <c r="T168" s="1" t="s">
        <v>1566</v>
      </c>
      <c r="U168" s="1" t="s">
        <v>1567</v>
      </c>
      <c r="V168" s="1" t="s">
        <v>1651</v>
      </c>
    </row>
    <row r="169" s="1" customFormat="1" spans="1:22">
      <c r="A169" s="3">
        <v>999225469685901</v>
      </c>
      <c r="B169" s="1" t="s">
        <v>1555</v>
      </c>
      <c r="C169" s="1" t="s">
        <v>2593</v>
      </c>
      <c r="D169" s="1" t="s">
        <v>2594</v>
      </c>
      <c r="E169" s="1" t="s">
        <v>2595</v>
      </c>
      <c r="F169" s="1" t="s">
        <v>1555</v>
      </c>
      <c r="G169" s="1" t="s">
        <v>1556</v>
      </c>
      <c r="H169" s="1" t="s">
        <v>1557</v>
      </c>
      <c r="I169" s="1" t="s">
        <v>2596</v>
      </c>
      <c r="J169" s="1" t="s">
        <v>30</v>
      </c>
      <c r="K169" s="1" t="s">
        <v>2597</v>
      </c>
      <c r="L169" s="1" t="s">
        <v>2597</v>
      </c>
      <c r="M169" s="1" t="s">
        <v>1560</v>
      </c>
      <c r="N169" s="1" t="s">
        <v>1560</v>
      </c>
      <c r="O169" s="1" t="s">
        <v>1561</v>
      </c>
      <c r="P169" s="1" t="s">
        <v>1562</v>
      </c>
      <c r="Q169" s="1" t="s">
        <v>1563</v>
      </c>
      <c r="R169" s="1" t="s">
        <v>2598</v>
      </c>
      <c r="S169" s="1" t="s">
        <v>1565</v>
      </c>
      <c r="T169" s="1" t="s">
        <v>1566</v>
      </c>
      <c r="U169" s="1" t="s">
        <v>1567</v>
      </c>
      <c r="V169" s="1" t="s">
        <v>1651</v>
      </c>
    </row>
    <row r="170" s="1" customFormat="1" spans="1:22">
      <c r="A170" s="3">
        <v>999225469848012</v>
      </c>
      <c r="B170" s="1" t="s">
        <v>1555</v>
      </c>
      <c r="C170" s="1" t="s">
        <v>2599</v>
      </c>
      <c r="D170" s="1" t="s">
        <v>2600</v>
      </c>
      <c r="E170" s="1" t="s">
        <v>2601</v>
      </c>
      <c r="F170" s="1" t="s">
        <v>1632</v>
      </c>
      <c r="G170" s="1" t="s">
        <v>1556</v>
      </c>
      <c r="H170" s="1" t="s">
        <v>1557</v>
      </c>
      <c r="I170" s="1" t="s">
        <v>2602</v>
      </c>
      <c r="J170" s="1" t="s">
        <v>30</v>
      </c>
      <c r="K170" s="1" t="s">
        <v>2603</v>
      </c>
      <c r="L170" s="1" t="s">
        <v>2603</v>
      </c>
      <c r="M170" s="1" t="s">
        <v>1560</v>
      </c>
      <c r="N170" s="1" t="s">
        <v>1560</v>
      </c>
      <c r="O170" s="1" t="s">
        <v>1561</v>
      </c>
      <c r="P170" s="1" t="s">
        <v>1562</v>
      </c>
      <c r="Q170" s="1" t="s">
        <v>1563</v>
      </c>
      <c r="R170" s="1" t="s">
        <v>2604</v>
      </c>
      <c r="S170" s="1" t="s">
        <v>1565</v>
      </c>
      <c r="T170" s="1" t="s">
        <v>1566</v>
      </c>
      <c r="U170" s="1" t="s">
        <v>1567</v>
      </c>
      <c r="V170" s="1" t="s">
        <v>1719</v>
      </c>
    </row>
    <row r="171" s="1" customFormat="1" spans="1:22">
      <c r="A171" s="3">
        <v>999225469999799</v>
      </c>
      <c r="B171" s="1" t="s">
        <v>1555</v>
      </c>
      <c r="C171" s="1" t="s">
        <v>2605</v>
      </c>
      <c r="D171" s="1" t="s">
        <v>2606</v>
      </c>
      <c r="E171" s="1" t="s">
        <v>2607</v>
      </c>
      <c r="F171" s="1" t="s">
        <v>1555</v>
      </c>
      <c r="G171" s="1" t="s">
        <v>1556</v>
      </c>
      <c r="H171" s="1" t="s">
        <v>1557</v>
      </c>
      <c r="I171" s="1" t="s">
        <v>2608</v>
      </c>
      <c r="J171" s="1" t="s">
        <v>30</v>
      </c>
      <c r="K171" s="1" t="s">
        <v>2609</v>
      </c>
      <c r="L171" s="1" t="s">
        <v>2609</v>
      </c>
      <c r="M171" s="1" t="s">
        <v>1560</v>
      </c>
      <c r="N171" s="1" t="s">
        <v>1560</v>
      </c>
      <c r="O171" s="1" t="s">
        <v>1561</v>
      </c>
      <c r="P171" s="1" t="s">
        <v>1562</v>
      </c>
      <c r="Q171" s="1" t="s">
        <v>1563</v>
      </c>
      <c r="R171" s="1" t="s">
        <v>2610</v>
      </c>
      <c r="S171" s="1" t="s">
        <v>1565</v>
      </c>
      <c r="T171" s="1" t="s">
        <v>1566</v>
      </c>
      <c r="U171" s="1" t="s">
        <v>1567</v>
      </c>
      <c r="V171" s="1" t="s">
        <v>1782</v>
      </c>
    </row>
    <row r="172" s="1" customFormat="1" spans="1:22">
      <c r="A172" s="3">
        <v>999225470402834</v>
      </c>
      <c r="B172" s="1" t="s">
        <v>1555</v>
      </c>
      <c r="C172" s="1" t="s">
        <v>2611</v>
      </c>
      <c r="D172" s="1" t="s">
        <v>2217</v>
      </c>
      <c r="E172" s="1" t="s">
        <v>2612</v>
      </c>
      <c r="F172" s="1" t="s">
        <v>1632</v>
      </c>
      <c r="G172" s="1" t="s">
        <v>1556</v>
      </c>
      <c r="H172" s="1" t="s">
        <v>1557</v>
      </c>
      <c r="I172" s="1" t="s">
        <v>2613</v>
      </c>
      <c r="J172" s="1" t="s">
        <v>30</v>
      </c>
      <c r="K172" s="1" t="s">
        <v>2614</v>
      </c>
      <c r="L172" s="1" t="s">
        <v>2614</v>
      </c>
      <c r="M172" s="1" t="s">
        <v>1560</v>
      </c>
      <c r="N172" s="1" t="s">
        <v>1560</v>
      </c>
      <c r="O172" s="1" t="s">
        <v>1561</v>
      </c>
      <c r="P172" s="1" t="s">
        <v>1562</v>
      </c>
      <c r="Q172" s="1" t="s">
        <v>1563</v>
      </c>
      <c r="R172" s="1" t="s">
        <v>2615</v>
      </c>
      <c r="S172" s="1" t="s">
        <v>1565</v>
      </c>
      <c r="T172" s="1" t="s">
        <v>1566</v>
      </c>
      <c r="U172" s="1" t="s">
        <v>1567</v>
      </c>
      <c r="V172" s="1" t="s">
        <v>1941</v>
      </c>
    </row>
    <row r="173" s="1" customFormat="1" spans="1:22">
      <c r="A173" s="3">
        <v>999225470450069</v>
      </c>
      <c r="B173" s="1" t="s">
        <v>1555</v>
      </c>
      <c r="C173" s="1" t="s">
        <v>2616</v>
      </c>
      <c r="D173" s="1" t="s">
        <v>2617</v>
      </c>
      <c r="E173" s="1" t="s">
        <v>2618</v>
      </c>
      <c r="F173" s="1" t="s">
        <v>1555</v>
      </c>
      <c r="G173" s="1" t="s">
        <v>1556</v>
      </c>
      <c r="H173" s="1" t="s">
        <v>1557</v>
      </c>
      <c r="I173" s="1" t="s">
        <v>2619</v>
      </c>
      <c r="J173" s="1" t="s">
        <v>30</v>
      </c>
      <c r="K173" s="1" t="s">
        <v>2620</v>
      </c>
      <c r="L173" s="1" t="s">
        <v>2620</v>
      </c>
      <c r="M173" s="1" t="s">
        <v>1560</v>
      </c>
      <c r="N173" s="1" t="s">
        <v>1560</v>
      </c>
      <c r="O173" s="1" t="s">
        <v>1561</v>
      </c>
      <c r="P173" s="1" t="s">
        <v>1562</v>
      </c>
      <c r="Q173" s="1" t="s">
        <v>1563</v>
      </c>
      <c r="R173" s="1" t="s">
        <v>2621</v>
      </c>
      <c r="S173" s="1" t="s">
        <v>1565</v>
      </c>
      <c r="T173" s="1" t="s">
        <v>1566</v>
      </c>
      <c r="U173" s="1" t="s">
        <v>1567</v>
      </c>
      <c r="V173" s="1" t="s">
        <v>1934</v>
      </c>
    </row>
    <row r="174" s="1" customFormat="1" spans="1:22">
      <c r="A174" s="3">
        <v>999225470842745</v>
      </c>
      <c r="B174" s="1" t="s">
        <v>1555</v>
      </c>
      <c r="C174" s="1" t="s">
        <v>2622</v>
      </c>
      <c r="D174" s="1" t="s">
        <v>2354</v>
      </c>
      <c r="E174" s="1" t="s">
        <v>2623</v>
      </c>
      <c r="F174" s="1" t="s">
        <v>1555</v>
      </c>
      <c r="G174" s="1" t="s">
        <v>1556</v>
      </c>
      <c r="H174" s="1" t="s">
        <v>1557</v>
      </c>
      <c r="I174" s="1" t="s">
        <v>2624</v>
      </c>
      <c r="J174" s="1" t="s">
        <v>30</v>
      </c>
      <c r="K174" s="1" t="s">
        <v>2625</v>
      </c>
      <c r="L174" s="1" t="s">
        <v>2625</v>
      </c>
      <c r="M174" s="1" t="s">
        <v>1560</v>
      </c>
      <c r="N174" s="1" t="s">
        <v>1560</v>
      </c>
      <c r="O174" s="1" t="s">
        <v>1561</v>
      </c>
      <c r="P174" s="1" t="s">
        <v>1562</v>
      </c>
      <c r="Q174" s="1" t="s">
        <v>1563</v>
      </c>
      <c r="R174" s="1" t="s">
        <v>2626</v>
      </c>
      <c r="S174" s="1" t="s">
        <v>1565</v>
      </c>
      <c r="T174" s="1" t="s">
        <v>1566</v>
      </c>
      <c r="U174" s="1" t="s">
        <v>1567</v>
      </c>
      <c r="V174" s="1" t="s">
        <v>1651</v>
      </c>
    </row>
    <row r="175" s="1" customFormat="1" spans="1:22">
      <c r="A175" s="3">
        <v>999225471296008</v>
      </c>
      <c r="B175" s="1" t="s">
        <v>1555</v>
      </c>
      <c r="C175" s="1" t="s">
        <v>2627</v>
      </c>
      <c r="D175" s="1" t="s">
        <v>2628</v>
      </c>
      <c r="E175" s="1" t="s">
        <v>2629</v>
      </c>
      <c r="F175" s="1" t="s">
        <v>1632</v>
      </c>
      <c r="G175" s="1" t="s">
        <v>1556</v>
      </c>
      <c r="H175" s="1" t="s">
        <v>1557</v>
      </c>
      <c r="I175" s="1" t="s">
        <v>2630</v>
      </c>
      <c r="J175" s="1" t="s">
        <v>30</v>
      </c>
      <c r="K175" s="1" t="s">
        <v>2631</v>
      </c>
      <c r="L175" s="1" t="s">
        <v>2631</v>
      </c>
      <c r="M175" s="1" t="s">
        <v>1560</v>
      </c>
      <c r="N175" s="1" t="s">
        <v>1560</v>
      </c>
      <c r="O175" s="1" t="s">
        <v>1561</v>
      </c>
      <c r="P175" s="1" t="s">
        <v>1562</v>
      </c>
      <c r="Q175" s="1" t="s">
        <v>1563</v>
      </c>
      <c r="R175" s="1" t="s">
        <v>2632</v>
      </c>
      <c r="S175" s="1" t="s">
        <v>1565</v>
      </c>
      <c r="T175" s="1" t="s">
        <v>1566</v>
      </c>
      <c r="U175" s="1" t="s">
        <v>1567</v>
      </c>
      <c r="V175" s="1" t="s">
        <v>1782</v>
      </c>
    </row>
    <row r="176" s="1" customFormat="1" spans="1:22">
      <c r="A176" s="3">
        <v>999225471386848</v>
      </c>
      <c r="B176" s="1" t="s">
        <v>1555</v>
      </c>
      <c r="C176" s="1" t="s">
        <v>2633</v>
      </c>
      <c r="D176" s="1" t="s">
        <v>2634</v>
      </c>
      <c r="E176" s="1" t="s">
        <v>2635</v>
      </c>
      <c r="F176" s="1" t="s">
        <v>1632</v>
      </c>
      <c r="G176" s="1" t="s">
        <v>1556</v>
      </c>
      <c r="H176" s="1" t="s">
        <v>1557</v>
      </c>
      <c r="I176" s="1" t="s">
        <v>2636</v>
      </c>
      <c r="J176" s="1" t="s">
        <v>30</v>
      </c>
      <c r="K176" s="1" t="s">
        <v>2637</v>
      </c>
      <c r="L176" s="1" t="s">
        <v>2637</v>
      </c>
      <c r="M176" s="1" t="s">
        <v>1560</v>
      </c>
      <c r="N176" s="1" t="s">
        <v>1560</v>
      </c>
      <c r="O176" s="1" t="s">
        <v>1561</v>
      </c>
      <c r="P176" s="1" t="s">
        <v>1562</v>
      </c>
      <c r="Q176" s="1" t="s">
        <v>1563</v>
      </c>
      <c r="R176" s="1" t="s">
        <v>2638</v>
      </c>
      <c r="S176" s="1" t="s">
        <v>1565</v>
      </c>
      <c r="T176" s="1" t="s">
        <v>1566</v>
      </c>
      <c r="U176" s="1" t="s">
        <v>1567</v>
      </c>
      <c r="V176" s="1" t="s">
        <v>1578</v>
      </c>
    </row>
    <row r="177" s="1" customFormat="1" spans="1:22">
      <c r="A177" s="3">
        <v>999225471464333</v>
      </c>
      <c r="B177" s="1" t="s">
        <v>1555</v>
      </c>
      <c r="C177" s="1" t="s">
        <v>2639</v>
      </c>
      <c r="D177" s="1" t="s">
        <v>2640</v>
      </c>
      <c r="E177" s="1" t="s">
        <v>2641</v>
      </c>
      <c r="F177" s="1" t="s">
        <v>1555</v>
      </c>
      <c r="G177" s="1" t="s">
        <v>1556</v>
      </c>
      <c r="H177" s="1" t="s">
        <v>1557</v>
      </c>
      <c r="I177" s="1" t="s">
        <v>2642</v>
      </c>
      <c r="J177" s="1" t="s">
        <v>30</v>
      </c>
      <c r="K177" s="1" t="s">
        <v>2643</v>
      </c>
      <c r="L177" s="1" t="s">
        <v>2643</v>
      </c>
      <c r="M177" s="1" t="s">
        <v>1560</v>
      </c>
      <c r="N177" s="1" t="s">
        <v>1560</v>
      </c>
      <c r="O177" s="1" t="s">
        <v>1561</v>
      </c>
      <c r="P177" s="1" t="s">
        <v>1562</v>
      </c>
      <c r="Q177" s="1" t="s">
        <v>1563</v>
      </c>
      <c r="R177" s="1" t="s">
        <v>2644</v>
      </c>
      <c r="S177" s="1" t="s">
        <v>1565</v>
      </c>
      <c r="T177" s="1" t="s">
        <v>1566</v>
      </c>
      <c r="U177" s="1" t="s">
        <v>1567</v>
      </c>
      <c r="V177" s="1" t="s">
        <v>1578</v>
      </c>
    </row>
    <row r="178" s="1" customFormat="1" spans="1:22">
      <c r="A178" s="3">
        <v>999225471843561</v>
      </c>
      <c r="B178" s="1" t="s">
        <v>1555</v>
      </c>
      <c r="C178" s="1" t="s">
        <v>2645</v>
      </c>
      <c r="D178" s="1" t="s">
        <v>2646</v>
      </c>
      <c r="E178" s="1" t="s">
        <v>2647</v>
      </c>
      <c r="F178" s="1" t="s">
        <v>1632</v>
      </c>
      <c r="G178" s="1" t="s">
        <v>1556</v>
      </c>
      <c r="H178" s="1" t="s">
        <v>1557</v>
      </c>
      <c r="I178" s="1" t="s">
        <v>2648</v>
      </c>
      <c r="J178" s="1" t="s">
        <v>30</v>
      </c>
      <c r="K178" s="1" t="s">
        <v>2649</v>
      </c>
      <c r="L178" s="1" t="s">
        <v>2649</v>
      </c>
      <c r="M178" s="1" t="s">
        <v>1560</v>
      </c>
      <c r="N178" s="1" t="s">
        <v>1560</v>
      </c>
      <c r="O178" s="1" t="s">
        <v>1561</v>
      </c>
      <c r="P178" s="1" t="s">
        <v>1562</v>
      </c>
      <c r="Q178" s="1" t="s">
        <v>1563</v>
      </c>
      <c r="R178" s="1" t="s">
        <v>2650</v>
      </c>
      <c r="S178" s="1" t="s">
        <v>1565</v>
      </c>
      <c r="T178" s="1" t="s">
        <v>1566</v>
      </c>
      <c r="U178" s="1" t="s">
        <v>1567</v>
      </c>
      <c r="V178" s="1" t="s">
        <v>1782</v>
      </c>
    </row>
    <row r="179" s="1" customFormat="1" spans="1:22">
      <c r="A179" s="3">
        <v>999225472060298</v>
      </c>
      <c r="B179" s="1" t="s">
        <v>1555</v>
      </c>
      <c r="C179" s="1" t="s">
        <v>2651</v>
      </c>
      <c r="D179" s="1" t="s">
        <v>2652</v>
      </c>
      <c r="E179" s="1" t="s">
        <v>2653</v>
      </c>
      <c r="F179" s="1" t="s">
        <v>1555</v>
      </c>
      <c r="G179" s="1" t="s">
        <v>1556</v>
      </c>
      <c r="H179" s="1" t="s">
        <v>1557</v>
      </c>
      <c r="I179" s="1" t="s">
        <v>2654</v>
      </c>
      <c r="J179" s="1" t="s">
        <v>30</v>
      </c>
      <c r="K179" s="1" t="s">
        <v>2655</v>
      </c>
      <c r="L179" s="1" t="s">
        <v>2655</v>
      </c>
      <c r="M179" s="1" t="s">
        <v>1560</v>
      </c>
      <c r="N179" s="1" t="s">
        <v>1560</v>
      </c>
      <c r="O179" s="1" t="s">
        <v>1561</v>
      </c>
      <c r="P179" s="1" t="s">
        <v>1562</v>
      </c>
      <c r="Q179" s="1" t="s">
        <v>1563</v>
      </c>
      <c r="R179" s="1" t="s">
        <v>2656</v>
      </c>
      <c r="S179" s="1" t="s">
        <v>1565</v>
      </c>
      <c r="T179" s="1" t="s">
        <v>1566</v>
      </c>
      <c r="U179" s="1" t="s">
        <v>1567</v>
      </c>
      <c r="V179" s="1" t="s">
        <v>1941</v>
      </c>
    </row>
    <row r="180" s="1" customFormat="1" spans="1:22">
      <c r="A180" s="3">
        <v>999225472133712</v>
      </c>
      <c r="B180" s="1" t="s">
        <v>1555</v>
      </c>
      <c r="C180" s="1" t="s">
        <v>2657</v>
      </c>
      <c r="D180" s="1" t="s">
        <v>2658</v>
      </c>
      <c r="E180" s="1" t="s">
        <v>2659</v>
      </c>
      <c r="F180" s="1" t="s">
        <v>1632</v>
      </c>
      <c r="G180" s="1" t="s">
        <v>1556</v>
      </c>
      <c r="H180" s="1" t="s">
        <v>1557</v>
      </c>
      <c r="I180" s="1" t="s">
        <v>2660</v>
      </c>
      <c r="J180" s="1" t="s">
        <v>30</v>
      </c>
      <c r="K180" s="1" t="s">
        <v>2661</v>
      </c>
      <c r="L180" s="1" t="s">
        <v>2661</v>
      </c>
      <c r="M180" s="1" t="s">
        <v>1560</v>
      </c>
      <c r="N180" s="1" t="s">
        <v>1560</v>
      </c>
      <c r="O180" s="1" t="s">
        <v>1561</v>
      </c>
      <c r="P180" s="1" t="s">
        <v>1562</v>
      </c>
      <c r="Q180" s="1" t="s">
        <v>1563</v>
      </c>
      <c r="R180" s="1" t="s">
        <v>2662</v>
      </c>
      <c r="S180" s="1" t="s">
        <v>1565</v>
      </c>
      <c r="T180" s="1" t="s">
        <v>1566</v>
      </c>
      <c r="U180" s="1" t="s">
        <v>1567</v>
      </c>
      <c r="V180" s="1" t="s">
        <v>1578</v>
      </c>
    </row>
    <row r="181" s="1" customFormat="1" spans="1:22">
      <c r="A181" s="3">
        <v>999225472144991</v>
      </c>
      <c r="B181" s="1" t="s">
        <v>1555</v>
      </c>
      <c r="C181" s="1" t="s">
        <v>2663</v>
      </c>
      <c r="D181" s="1" t="s">
        <v>2664</v>
      </c>
      <c r="E181" s="1" t="s">
        <v>2665</v>
      </c>
      <c r="F181" s="1" t="s">
        <v>1555</v>
      </c>
      <c r="G181" s="1" t="s">
        <v>1556</v>
      </c>
      <c r="H181" s="1" t="s">
        <v>1557</v>
      </c>
      <c r="I181" s="1" t="s">
        <v>2666</v>
      </c>
      <c r="J181" s="1" t="s">
        <v>30</v>
      </c>
      <c r="K181" s="1" t="s">
        <v>2667</v>
      </c>
      <c r="L181" s="1" t="s">
        <v>1561</v>
      </c>
      <c r="M181" s="1" t="s">
        <v>2668</v>
      </c>
      <c r="N181" s="1" t="s">
        <v>2669</v>
      </c>
      <c r="O181" s="1" t="s">
        <v>1561</v>
      </c>
      <c r="P181" s="1" t="s">
        <v>1562</v>
      </c>
      <c r="Q181" s="1" t="s">
        <v>1563</v>
      </c>
      <c r="R181" s="1" t="s">
        <v>2670</v>
      </c>
      <c r="S181" s="1" t="s">
        <v>1565</v>
      </c>
      <c r="T181" s="1" t="s">
        <v>1566</v>
      </c>
      <c r="U181" s="1" t="s">
        <v>1567</v>
      </c>
      <c r="V181" s="1" t="s">
        <v>2346</v>
      </c>
    </row>
    <row r="182" s="1" customFormat="1" spans="1:22">
      <c r="A182" s="3">
        <v>999225472252540</v>
      </c>
      <c r="B182" s="1" t="s">
        <v>1555</v>
      </c>
      <c r="C182" s="1" t="s">
        <v>2671</v>
      </c>
      <c r="D182" s="1" t="s">
        <v>2672</v>
      </c>
      <c r="E182" s="1" t="s">
        <v>2673</v>
      </c>
      <c r="F182" s="1" t="s">
        <v>1632</v>
      </c>
      <c r="G182" s="1" t="s">
        <v>1556</v>
      </c>
      <c r="H182" s="1" t="s">
        <v>1557</v>
      </c>
      <c r="I182" s="1" t="s">
        <v>2674</v>
      </c>
      <c r="J182" s="1" t="s">
        <v>30</v>
      </c>
      <c r="K182" s="1" t="s">
        <v>2675</v>
      </c>
      <c r="L182" s="1" t="s">
        <v>2675</v>
      </c>
      <c r="M182" s="1" t="s">
        <v>1560</v>
      </c>
      <c r="N182" s="1" t="s">
        <v>1560</v>
      </c>
      <c r="O182" s="1" t="s">
        <v>1561</v>
      </c>
      <c r="P182" s="1" t="s">
        <v>1562</v>
      </c>
      <c r="Q182" s="1" t="s">
        <v>1563</v>
      </c>
      <c r="R182" s="1" t="s">
        <v>2676</v>
      </c>
      <c r="S182" s="1" t="s">
        <v>1565</v>
      </c>
      <c r="T182" s="1" t="s">
        <v>1566</v>
      </c>
      <c r="U182" s="1" t="s">
        <v>1567</v>
      </c>
      <c r="V182" s="1" t="s">
        <v>1822</v>
      </c>
    </row>
    <row r="183" s="1" customFormat="1" spans="1:22">
      <c r="A183" s="3">
        <v>999225472470590</v>
      </c>
      <c r="B183" s="1" t="s">
        <v>1555</v>
      </c>
      <c r="C183" s="1" t="s">
        <v>2677</v>
      </c>
      <c r="D183" s="1" t="s">
        <v>2678</v>
      </c>
      <c r="E183" s="1" t="s">
        <v>2679</v>
      </c>
      <c r="F183" s="1" t="s">
        <v>1632</v>
      </c>
      <c r="G183" s="1" t="s">
        <v>1556</v>
      </c>
      <c r="H183" s="1" t="s">
        <v>1557</v>
      </c>
      <c r="I183" s="1" t="s">
        <v>2680</v>
      </c>
      <c r="J183" s="1" t="s">
        <v>30</v>
      </c>
      <c r="K183" s="1" t="s">
        <v>2681</v>
      </c>
      <c r="L183" s="1" t="s">
        <v>2681</v>
      </c>
      <c r="M183" s="1" t="s">
        <v>1560</v>
      </c>
      <c r="N183" s="1" t="s">
        <v>1560</v>
      </c>
      <c r="O183" s="1" t="s">
        <v>1561</v>
      </c>
      <c r="P183" s="1" t="s">
        <v>1562</v>
      </c>
      <c r="Q183" s="1" t="s">
        <v>1563</v>
      </c>
      <c r="R183" s="1" t="s">
        <v>2682</v>
      </c>
      <c r="S183" s="1" t="s">
        <v>1565</v>
      </c>
      <c r="T183" s="1" t="s">
        <v>1566</v>
      </c>
      <c r="U183" s="1" t="s">
        <v>1567</v>
      </c>
      <c r="V183" s="1" t="s">
        <v>1651</v>
      </c>
    </row>
    <row r="184" s="1" customFormat="1" spans="1:22">
      <c r="A184" s="3">
        <v>999225472890137</v>
      </c>
      <c r="B184" s="1" t="s">
        <v>1555</v>
      </c>
      <c r="C184" s="1" t="s">
        <v>2683</v>
      </c>
      <c r="D184" s="1" t="s">
        <v>2684</v>
      </c>
      <c r="E184" s="1" t="s">
        <v>2685</v>
      </c>
      <c r="F184" s="1" t="s">
        <v>1632</v>
      </c>
      <c r="G184" s="1" t="s">
        <v>1556</v>
      </c>
      <c r="H184" s="1" t="s">
        <v>1557</v>
      </c>
      <c r="I184" s="1" t="s">
        <v>2686</v>
      </c>
      <c r="J184" s="1" t="s">
        <v>30</v>
      </c>
      <c r="K184" s="1" t="s">
        <v>2687</v>
      </c>
      <c r="L184" s="1" t="s">
        <v>2687</v>
      </c>
      <c r="M184" s="1" t="s">
        <v>1560</v>
      </c>
      <c r="N184" s="1" t="s">
        <v>1560</v>
      </c>
      <c r="O184" s="1" t="s">
        <v>1561</v>
      </c>
      <c r="P184" s="1" t="s">
        <v>1562</v>
      </c>
      <c r="Q184" s="1" t="s">
        <v>1563</v>
      </c>
      <c r="R184" s="1" t="s">
        <v>2688</v>
      </c>
      <c r="S184" s="1" t="s">
        <v>1565</v>
      </c>
      <c r="T184" s="1" t="s">
        <v>1566</v>
      </c>
      <c r="U184" s="1" t="s">
        <v>1567</v>
      </c>
      <c r="V184" s="1" t="s">
        <v>1934</v>
      </c>
    </row>
    <row r="185" s="1" customFormat="1" spans="1:22">
      <c r="A185" s="3">
        <v>999225473397244</v>
      </c>
      <c r="B185" s="1" t="s">
        <v>1555</v>
      </c>
      <c r="C185" s="1" t="s">
        <v>2689</v>
      </c>
      <c r="D185" s="1" t="s">
        <v>2690</v>
      </c>
      <c r="E185" s="1" t="s">
        <v>2691</v>
      </c>
      <c r="F185" s="1" t="s">
        <v>1632</v>
      </c>
      <c r="G185" s="1" t="s">
        <v>1556</v>
      </c>
      <c r="H185" s="1" t="s">
        <v>1557</v>
      </c>
      <c r="I185" s="1" t="s">
        <v>2692</v>
      </c>
      <c r="J185" s="1" t="s">
        <v>30</v>
      </c>
      <c r="K185" s="1" t="s">
        <v>2693</v>
      </c>
      <c r="L185" s="1" t="s">
        <v>2693</v>
      </c>
      <c r="M185" s="1" t="s">
        <v>1560</v>
      </c>
      <c r="N185" s="1" t="s">
        <v>1560</v>
      </c>
      <c r="O185" s="1" t="s">
        <v>1561</v>
      </c>
      <c r="P185" s="1" t="s">
        <v>1562</v>
      </c>
      <c r="Q185" s="1" t="s">
        <v>1563</v>
      </c>
      <c r="R185" s="1" t="s">
        <v>2694</v>
      </c>
      <c r="S185" s="1" t="s">
        <v>1565</v>
      </c>
      <c r="T185" s="1" t="s">
        <v>1566</v>
      </c>
      <c r="U185" s="1" t="s">
        <v>1567</v>
      </c>
      <c r="V185" s="1" t="s">
        <v>2346</v>
      </c>
    </row>
    <row r="186" s="1" customFormat="1" spans="1:22">
      <c r="A186" s="3">
        <v>999225473768297</v>
      </c>
      <c r="B186" s="1" t="s">
        <v>1632</v>
      </c>
      <c r="C186" s="1" t="s">
        <v>2695</v>
      </c>
      <c r="D186" s="1" t="s">
        <v>2696</v>
      </c>
      <c r="E186" s="1" t="s">
        <v>2697</v>
      </c>
      <c r="F186" s="1" t="s">
        <v>1632</v>
      </c>
      <c r="G186" s="1" t="s">
        <v>1556</v>
      </c>
      <c r="H186" s="1" t="s">
        <v>1557</v>
      </c>
      <c r="I186" s="1" t="s">
        <v>2698</v>
      </c>
      <c r="J186" s="1" t="s">
        <v>30</v>
      </c>
      <c r="K186" s="1" t="s">
        <v>2699</v>
      </c>
      <c r="L186" s="1" t="s">
        <v>2699</v>
      </c>
      <c r="M186" s="1" t="s">
        <v>1560</v>
      </c>
      <c r="N186" s="1" t="s">
        <v>1560</v>
      </c>
      <c r="O186" s="1" t="s">
        <v>1561</v>
      </c>
      <c r="P186" s="1" t="s">
        <v>1562</v>
      </c>
      <c r="Q186" s="1" t="s">
        <v>1563</v>
      </c>
      <c r="R186" s="1" t="s">
        <v>2700</v>
      </c>
      <c r="S186" s="1" t="s">
        <v>1565</v>
      </c>
      <c r="T186" s="1" t="s">
        <v>1566</v>
      </c>
      <c r="U186" s="1" t="s">
        <v>1567</v>
      </c>
      <c r="V186" s="1" t="s">
        <v>1782</v>
      </c>
    </row>
    <row r="187" s="1" customFormat="1" spans="1:22">
      <c r="A187" s="3">
        <v>999225474771002</v>
      </c>
      <c r="B187" s="1" t="s">
        <v>1632</v>
      </c>
      <c r="C187" s="1" t="s">
        <v>2701</v>
      </c>
      <c r="D187" s="1" t="s">
        <v>2702</v>
      </c>
      <c r="E187" s="1" t="s">
        <v>2703</v>
      </c>
      <c r="F187" s="1" t="s">
        <v>1632</v>
      </c>
      <c r="G187" s="1" t="s">
        <v>1556</v>
      </c>
      <c r="H187" s="1" t="s">
        <v>1557</v>
      </c>
      <c r="I187" s="1" t="s">
        <v>2704</v>
      </c>
      <c r="J187" s="1" t="s">
        <v>30</v>
      </c>
      <c r="K187" s="1" t="s">
        <v>2705</v>
      </c>
      <c r="L187" s="1" t="s">
        <v>2705</v>
      </c>
      <c r="M187" s="1" t="s">
        <v>1560</v>
      </c>
      <c r="N187" s="1" t="s">
        <v>1560</v>
      </c>
      <c r="O187" s="1" t="s">
        <v>1561</v>
      </c>
      <c r="P187" s="1" t="s">
        <v>1562</v>
      </c>
      <c r="Q187" s="1" t="s">
        <v>1563</v>
      </c>
      <c r="R187" s="1" t="s">
        <v>2706</v>
      </c>
      <c r="S187" s="1" t="s">
        <v>1565</v>
      </c>
      <c r="T187" s="1" t="s">
        <v>1566</v>
      </c>
      <c r="U187" s="1" t="s">
        <v>1567</v>
      </c>
      <c r="V187" s="1" t="s">
        <v>1578</v>
      </c>
    </row>
    <row r="188" s="1" customFormat="1" spans="1:22">
      <c r="A188" s="3">
        <v>999225474924028</v>
      </c>
      <c r="B188" s="1" t="s">
        <v>1632</v>
      </c>
      <c r="C188" s="1" t="s">
        <v>2707</v>
      </c>
      <c r="D188" s="1" t="s">
        <v>2708</v>
      </c>
      <c r="E188" s="1" t="s">
        <v>2709</v>
      </c>
      <c r="F188" s="1" t="s">
        <v>1632</v>
      </c>
      <c r="G188" s="1" t="s">
        <v>1556</v>
      </c>
      <c r="H188" s="1" t="s">
        <v>1557</v>
      </c>
      <c r="I188" s="1" t="s">
        <v>2710</v>
      </c>
      <c r="J188" s="1" t="s">
        <v>30</v>
      </c>
      <c r="K188" s="1" t="s">
        <v>2711</v>
      </c>
      <c r="L188" s="1" t="s">
        <v>2711</v>
      </c>
      <c r="M188" s="1" t="s">
        <v>1560</v>
      </c>
      <c r="N188" s="1" t="s">
        <v>1560</v>
      </c>
      <c r="O188" s="1" t="s">
        <v>1561</v>
      </c>
      <c r="P188" s="1" t="s">
        <v>1562</v>
      </c>
      <c r="Q188" s="1" t="s">
        <v>1563</v>
      </c>
      <c r="R188" s="1" t="s">
        <v>2712</v>
      </c>
      <c r="S188" s="1" t="s">
        <v>1565</v>
      </c>
      <c r="T188" s="1" t="s">
        <v>1566</v>
      </c>
      <c r="U188" s="1" t="s">
        <v>1567</v>
      </c>
      <c r="V188" s="1" t="s">
        <v>1578</v>
      </c>
    </row>
    <row r="189" s="1" customFormat="1" spans="1:22">
      <c r="A189" s="3">
        <v>999225476060169</v>
      </c>
      <c r="B189" s="1" t="s">
        <v>1632</v>
      </c>
      <c r="C189" s="1" t="s">
        <v>2713</v>
      </c>
      <c r="D189" s="1" t="s">
        <v>2414</v>
      </c>
      <c r="E189" s="1" t="s">
        <v>2714</v>
      </c>
      <c r="F189" s="1" t="s">
        <v>1632</v>
      </c>
      <c r="G189" s="1" t="s">
        <v>1556</v>
      </c>
      <c r="H189" s="1" t="s">
        <v>1557</v>
      </c>
      <c r="I189" s="1" t="s">
        <v>2715</v>
      </c>
      <c r="J189" s="1" t="s">
        <v>30</v>
      </c>
      <c r="K189" s="1" t="s">
        <v>2716</v>
      </c>
      <c r="L189" s="1" t="s">
        <v>2716</v>
      </c>
      <c r="M189" s="1" t="s">
        <v>1560</v>
      </c>
      <c r="N189" s="1" t="s">
        <v>1560</v>
      </c>
      <c r="O189" s="1" t="s">
        <v>1561</v>
      </c>
      <c r="P189" s="1" t="s">
        <v>1562</v>
      </c>
      <c r="Q189" s="1" t="s">
        <v>1563</v>
      </c>
      <c r="R189" s="1" t="s">
        <v>2717</v>
      </c>
      <c r="S189" s="1" t="s">
        <v>1565</v>
      </c>
      <c r="T189" s="1" t="s">
        <v>1566</v>
      </c>
      <c r="U189" s="1" t="s">
        <v>1567</v>
      </c>
      <c r="V189" s="1" t="s">
        <v>1578</v>
      </c>
    </row>
    <row r="190" s="1" customFormat="1" spans="1:22">
      <c r="A190" s="3">
        <v>999225476395385</v>
      </c>
      <c r="B190" s="1" t="s">
        <v>1632</v>
      </c>
      <c r="C190" s="1" t="s">
        <v>2718</v>
      </c>
      <c r="D190" s="1" t="s">
        <v>2719</v>
      </c>
      <c r="E190" s="1" t="s">
        <v>2720</v>
      </c>
      <c r="F190" s="1" t="s">
        <v>1632</v>
      </c>
      <c r="G190" s="1" t="s">
        <v>1556</v>
      </c>
      <c r="H190" s="1" t="s">
        <v>1557</v>
      </c>
      <c r="I190" s="1" t="s">
        <v>2721</v>
      </c>
      <c r="J190" s="1" t="s">
        <v>30</v>
      </c>
      <c r="K190" s="1" t="s">
        <v>2722</v>
      </c>
      <c r="L190" s="1" t="s">
        <v>2722</v>
      </c>
      <c r="M190" s="1" t="s">
        <v>1560</v>
      </c>
      <c r="N190" s="1" t="s">
        <v>1560</v>
      </c>
      <c r="O190" s="1" t="s">
        <v>1561</v>
      </c>
      <c r="P190" s="1" t="s">
        <v>1562</v>
      </c>
      <c r="Q190" s="1" t="s">
        <v>1563</v>
      </c>
      <c r="R190" s="1" t="s">
        <v>2723</v>
      </c>
      <c r="S190" s="1" t="s">
        <v>1565</v>
      </c>
      <c r="T190" s="1" t="s">
        <v>1566</v>
      </c>
      <c r="U190" s="1" t="s">
        <v>1567</v>
      </c>
      <c r="V190" s="1" t="s">
        <v>2523</v>
      </c>
    </row>
    <row r="191" s="1" customFormat="1" spans="1:22">
      <c r="A191" s="3">
        <v>999225476587210</v>
      </c>
      <c r="B191" s="1" t="s">
        <v>1632</v>
      </c>
      <c r="C191" s="1" t="s">
        <v>2724</v>
      </c>
      <c r="D191" s="1" t="s">
        <v>2725</v>
      </c>
      <c r="E191" s="1" t="s">
        <v>2726</v>
      </c>
      <c r="F191" s="1" t="s">
        <v>1632</v>
      </c>
      <c r="G191" s="1" t="s">
        <v>1556</v>
      </c>
      <c r="H191" s="1" t="s">
        <v>1557</v>
      </c>
      <c r="I191" s="1" t="s">
        <v>2727</v>
      </c>
      <c r="J191" s="1" t="s">
        <v>30</v>
      </c>
      <c r="K191" s="1" t="s">
        <v>2728</v>
      </c>
      <c r="L191" s="1" t="s">
        <v>2728</v>
      </c>
      <c r="M191" s="1" t="s">
        <v>1560</v>
      </c>
      <c r="N191" s="1" t="s">
        <v>1560</v>
      </c>
      <c r="O191" s="1" t="s">
        <v>1561</v>
      </c>
      <c r="P191" s="1" t="s">
        <v>1562</v>
      </c>
      <c r="Q191" s="1" t="s">
        <v>1563</v>
      </c>
      <c r="R191" s="1" t="s">
        <v>2729</v>
      </c>
      <c r="S191" s="1" t="s">
        <v>1565</v>
      </c>
      <c r="T191" s="1" t="s">
        <v>1566</v>
      </c>
      <c r="U191" s="1" t="s">
        <v>1567</v>
      </c>
      <c r="V191" s="1" t="s">
        <v>1719</v>
      </c>
    </row>
    <row r="192" s="1" customFormat="1" spans="1:22">
      <c r="A192" s="3">
        <v>999225476877413</v>
      </c>
      <c r="B192" s="1" t="s">
        <v>1632</v>
      </c>
      <c r="C192" s="1" t="s">
        <v>2730</v>
      </c>
      <c r="D192" s="1" t="s">
        <v>2731</v>
      </c>
      <c r="E192" s="1" t="s">
        <v>2732</v>
      </c>
      <c r="F192" s="1" t="s">
        <v>1632</v>
      </c>
      <c r="G192" s="1" t="s">
        <v>1556</v>
      </c>
      <c r="H192" s="1" t="s">
        <v>1557</v>
      </c>
      <c r="I192" s="1" t="s">
        <v>2733</v>
      </c>
      <c r="J192" s="1" t="s">
        <v>30</v>
      </c>
      <c r="K192" s="1" t="s">
        <v>2734</v>
      </c>
      <c r="L192" s="1" t="s">
        <v>2734</v>
      </c>
      <c r="M192" s="1" t="s">
        <v>1560</v>
      </c>
      <c r="N192" s="1" t="s">
        <v>1560</v>
      </c>
      <c r="O192" s="1" t="s">
        <v>1561</v>
      </c>
      <c r="P192" s="1" t="s">
        <v>1562</v>
      </c>
      <c r="Q192" s="1" t="s">
        <v>1563</v>
      </c>
      <c r="R192" s="1" t="s">
        <v>2735</v>
      </c>
      <c r="S192" s="1" t="s">
        <v>1565</v>
      </c>
      <c r="T192" s="1" t="s">
        <v>1566</v>
      </c>
      <c r="U192" s="1" t="s">
        <v>1567</v>
      </c>
      <c r="V192" s="1" t="s">
        <v>1578</v>
      </c>
    </row>
    <row r="193" s="1" customFormat="1" spans="1:22">
      <c r="A193" s="3">
        <v>999225477136286</v>
      </c>
      <c r="B193" s="1" t="s">
        <v>1632</v>
      </c>
      <c r="C193" s="1" t="s">
        <v>2736</v>
      </c>
      <c r="D193" s="1" t="s">
        <v>2737</v>
      </c>
      <c r="E193" s="1" t="s">
        <v>2738</v>
      </c>
      <c r="F193" s="1" t="s">
        <v>1632</v>
      </c>
      <c r="G193" s="1" t="s">
        <v>1556</v>
      </c>
      <c r="H193" s="1" t="s">
        <v>1557</v>
      </c>
      <c r="I193" s="1" t="s">
        <v>2739</v>
      </c>
      <c r="J193" s="1" t="s">
        <v>30</v>
      </c>
      <c r="K193" s="1" t="s">
        <v>2740</v>
      </c>
      <c r="L193" s="1" t="s">
        <v>2740</v>
      </c>
      <c r="M193" s="1" t="s">
        <v>1560</v>
      </c>
      <c r="N193" s="1" t="s">
        <v>1560</v>
      </c>
      <c r="O193" s="1" t="s">
        <v>1561</v>
      </c>
      <c r="P193" s="1" t="s">
        <v>1562</v>
      </c>
      <c r="Q193" s="1" t="s">
        <v>1563</v>
      </c>
      <c r="R193" s="1" t="s">
        <v>2741</v>
      </c>
      <c r="S193" s="1" t="s">
        <v>1565</v>
      </c>
      <c r="T193" s="1" t="s">
        <v>1566</v>
      </c>
      <c r="U193" s="1" t="s">
        <v>1567</v>
      </c>
      <c r="V193" s="1" t="s">
        <v>1578</v>
      </c>
    </row>
    <row r="194" s="1" customFormat="1" spans="1:22">
      <c r="A194" s="3">
        <v>999225477175110</v>
      </c>
      <c r="B194" s="1" t="s">
        <v>1632</v>
      </c>
      <c r="C194" s="1" t="s">
        <v>2742</v>
      </c>
      <c r="D194" s="1" t="s">
        <v>2743</v>
      </c>
      <c r="E194" s="1" t="s">
        <v>2744</v>
      </c>
      <c r="F194" s="1" t="s">
        <v>1632</v>
      </c>
      <c r="G194" s="1" t="s">
        <v>1556</v>
      </c>
      <c r="H194" s="1" t="s">
        <v>1557</v>
      </c>
      <c r="I194" s="1" t="s">
        <v>2745</v>
      </c>
      <c r="J194" s="1" t="s">
        <v>30</v>
      </c>
      <c r="K194" s="1" t="s">
        <v>2746</v>
      </c>
      <c r="L194" s="1" t="s">
        <v>2746</v>
      </c>
      <c r="M194" s="1" t="s">
        <v>1560</v>
      </c>
      <c r="N194" s="1" t="s">
        <v>1560</v>
      </c>
      <c r="O194" s="1" t="s">
        <v>1561</v>
      </c>
      <c r="P194" s="1" t="s">
        <v>1562</v>
      </c>
      <c r="Q194" s="1" t="s">
        <v>1563</v>
      </c>
      <c r="R194" s="1" t="s">
        <v>2747</v>
      </c>
      <c r="S194" s="1" t="s">
        <v>1565</v>
      </c>
      <c r="T194" s="1" t="s">
        <v>1566</v>
      </c>
      <c r="U194" s="1" t="s">
        <v>1567</v>
      </c>
      <c r="V194" s="1" t="s">
        <v>2346</v>
      </c>
    </row>
    <row r="195" s="1" customFormat="1" spans="1:22">
      <c r="A195" s="3">
        <v>999225477240846</v>
      </c>
      <c r="B195" s="1" t="s">
        <v>1632</v>
      </c>
      <c r="C195" s="1" t="s">
        <v>2748</v>
      </c>
      <c r="D195" s="1" t="s">
        <v>2749</v>
      </c>
      <c r="E195" s="1" t="s">
        <v>2750</v>
      </c>
      <c r="F195" s="1" t="s">
        <v>1632</v>
      </c>
      <c r="G195" s="1" t="s">
        <v>1556</v>
      </c>
      <c r="H195" s="1" t="s">
        <v>1557</v>
      </c>
      <c r="I195" s="1" t="s">
        <v>2751</v>
      </c>
      <c r="J195" s="1" t="s">
        <v>30</v>
      </c>
      <c r="K195" s="1" t="s">
        <v>2752</v>
      </c>
      <c r="L195" s="1" t="s">
        <v>2752</v>
      </c>
      <c r="M195" s="1" t="s">
        <v>1560</v>
      </c>
      <c r="N195" s="1" t="s">
        <v>1560</v>
      </c>
      <c r="O195" s="1" t="s">
        <v>1561</v>
      </c>
      <c r="P195" s="1" t="s">
        <v>1562</v>
      </c>
      <c r="Q195" s="1" t="s">
        <v>1563</v>
      </c>
      <c r="R195" s="1" t="s">
        <v>2753</v>
      </c>
      <c r="S195" s="1" t="s">
        <v>1565</v>
      </c>
      <c r="T195" s="1" t="s">
        <v>1566</v>
      </c>
      <c r="U195" s="1" t="s">
        <v>1567</v>
      </c>
      <c r="V195" s="1" t="s">
        <v>1782</v>
      </c>
    </row>
    <row r="196" s="1" customFormat="1" spans="1:22">
      <c r="A196" s="3">
        <v>999225477278662</v>
      </c>
      <c r="B196" s="1" t="s">
        <v>1632</v>
      </c>
      <c r="C196" s="1" t="s">
        <v>2754</v>
      </c>
      <c r="D196" s="1" t="s">
        <v>2755</v>
      </c>
      <c r="E196" s="1" t="s">
        <v>2756</v>
      </c>
      <c r="F196" s="1" t="s">
        <v>1632</v>
      </c>
      <c r="G196" s="1" t="s">
        <v>1556</v>
      </c>
      <c r="H196" s="1" t="s">
        <v>1557</v>
      </c>
      <c r="I196" s="1" t="s">
        <v>2757</v>
      </c>
      <c r="J196" s="1" t="s">
        <v>30</v>
      </c>
      <c r="K196" s="1" t="s">
        <v>2758</v>
      </c>
      <c r="L196" s="1" t="s">
        <v>2758</v>
      </c>
      <c r="M196" s="1" t="s">
        <v>1560</v>
      </c>
      <c r="N196" s="1" t="s">
        <v>1560</v>
      </c>
      <c r="O196" s="1" t="s">
        <v>1561</v>
      </c>
      <c r="P196" s="1" t="s">
        <v>1562</v>
      </c>
      <c r="Q196" s="1" t="s">
        <v>1563</v>
      </c>
      <c r="R196" s="1" t="s">
        <v>2759</v>
      </c>
      <c r="S196" s="1" t="s">
        <v>1565</v>
      </c>
      <c r="T196" s="1" t="s">
        <v>1566</v>
      </c>
      <c r="U196" s="1" t="s">
        <v>1567</v>
      </c>
      <c r="V196" s="1" t="s">
        <v>1934</v>
      </c>
    </row>
    <row r="197" s="1" customFormat="1" spans="1:22">
      <c r="A197" s="3">
        <v>999225477389685</v>
      </c>
      <c r="B197" s="1" t="s">
        <v>1632</v>
      </c>
      <c r="C197" s="1" t="s">
        <v>2760</v>
      </c>
      <c r="D197" s="1" t="s">
        <v>2761</v>
      </c>
      <c r="E197" s="1" t="s">
        <v>2762</v>
      </c>
      <c r="F197" s="1" t="s">
        <v>1632</v>
      </c>
      <c r="G197" s="1" t="s">
        <v>1556</v>
      </c>
      <c r="H197" s="1" t="s">
        <v>1557</v>
      </c>
      <c r="I197" s="1" t="s">
        <v>2763</v>
      </c>
      <c r="J197" s="1" t="s">
        <v>30</v>
      </c>
      <c r="K197" s="1" t="s">
        <v>2764</v>
      </c>
      <c r="L197" s="1" t="s">
        <v>2764</v>
      </c>
      <c r="M197" s="1" t="s">
        <v>1560</v>
      </c>
      <c r="N197" s="1" t="s">
        <v>1560</v>
      </c>
      <c r="O197" s="1" t="s">
        <v>1561</v>
      </c>
      <c r="P197" s="1" t="s">
        <v>1562</v>
      </c>
      <c r="Q197" s="1" t="s">
        <v>1563</v>
      </c>
      <c r="R197" s="1" t="s">
        <v>2765</v>
      </c>
      <c r="S197" s="1" t="s">
        <v>1565</v>
      </c>
      <c r="T197" s="1" t="s">
        <v>1566</v>
      </c>
      <c r="U197" s="1" t="s">
        <v>1567</v>
      </c>
      <c r="V197" s="1" t="s">
        <v>2045</v>
      </c>
    </row>
    <row r="198" s="1" customFormat="1" spans="1:22">
      <c r="A198" s="3">
        <v>999225477424706</v>
      </c>
      <c r="B198" s="1" t="s">
        <v>1632</v>
      </c>
      <c r="C198" s="1" t="s">
        <v>2766</v>
      </c>
      <c r="D198" s="1" t="s">
        <v>2767</v>
      </c>
      <c r="E198" s="1" t="s">
        <v>2768</v>
      </c>
      <c r="F198" s="1" t="s">
        <v>1632</v>
      </c>
      <c r="G198" s="1" t="s">
        <v>1556</v>
      </c>
      <c r="H198" s="1" t="s">
        <v>1557</v>
      </c>
      <c r="I198" s="1" t="s">
        <v>2769</v>
      </c>
      <c r="J198" s="1" t="s">
        <v>30</v>
      </c>
      <c r="K198" s="1" t="s">
        <v>2770</v>
      </c>
      <c r="L198" s="1" t="s">
        <v>2770</v>
      </c>
      <c r="M198" s="1" t="s">
        <v>1560</v>
      </c>
      <c r="N198" s="1" t="s">
        <v>1560</v>
      </c>
      <c r="O198" s="1" t="s">
        <v>1561</v>
      </c>
      <c r="P198" s="1" t="s">
        <v>1562</v>
      </c>
      <c r="Q198" s="1" t="s">
        <v>1563</v>
      </c>
      <c r="R198" s="1" t="s">
        <v>2771</v>
      </c>
      <c r="S198" s="1" t="s">
        <v>1565</v>
      </c>
      <c r="T198" s="1" t="s">
        <v>1566</v>
      </c>
      <c r="U198" s="1" t="s">
        <v>1567</v>
      </c>
      <c r="V198" s="1" t="s">
        <v>1644</v>
      </c>
    </row>
    <row r="199" s="1" customFormat="1" spans="1:22">
      <c r="A199" s="3">
        <v>999225477924895</v>
      </c>
      <c r="B199" s="1" t="s">
        <v>1632</v>
      </c>
      <c r="C199" s="1" t="s">
        <v>2772</v>
      </c>
      <c r="D199" s="1" t="s">
        <v>2554</v>
      </c>
      <c r="E199" s="1" t="s">
        <v>2773</v>
      </c>
      <c r="F199" s="1" t="s">
        <v>1632</v>
      </c>
      <c r="G199" s="1" t="s">
        <v>1556</v>
      </c>
      <c r="H199" s="1" t="s">
        <v>1557</v>
      </c>
      <c r="I199" s="1" t="s">
        <v>2774</v>
      </c>
      <c r="J199" s="1" t="s">
        <v>30</v>
      </c>
      <c r="K199" s="1" t="s">
        <v>2775</v>
      </c>
      <c r="L199" s="1" t="s">
        <v>2775</v>
      </c>
      <c r="M199" s="1" t="s">
        <v>1560</v>
      </c>
      <c r="N199" s="1" t="s">
        <v>1560</v>
      </c>
      <c r="O199" s="1" t="s">
        <v>1561</v>
      </c>
      <c r="P199" s="1" t="s">
        <v>1562</v>
      </c>
      <c r="Q199" s="1" t="s">
        <v>1563</v>
      </c>
      <c r="R199" s="1" t="s">
        <v>2776</v>
      </c>
      <c r="S199" s="1" t="s">
        <v>1565</v>
      </c>
      <c r="T199" s="1" t="s">
        <v>1566</v>
      </c>
      <c r="U199" s="1" t="s">
        <v>1567</v>
      </c>
      <c r="V199" s="1" t="s">
        <v>2382</v>
      </c>
    </row>
    <row r="200" s="1" customFormat="1" spans="1:22">
      <c r="A200" s="3">
        <v>999225478710639</v>
      </c>
      <c r="B200" s="1" t="s">
        <v>1632</v>
      </c>
      <c r="C200" s="1" t="s">
        <v>2777</v>
      </c>
      <c r="D200" s="1" t="s">
        <v>2719</v>
      </c>
      <c r="E200" s="1" t="s">
        <v>2778</v>
      </c>
      <c r="F200" s="1" t="s">
        <v>1632</v>
      </c>
      <c r="G200" s="1" t="s">
        <v>1556</v>
      </c>
      <c r="H200" s="1" t="s">
        <v>1557</v>
      </c>
      <c r="I200" s="1" t="s">
        <v>2779</v>
      </c>
      <c r="J200" s="1" t="s">
        <v>30</v>
      </c>
      <c r="K200" s="1" t="s">
        <v>2780</v>
      </c>
      <c r="L200" s="1" t="s">
        <v>2780</v>
      </c>
      <c r="M200" s="1" t="s">
        <v>1560</v>
      </c>
      <c r="N200" s="1" t="s">
        <v>1560</v>
      </c>
      <c r="O200" s="1" t="s">
        <v>1561</v>
      </c>
      <c r="P200" s="1" t="s">
        <v>1562</v>
      </c>
      <c r="Q200" s="1" t="s">
        <v>1563</v>
      </c>
      <c r="R200" s="1" t="s">
        <v>2781</v>
      </c>
      <c r="S200" s="1" t="s">
        <v>1565</v>
      </c>
      <c r="T200" s="1" t="s">
        <v>1566</v>
      </c>
      <c r="U200" s="1" t="s">
        <v>1567</v>
      </c>
      <c r="V200" s="1" t="s">
        <v>2523</v>
      </c>
    </row>
    <row r="201" s="1" customFormat="1" spans="1:22">
      <c r="A201" s="3">
        <v>999225478982806</v>
      </c>
      <c r="B201" s="1" t="s">
        <v>1632</v>
      </c>
      <c r="C201" s="1" t="s">
        <v>2782</v>
      </c>
      <c r="D201" s="1" t="s">
        <v>2783</v>
      </c>
      <c r="E201" s="1" t="s">
        <v>2784</v>
      </c>
      <c r="F201" s="1" t="s">
        <v>1632</v>
      </c>
      <c r="G201" s="1" t="s">
        <v>1556</v>
      </c>
      <c r="H201" s="1" t="s">
        <v>1557</v>
      </c>
      <c r="I201" s="1" t="s">
        <v>2785</v>
      </c>
      <c r="J201" s="1" t="s">
        <v>30</v>
      </c>
      <c r="K201" s="1" t="s">
        <v>2786</v>
      </c>
      <c r="L201" s="1" t="s">
        <v>2786</v>
      </c>
      <c r="M201" s="1" t="s">
        <v>1560</v>
      </c>
      <c r="N201" s="1" t="s">
        <v>1560</v>
      </c>
      <c r="O201" s="1" t="s">
        <v>1561</v>
      </c>
      <c r="P201" s="1" t="s">
        <v>1562</v>
      </c>
      <c r="Q201" s="1" t="s">
        <v>1563</v>
      </c>
      <c r="R201" s="1" t="s">
        <v>2787</v>
      </c>
      <c r="S201" s="1" t="s">
        <v>1565</v>
      </c>
      <c r="T201" s="1" t="s">
        <v>1566</v>
      </c>
      <c r="U201" s="1" t="s">
        <v>1567</v>
      </c>
      <c r="V201" s="1" t="s">
        <v>1782</v>
      </c>
    </row>
    <row r="202" s="1" customFormat="1" spans="1:22">
      <c r="A202" s="3">
        <v>999225479323077</v>
      </c>
      <c r="B202" s="1" t="s">
        <v>1632</v>
      </c>
      <c r="C202" s="1" t="s">
        <v>2788</v>
      </c>
      <c r="D202" s="1" t="s">
        <v>2789</v>
      </c>
      <c r="E202" s="1" t="s">
        <v>2790</v>
      </c>
      <c r="F202" s="1" t="s">
        <v>1632</v>
      </c>
      <c r="G202" s="1" t="s">
        <v>1556</v>
      </c>
      <c r="H202" s="1" t="s">
        <v>1557</v>
      </c>
      <c r="I202" s="1" t="s">
        <v>2791</v>
      </c>
      <c r="J202" s="1" t="s">
        <v>30</v>
      </c>
      <c r="K202" s="1" t="s">
        <v>2792</v>
      </c>
      <c r="L202" s="1" t="s">
        <v>2792</v>
      </c>
      <c r="M202" s="1" t="s">
        <v>1560</v>
      </c>
      <c r="N202" s="1" t="s">
        <v>1560</v>
      </c>
      <c r="O202" s="1" t="s">
        <v>1561</v>
      </c>
      <c r="P202" s="1" t="s">
        <v>1562</v>
      </c>
      <c r="Q202" s="1" t="s">
        <v>1563</v>
      </c>
      <c r="R202" s="1" t="s">
        <v>2793</v>
      </c>
      <c r="S202" s="1" t="s">
        <v>1565</v>
      </c>
      <c r="T202" s="1" t="s">
        <v>1566</v>
      </c>
      <c r="U202" s="1" t="s">
        <v>1567</v>
      </c>
      <c r="V202" s="1" t="s">
        <v>1782</v>
      </c>
    </row>
    <row r="203" s="1" customFormat="1" spans="1:22">
      <c r="A203" s="3">
        <v>999225480090310</v>
      </c>
      <c r="B203" s="1" t="s">
        <v>1632</v>
      </c>
      <c r="C203" s="1" t="s">
        <v>2794</v>
      </c>
      <c r="D203" s="1" t="s">
        <v>2795</v>
      </c>
      <c r="E203" s="1" t="s">
        <v>2796</v>
      </c>
      <c r="F203" s="1" t="s">
        <v>1632</v>
      </c>
      <c r="G203" s="1" t="s">
        <v>1556</v>
      </c>
      <c r="H203" s="1" t="s">
        <v>1557</v>
      </c>
      <c r="I203" s="1" t="s">
        <v>2797</v>
      </c>
      <c r="J203" s="1" t="s">
        <v>30</v>
      </c>
      <c r="K203" s="1" t="s">
        <v>2798</v>
      </c>
      <c r="L203" s="1" t="s">
        <v>2798</v>
      </c>
      <c r="M203" s="1" t="s">
        <v>1560</v>
      </c>
      <c r="N203" s="1" t="s">
        <v>1560</v>
      </c>
      <c r="O203" s="1" t="s">
        <v>1561</v>
      </c>
      <c r="P203" s="1" t="s">
        <v>1562</v>
      </c>
      <c r="Q203" s="1" t="s">
        <v>1563</v>
      </c>
      <c r="R203" s="1" t="s">
        <v>2799</v>
      </c>
      <c r="S203" s="1" t="s">
        <v>1565</v>
      </c>
      <c r="T203" s="1" t="s">
        <v>1566</v>
      </c>
      <c r="U203" s="1" t="s">
        <v>1567</v>
      </c>
      <c r="V203" s="1" t="s">
        <v>1651</v>
      </c>
    </row>
    <row r="204" s="1" customFormat="1" spans="1:22">
      <c r="A204" s="3">
        <v>999225480102990</v>
      </c>
      <c r="B204" s="1" t="s">
        <v>1632</v>
      </c>
      <c r="C204" s="1" t="s">
        <v>2800</v>
      </c>
      <c r="D204" s="1" t="s">
        <v>2801</v>
      </c>
      <c r="E204" s="1" t="s">
        <v>2802</v>
      </c>
      <c r="F204" s="1" t="s">
        <v>1632</v>
      </c>
      <c r="G204" s="1" t="s">
        <v>1556</v>
      </c>
      <c r="H204" s="1" t="s">
        <v>1557</v>
      </c>
      <c r="I204" s="1" t="s">
        <v>2803</v>
      </c>
      <c r="J204" s="1" t="s">
        <v>30</v>
      </c>
      <c r="K204" s="1" t="s">
        <v>2804</v>
      </c>
      <c r="L204" s="1" t="s">
        <v>2804</v>
      </c>
      <c r="M204" s="1" t="s">
        <v>1560</v>
      </c>
      <c r="N204" s="1" t="s">
        <v>1560</v>
      </c>
      <c r="O204" s="1" t="s">
        <v>1561</v>
      </c>
      <c r="P204" s="1" t="s">
        <v>1562</v>
      </c>
      <c r="Q204" s="1" t="s">
        <v>1563</v>
      </c>
      <c r="R204" s="1" t="s">
        <v>2805</v>
      </c>
      <c r="S204" s="1" t="s">
        <v>1565</v>
      </c>
      <c r="T204" s="1" t="s">
        <v>1566</v>
      </c>
      <c r="U204" s="1" t="s">
        <v>1567</v>
      </c>
      <c r="V204" s="1" t="s">
        <v>1822</v>
      </c>
    </row>
    <row r="205" s="1" customFormat="1" spans="1:22">
      <c r="A205" s="3">
        <v>999225480341355</v>
      </c>
      <c r="B205" s="1" t="s">
        <v>1632</v>
      </c>
      <c r="C205" s="1" t="s">
        <v>2806</v>
      </c>
      <c r="D205" s="1" t="s">
        <v>2807</v>
      </c>
      <c r="E205" s="1" t="s">
        <v>2808</v>
      </c>
      <c r="F205" s="1" t="s">
        <v>1632</v>
      </c>
      <c r="G205" s="1" t="s">
        <v>1556</v>
      </c>
      <c r="H205" s="1" t="s">
        <v>1557</v>
      </c>
      <c r="I205" s="1" t="s">
        <v>2809</v>
      </c>
      <c r="J205" s="1" t="s">
        <v>30</v>
      </c>
      <c r="K205" s="1" t="s">
        <v>2810</v>
      </c>
      <c r="L205" s="1" t="s">
        <v>2810</v>
      </c>
      <c r="M205" s="1" t="s">
        <v>1560</v>
      </c>
      <c r="N205" s="1" t="s">
        <v>1560</v>
      </c>
      <c r="O205" s="1" t="s">
        <v>1561</v>
      </c>
      <c r="P205" s="1" t="s">
        <v>1562</v>
      </c>
      <c r="Q205" s="1" t="s">
        <v>1563</v>
      </c>
      <c r="R205" s="1" t="s">
        <v>2811</v>
      </c>
      <c r="S205" s="1" t="s">
        <v>1565</v>
      </c>
      <c r="T205" s="1" t="s">
        <v>1566</v>
      </c>
      <c r="U205" s="1" t="s">
        <v>1567</v>
      </c>
      <c r="V205" s="1" t="s">
        <v>1578</v>
      </c>
    </row>
    <row r="206" s="1" customFormat="1" spans="1:22">
      <c r="A206" s="3">
        <v>999225480948958</v>
      </c>
      <c r="B206" s="1" t="s">
        <v>1632</v>
      </c>
      <c r="C206" s="1" t="s">
        <v>2812</v>
      </c>
      <c r="D206" s="1" t="s">
        <v>2813</v>
      </c>
      <c r="E206" s="1" t="s">
        <v>2814</v>
      </c>
      <c r="F206" s="1" t="s">
        <v>1632</v>
      </c>
      <c r="G206" s="1" t="s">
        <v>1556</v>
      </c>
      <c r="H206" s="1" t="s">
        <v>1557</v>
      </c>
      <c r="I206" s="1" t="s">
        <v>2815</v>
      </c>
      <c r="J206" s="1" t="s">
        <v>30</v>
      </c>
      <c r="K206" s="1" t="s">
        <v>2816</v>
      </c>
      <c r="L206" s="1" t="s">
        <v>2816</v>
      </c>
      <c r="M206" s="1" t="s">
        <v>1560</v>
      </c>
      <c r="N206" s="1" t="s">
        <v>1560</v>
      </c>
      <c r="O206" s="1" t="s">
        <v>1561</v>
      </c>
      <c r="P206" s="1" t="s">
        <v>1562</v>
      </c>
      <c r="Q206" s="1" t="s">
        <v>1563</v>
      </c>
      <c r="R206" s="1" t="s">
        <v>2817</v>
      </c>
      <c r="S206" s="1" t="s">
        <v>1565</v>
      </c>
      <c r="T206" s="1" t="s">
        <v>1566</v>
      </c>
      <c r="U206" s="1" t="s">
        <v>1567</v>
      </c>
      <c r="V206" s="1" t="s">
        <v>2523</v>
      </c>
    </row>
    <row r="207" s="1" customFormat="1" spans="1:22">
      <c r="A207" s="3">
        <v>999225480950811</v>
      </c>
      <c r="B207" s="1" t="s">
        <v>1632</v>
      </c>
      <c r="C207" s="1" t="s">
        <v>2818</v>
      </c>
      <c r="D207" s="1" t="s">
        <v>2819</v>
      </c>
      <c r="E207" s="1" t="s">
        <v>2820</v>
      </c>
      <c r="F207" s="1" t="s">
        <v>1632</v>
      </c>
      <c r="G207" s="1" t="s">
        <v>1556</v>
      </c>
      <c r="H207" s="1" t="s">
        <v>1557</v>
      </c>
      <c r="I207" s="1" t="s">
        <v>2821</v>
      </c>
      <c r="J207" s="1" t="s">
        <v>30</v>
      </c>
      <c r="K207" s="1" t="s">
        <v>2822</v>
      </c>
      <c r="L207" s="1" t="s">
        <v>2822</v>
      </c>
      <c r="M207" s="1" t="s">
        <v>1560</v>
      </c>
      <c r="N207" s="1" t="s">
        <v>1560</v>
      </c>
      <c r="O207" s="1" t="s">
        <v>1561</v>
      </c>
      <c r="P207" s="1" t="s">
        <v>1562</v>
      </c>
      <c r="Q207" s="1" t="s">
        <v>1563</v>
      </c>
      <c r="R207" s="1" t="s">
        <v>2823</v>
      </c>
      <c r="S207" s="1" t="s">
        <v>1565</v>
      </c>
      <c r="T207" s="1" t="s">
        <v>1566</v>
      </c>
      <c r="U207" s="1" t="s">
        <v>1567</v>
      </c>
      <c r="V207" s="1" t="s">
        <v>1782</v>
      </c>
    </row>
    <row r="208" s="1" customFormat="1" spans="1:22">
      <c r="A208" s="3">
        <v>999225481267724</v>
      </c>
      <c r="B208" s="1" t="s">
        <v>1632</v>
      </c>
      <c r="C208" s="1" t="s">
        <v>2824</v>
      </c>
      <c r="D208" s="1" t="s">
        <v>2825</v>
      </c>
      <c r="E208" s="1" t="s">
        <v>2826</v>
      </c>
      <c r="F208" s="1" t="s">
        <v>1632</v>
      </c>
      <c r="G208" s="1" t="s">
        <v>1556</v>
      </c>
      <c r="H208" s="1" t="s">
        <v>1557</v>
      </c>
      <c r="I208" s="1" t="s">
        <v>2827</v>
      </c>
      <c r="J208" s="1" t="s">
        <v>30</v>
      </c>
      <c r="K208" s="1" t="s">
        <v>2828</v>
      </c>
      <c r="L208" s="1" t="s">
        <v>2828</v>
      </c>
      <c r="M208" s="1" t="s">
        <v>1560</v>
      </c>
      <c r="N208" s="1" t="s">
        <v>1560</v>
      </c>
      <c r="O208" s="1" t="s">
        <v>1561</v>
      </c>
      <c r="P208" s="1" t="s">
        <v>1562</v>
      </c>
      <c r="Q208" s="1" t="s">
        <v>1563</v>
      </c>
      <c r="R208" s="1" t="s">
        <v>2829</v>
      </c>
      <c r="S208" s="1" t="s">
        <v>1565</v>
      </c>
      <c r="T208" s="1" t="s">
        <v>1566</v>
      </c>
      <c r="U208" s="1" t="s">
        <v>1567</v>
      </c>
      <c r="V208" s="1" t="s">
        <v>1651</v>
      </c>
    </row>
    <row r="209" s="1" customFormat="1" spans="1:22">
      <c r="A209" s="3">
        <v>999225481279875</v>
      </c>
      <c r="B209" s="1" t="s">
        <v>1632</v>
      </c>
      <c r="C209" s="1" t="s">
        <v>2830</v>
      </c>
      <c r="D209" s="1" t="s">
        <v>2831</v>
      </c>
      <c r="E209" s="1" t="s">
        <v>2832</v>
      </c>
      <c r="F209" s="1" t="s">
        <v>1632</v>
      </c>
      <c r="G209" s="1" t="s">
        <v>1556</v>
      </c>
      <c r="H209" s="1" t="s">
        <v>1557</v>
      </c>
      <c r="I209" s="1" t="s">
        <v>2833</v>
      </c>
      <c r="J209" s="1" t="s">
        <v>30</v>
      </c>
      <c r="K209" s="1" t="s">
        <v>2834</v>
      </c>
      <c r="L209" s="1" t="s">
        <v>2834</v>
      </c>
      <c r="M209" s="1" t="s">
        <v>1560</v>
      </c>
      <c r="N209" s="1" t="s">
        <v>1560</v>
      </c>
      <c r="O209" s="1" t="s">
        <v>1561</v>
      </c>
      <c r="P209" s="1" t="s">
        <v>1562</v>
      </c>
      <c r="Q209" s="1" t="s">
        <v>1563</v>
      </c>
      <c r="R209" s="1" t="s">
        <v>2835</v>
      </c>
      <c r="S209" s="1" t="s">
        <v>1565</v>
      </c>
      <c r="T209" s="1" t="s">
        <v>1566</v>
      </c>
      <c r="U209" s="1" t="s">
        <v>1567</v>
      </c>
      <c r="V209" s="1" t="s">
        <v>1782</v>
      </c>
    </row>
    <row r="210" s="1" customFormat="1" spans="1:22">
      <c r="A210" s="3">
        <v>999225481722072</v>
      </c>
      <c r="B210" s="1" t="s">
        <v>1632</v>
      </c>
      <c r="C210" s="1" t="s">
        <v>2836</v>
      </c>
      <c r="D210" s="1" t="s">
        <v>2658</v>
      </c>
      <c r="E210" s="1" t="s">
        <v>2837</v>
      </c>
      <c r="F210" s="1" t="s">
        <v>1632</v>
      </c>
      <c r="G210" s="1" t="s">
        <v>1556</v>
      </c>
      <c r="H210" s="1" t="s">
        <v>1557</v>
      </c>
      <c r="I210" s="1" t="s">
        <v>2838</v>
      </c>
      <c r="J210" s="1" t="s">
        <v>30</v>
      </c>
      <c r="K210" s="1" t="s">
        <v>2839</v>
      </c>
      <c r="L210" s="1" t="s">
        <v>2839</v>
      </c>
      <c r="M210" s="1" t="s">
        <v>1560</v>
      </c>
      <c r="N210" s="1" t="s">
        <v>1560</v>
      </c>
      <c r="O210" s="1" t="s">
        <v>1561</v>
      </c>
      <c r="P210" s="1" t="s">
        <v>1562</v>
      </c>
      <c r="Q210" s="1" t="s">
        <v>1563</v>
      </c>
      <c r="R210" s="1" t="s">
        <v>2840</v>
      </c>
      <c r="S210" s="1" t="s">
        <v>1565</v>
      </c>
      <c r="T210" s="1" t="s">
        <v>1566</v>
      </c>
      <c r="U210" s="1" t="s">
        <v>1567</v>
      </c>
      <c r="V210" s="1" t="s">
        <v>1578</v>
      </c>
    </row>
    <row r="211" s="1" customFormat="1" spans="1:22">
      <c r="A211" s="3">
        <v>25481783013</v>
      </c>
      <c r="B211" s="1" t="s">
        <v>1632</v>
      </c>
      <c r="C211" s="1" t="s">
        <v>2841</v>
      </c>
      <c r="D211" s="1" t="s">
        <v>2496</v>
      </c>
      <c r="E211" s="1" t="s">
        <v>2842</v>
      </c>
      <c r="F211" s="1" t="s">
        <v>1632</v>
      </c>
      <c r="G211" s="1" t="s">
        <v>1556</v>
      </c>
      <c r="H211" s="1" t="s">
        <v>1557</v>
      </c>
      <c r="I211" s="1" t="s">
        <v>2843</v>
      </c>
      <c r="J211" s="1" t="s">
        <v>30</v>
      </c>
      <c r="K211" s="1" t="s">
        <v>2844</v>
      </c>
      <c r="L211" s="1" t="s">
        <v>2844</v>
      </c>
      <c r="M211" s="1" t="s">
        <v>1560</v>
      </c>
      <c r="N211" s="1" t="s">
        <v>1560</v>
      </c>
      <c r="O211" s="1" t="s">
        <v>1561</v>
      </c>
      <c r="P211" s="1" t="s">
        <v>1562</v>
      </c>
      <c r="Q211" s="1" t="s">
        <v>1563</v>
      </c>
      <c r="R211" s="1" t="s">
        <v>2845</v>
      </c>
      <c r="S211" s="1" t="s">
        <v>1565</v>
      </c>
      <c r="T211" s="1" t="s">
        <v>1566</v>
      </c>
      <c r="U211" s="1" t="s">
        <v>1567</v>
      </c>
      <c r="V211" s="1" t="s">
        <v>1578</v>
      </c>
    </row>
    <row r="212" s="1" customFormat="1" spans="1:22">
      <c r="A212" s="3">
        <v>999225482708939</v>
      </c>
      <c r="B212" s="1" t="s">
        <v>1632</v>
      </c>
      <c r="C212" s="1" t="s">
        <v>2846</v>
      </c>
      <c r="D212" s="1" t="s">
        <v>2847</v>
      </c>
      <c r="E212" s="1" t="s">
        <v>2848</v>
      </c>
      <c r="F212" s="1" t="s">
        <v>1632</v>
      </c>
      <c r="G212" s="1" t="s">
        <v>1556</v>
      </c>
      <c r="H212" s="1" t="s">
        <v>1557</v>
      </c>
      <c r="I212" s="1" t="s">
        <v>2849</v>
      </c>
      <c r="J212" s="1" t="s">
        <v>30</v>
      </c>
      <c r="K212" s="1" t="s">
        <v>2850</v>
      </c>
      <c r="L212" s="1" t="s">
        <v>2850</v>
      </c>
      <c r="M212" s="1" t="s">
        <v>1560</v>
      </c>
      <c r="N212" s="1" t="s">
        <v>1560</v>
      </c>
      <c r="O212" s="1" t="s">
        <v>1561</v>
      </c>
      <c r="P212" s="1" t="s">
        <v>1562</v>
      </c>
      <c r="Q212" s="1" t="s">
        <v>1563</v>
      </c>
      <c r="R212" s="1" t="s">
        <v>2851</v>
      </c>
      <c r="S212" s="1" t="s">
        <v>1565</v>
      </c>
      <c r="T212" s="1" t="s">
        <v>1566</v>
      </c>
      <c r="U212" s="1" t="s">
        <v>1567</v>
      </c>
      <c r="V212" s="1" t="s">
        <v>1651</v>
      </c>
    </row>
    <row r="213" s="1" customFormat="1" spans="1:22">
      <c r="A213" s="3">
        <v>999225482920534</v>
      </c>
      <c r="B213" s="1" t="s">
        <v>1632</v>
      </c>
      <c r="C213" s="1" t="s">
        <v>2852</v>
      </c>
      <c r="D213" s="1" t="s">
        <v>2853</v>
      </c>
      <c r="E213" s="1" t="s">
        <v>2854</v>
      </c>
      <c r="F213" s="1" t="s">
        <v>1632</v>
      </c>
      <c r="G213" s="1" t="s">
        <v>1556</v>
      </c>
      <c r="H213" s="1" t="s">
        <v>1557</v>
      </c>
      <c r="I213" s="1" t="s">
        <v>2855</v>
      </c>
      <c r="J213" s="1" t="s">
        <v>30</v>
      </c>
      <c r="K213" s="1" t="s">
        <v>2856</v>
      </c>
      <c r="L213" s="1" t="s">
        <v>2856</v>
      </c>
      <c r="M213" s="1" t="s">
        <v>1560</v>
      </c>
      <c r="N213" s="1" t="s">
        <v>1560</v>
      </c>
      <c r="O213" s="1" t="s">
        <v>1561</v>
      </c>
      <c r="P213" s="1" t="s">
        <v>1562</v>
      </c>
      <c r="Q213" s="1" t="s">
        <v>1563</v>
      </c>
      <c r="R213" s="1" t="s">
        <v>2857</v>
      </c>
      <c r="S213" s="1" t="s">
        <v>1565</v>
      </c>
      <c r="T213" s="1" t="s">
        <v>1566</v>
      </c>
      <c r="U213" s="1" t="s">
        <v>1567</v>
      </c>
      <c r="V213" s="1" t="s">
        <v>1578</v>
      </c>
    </row>
    <row r="214" s="1" customFormat="1" spans="1:22">
      <c r="A214" s="3">
        <v>999225482983226</v>
      </c>
      <c r="B214" s="1" t="s">
        <v>1632</v>
      </c>
      <c r="C214" s="1" t="s">
        <v>2858</v>
      </c>
      <c r="D214" s="1" t="s">
        <v>2859</v>
      </c>
      <c r="E214" s="1" t="s">
        <v>2860</v>
      </c>
      <c r="F214" s="1" t="s">
        <v>1632</v>
      </c>
      <c r="G214" s="1" t="s">
        <v>1556</v>
      </c>
      <c r="H214" s="1" t="s">
        <v>1557</v>
      </c>
      <c r="I214" s="1" t="s">
        <v>2861</v>
      </c>
      <c r="J214" s="1" t="s">
        <v>30</v>
      </c>
      <c r="K214" s="1" t="s">
        <v>2862</v>
      </c>
      <c r="L214" s="1" t="s">
        <v>2862</v>
      </c>
      <c r="M214" s="1" t="s">
        <v>1560</v>
      </c>
      <c r="N214" s="1" t="s">
        <v>1560</v>
      </c>
      <c r="O214" s="1" t="s">
        <v>1561</v>
      </c>
      <c r="P214" s="1" t="s">
        <v>1562</v>
      </c>
      <c r="Q214" s="1" t="s">
        <v>1563</v>
      </c>
      <c r="R214" s="1" t="s">
        <v>2863</v>
      </c>
      <c r="S214" s="1" t="s">
        <v>1565</v>
      </c>
      <c r="T214" s="1" t="s">
        <v>1566</v>
      </c>
      <c r="U214" s="1" t="s">
        <v>1567</v>
      </c>
      <c r="V214" s="1" t="s">
        <v>1578</v>
      </c>
    </row>
    <row r="215" s="1" customFormat="1" spans="1:22">
      <c r="A215" s="3">
        <v>999225483051991</v>
      </c>
      <c r="B215" s="1" t="s">
        <v>1632</v>
      </c>
      <c r="C215" s="1" t="s">
        <v>2864</v>
      </c>
      <c r="D215" s="1" t="s">
        <v>2859</v>
      </c>
      <c r="E215" s="1" t="s">
        <v>2865</v>
      </c>
      <c r="F215" s="1" t="s">
        <v>1632</v>
      </c>
      <c r="G215" s="1" t="s">
        <v>1556</v>
      </c>
      <c r="H215" s="1" t="s">
        <v>1557</v>
      </c>
      <c r="I215" s="1" t="s">
        <v>2866</v>
      </c>
      <c r="J215" s="1" t="s">
        <v>30</v>
      </c>
      <c r="K215" s="1" t="s">
        <v>2867</v>
      </c>
      <c r="L215" s="1" t="s">
        <v>2867</v>
      </c>
      <c r="M215" s="1" t="s">
        <v>1560</v>
      </c>
      <c r="N215" s="1" t="s">
        <v>1560</v>
      </c>
      <c r="O215" s="1" t="s">
        <v>1561</v>
      </c>
      <c r="P215" s="1" t="s">
        <v>1562</v>
      </c>
      <c r="Q215" s="1" t="s">
        <v>1563</v>
      </c>
      <c r="R215" s="1" t="s">
        <v>2868</v>
      </c>
      <c r="S215" s="1" t="s">
        <v>1565</v>
      </c>
      <c r="T215" s="1" t="s">
        <v>1566</v>
      </c>
      <c r="U215" s="1" t="s">
        <v>1567</v>
      </c>
      <c r="V215" s="1" t="s">
        <v>1578</v>
      </c>
    </row>
    <row r="216" s="1" customFormat="1" spans="1:22">
      <c r="A216" s="3">
        <v>999225483111457</v>
      </c>
      <c r="B216" s="1" t="s">
        <v>1632</v>
      </c>
      <c r="C216" s="1" t="s">
        <v>2869</v>
      </c>
      <c r="D216" s="1" t="s">
        <v>2847</v>
      </c>
      <c r="E216" s="1" t="s">
        <v>2870</v>
      </c>
      <c r="F216" s="1" t="s">
        <v>1632</v>
      </c>
      <c r="G216" s="1" t="s">
        <v>1556</v>
      </c>
      <c r="H216" s="1" t="s">
        <v>1557</v>
      </c>
      <c r="I216" s="1" t="s">
        <v>2871</v>
      </c>
      <c r="J216" s="1" t="s">
        <v>30</v>
      </c>
      <c r="K216" s="1" t="s">
        <v>2872</v>
      </c>
      <c r="L216" s="1" t="s">
        <v>2872</v>
      </c>
      <c r="M216" s="1" t="s">
        <v>1560</v>
      </c>
      <c r="N216" s="1" t="s">
        <v>1560</v>
      </c>
      <c r="O216" s="1" t="s">
        <v>1561</v>
      </c>
      <c r="P216" s="1" t="s">
        <v>1562</v>
      </c>
      <c r="Q216" s="1" t="s">
        <v>1563</v>
      </c>
      <c r="R216" s="1" t="s">
        <v>2873</v>
      </c>
      <c r="S216" s="1" t="s">
        <v>1565</v>
      </c>
      <c r="T216" s="1" t="s">
        <v>1566</v>
      </c>
      <c r="U216" s="1" t="s">
        <v>1567</v>
      </c>
      <c r="V216" s="1" t="s">
        <v>1651</v>
      </c>
    </row>
    <row r="217" s="1" customFormat="1" spans="1:22">
      <c r="A217" s="3">
        <v>999225483146257</v>
      </c>
      <c r="B217" s="1" t="s">
        <v>1632</v>
      </c>
      <c r="C217" s="1" t="s">
        <v>2874</v>
      </c>
      <c r="D217" s="1" t="s">
        <v>2628</v>
      </c>
      <c r="E217" s="1" t="s">
        <v>2875</v>
      </c>
      <c r="F217" s="1" t="s">
        <v>1632</v>
      </c>
      <c r="G217" s="1" t="s">
        <v>1556</v>
      </c>
      <c r="H217" s="1" t="s">
        <v>1557</v>
      </c>
      <c r="I217" s="1" t="s">
        <v>2876</v>
      </c>
      <c r="J217" s="1" t="s">
        <v>30</v>
      </c>
      <c r="K217" s="1" t="s">
        <v>2877</v>
      </c>
      <c r="L217" s="1" t="s">
        <v>2877</v>
      </c>
      <c r="M217" s="1" t="s">
        <v>1560</v>
      </c>
      <c r="N217" s="1" t="s">
        <v>1560</v>
      </c>
      <c r="O217" s="1" t="s">
        <v>1561</v>
      </c>
      <c r="P217" s="1" t="s">
        <v>1562</v>
      </c>
      <c r="Q217" s="1" t="s">
        <v>1563</v>
      </c>
      <c r="R217" s="1" t="s">
        <v>2878</v>
      </c>
      <c r="S217" s="1" t="s">
        <v>1565</v>
      </c>
      <c r="T217" s="1" t="s">
        <v>1566</v>
      </c>
      <c r="U217" s="1" t="s">
        <v>1567</v>
      </c>
      <c r="V217" s="1" t="s">
        <v>1782</v>
      </c>
    </row>
    <row r="218" s="1" customFormat="1" spans="1:22">
      <c r="A218" s="3">
        <v>999225483170476</v>
      </c>
      <c r="B218" s="1" t="s">
        <v>1632</v>
      </c>
      <c r="C218" s="1" t="s">
        <v>2879</v>
      </c>
      <c r="D218" s="1" t="s">
        <v>2880</v>
      </c>
      <c r="E218" s="1" t="s">
        <v>2881</v>
      </c>
      <c r="F218" s="1" t="s">
        <v>1632</v>
      </c>
      <c r="G218" s="1" t="s">
        <v>1556</v>
      </c>
      <c r="H218" s="1" t="s">
        <v>1557</v>
      </c>
      <c r="I218" s="1" t="s">
        <v>2882</v>
      </c>
      <c r="J218" s="1" t="s">
        <v>30</v>
      </c>
      <c r="K218" s="1" t="s">
        <v>2883</v>
      </c>
      <c r="L218" s="1" t="s">
        <v>2883</v>
      </c>
      <c r="M218" s="1" t="s">
        <v>1560</v>
      </c>
      <c r="N218" s="1" t="s">
        <v>1560</v>
      </c>
      <c r="O218" s="1" t="s">
        <v>1561</v>
      </c>
      <c r="P218" s="1" t="s">
        <v>1562</v>
      </c>
      <c r="Q218" s="1" t="s">
        <v>1563</v>
      </c>
      <c r="R218" s="1" t="s">
        <v>2884</v>
      </c>
      <c r="S218" s="1" t="s">
        <v>1565</v>
      </c>
      <c r="T218" s="1" t="s">
        <v>1566</v>
      </c>
      <c r="U218" s="1" t="s">
        <v>1567</v>
      </c>
      <c r="V218" s="1" t="s">
        <v>2885</v>
      </c>
    </row>
    <row r="219" s="1" customFormat="1" spans="1:22">
      <c r="A219" s="3">
        <v>999225483301341</v>
      </c>
      <c r="B219" s="1" t="s">
        <v>1632</v>
      </c>
      <c r="C219" s="1" t="s">
        <v>2886</v>
      </c>
      <c r="D219" s="1" t="s">
        <v>2887</v>
      </c>
      <c r="E219" s="1" t="s">
        <v>2888</v>
      </c>
      <c r="F219" s="1" t="s">
        <v>1632</v>
      </c>
      <c r="G219" s="1" t="s">
        <v>1556</v>
      </c>
      <c r="H219" s="1" t="s">
        <v>1557</v>
      </c>
      <c r="I219" s="1" t="s">
        <v>2889</v>
      </c>
      <c r="J219" s="1" t="s">
        <v>30</v>
      </c>
      <c r="K219" s="1" t="s">
        <v>2890</v>
      </c>
      <c r="L219" s="1" t="s">
        <v>2890</v>
      </c>
      <c r="M219" s="1" t="s">
        <v>1560</v>
      </c>
      <c r="N219" s="1" t="s">
        <v>1560</v>
      </c>
      <c r="O219" s="1" t="s">
        <v>1561</v>
      </c>
      <c r="P219" s="1" t="s">
        <v>1562</v>
      </c>
      <c r="Q219" s="1" t="s">
        <v>1563</v>
      </c>
      <c r="R219" s="1" t="s">
        <v>2891</v>
      </c>
      <c r="S219" s="1" t="s">
        <v>1565</v>
      </c>
      <c r="T219" s="1" t="s">
        <v>1566</v>
      </c>
      <c r="U219" s="1" t="s">
        <v>1567</v>
      </c>
      <c r="V219" s="1" t="s">
        <v>1578</v>
      </c>
    </row>
    <row r="220" s="1" customFormat="1" spans="1:22">
      <c r="A220" s="3">
        <v>999225483364330</v>
      </c>
      <c r="B220" s="1" t="s">
        <v>1632</v>
      </c>
      <c r="C220" s="1" t="s">
        <v>2892</v>
      </c>
      <c r="D220" s="1" t="s">
        <v>2825</v>
      </c>
      <c r="E220" s="1" t="s">
        <v>2893</v>
      </c>
      <c r="F220" s="1" t="s">
        <v>1632</v>
      </c>
      <c r="G220" s="1" t="s">
        <v>1556</v>
      </c>
      <c r="H220" s="1" t="s">
        <v>1557</v>
      </c>
      <c r="I220" s="1" t="s">
        <v>2827</v>
      </c>
      <c r="J220" s="1" t="s">
        <v>30</v>
      </c>
      <c r="K220" s="1" t="s">
        <v>2828</v>
      </c>
      <c r="L220" s="1" t="s">
        <v>2828</v>
      </c>
      <c r="M220" s="1" t="s">
        <v>1560</v>
      </c>
      <c r="N220" s="1" t="s">
        <v>1560</v>
      </c>
      <c r="O220" s="1" t="s">
        <v>1561</v>
      </c>
      <c r="P220" s="1" t="s">
        <v>1562</v>
      </c>
      <c r="Q220" s="1" t="s">
        <v>1563</v>
      </c>
      <c r="R220" s="1" t="s">
        <v>2894</v>
      </c>
      <c r="S220" s="1" t="s">
        <v>1565</v>
      </c>
      <c r="T220" s="1" t="s">
        <v>1566</v>
      </c>
      <c r="U220" s="1" t="s">
        <v>1567</v>
      </c>
      <c r="V220" s="1" t="s">
        <v>1651</v>
      </c>
    </row>
    <row r="221" s="1" customFormat="1" spans="1:22">
      <c r="A221" s="3">
        <v>999225483767279</v>
      </c>
      <c r="B221" s="1" t="s">
        <v>1632</v>
      </c>
      <c r="C221" s="1" t="s">
        <v>2895</v>
      </c>
      <c r="D221" s="1" t="s">
        <v>2737</v>
      </c>
      <c r="E221" s="1" t="s">
        <v>2896</v>
      </c>
      <c r="F221" s="1" t="s">
        <v>1632</v>
      </c>
      <c r="G221" s="1" t="s">
        <v>1556</v>
      </c>
      <c r="H221" s="1" t="s">
        <v>1557</v>
      </c>
      <c r="I221" s="1" t="s">
        <v>2897</v>
      </c>
      <c r="J221" s="1" t="s">
        <v>30</v>
      </c>
      <c r="K221" s="1" t="s">
        <v>2898</v>
      </c>
      <c r="L221" s="1" t="s">
        <v>2898</v>
      </c>
      <c r="M221" s="1" t="s">
        <v>1560</v>
      </c>
      <c r="N221" s="1" t="s">
        <v>1560</v>
      </c>
      <c r="O221" s="1" t="s">
        <v>1561</v>
      </c>
      <c r="P221" s="1" t="s">
        <v>1562</v>
      </c>
      <c r="Q221" s="1" t="s">
        <v>1563</v>
      </c>
      <c r="R221" s="1" t="s">
        <v>2899</v>
      </c>
      <c r="S221" s="1" t="s">
        <v>1565</v>
      </c>
      <c r="T221" s="1" t="s">
        <v>1566</v>
      </c>
      <c r="U221" s="1" t="s">
        <v>1567</v>
      </c>
      <c r="V221" s="1" t="s">
        <v>1578</v>
      </c>
    </row>
    <row r="222" s="1" customFormat="1" spans="1:22">
      <c r="A222" s="3">
        <v>999225484030258</v>
      </c>
      <c r="B222" s="1" t="s">
        <v>1632</v>
      </c>
      <c r="C222" s="1" t="s">
        <v>2900</v>
      </c>
      <c r="D222" s="1" t="s">
        <v>2901</v>
      </c>
      <c r="E222" s="1" t="s">
        <v>2902</v>
      </c>
      <c r="F222" s="1" t="s">
        <v>1632</v>
      </c>
      <c r="G222" s="1" t="s">
        <v>1556</v>
      </c>
      <c r="H222" s="1" t="s">
        <v>1557</v>
      </c>
      <c r="I222" s="1" t="s">
        <v>2903</v>
      </c>
      <c r="J222" s="1" t="s">
        <v>30</v>
      </c>
      <c r="K222" s="1" t="s">
        <v>2904</v>
      </c>
      <c r="L222" s="1" t="s">
        <v>2904</v>
      </c>
      <c r="M222" s="1" t="s">
        <v>1560</v>
      </c>
      <c r="N222" s="1" t="s">
        <v>1560</v>
      </c>
      <c r="O222" s="1" t="s">
        <v>1561</v>
      </c>
      <c r="P222" s="1" t="s">
        <v>1562</v>
      </c>
      <c r="Q222" s="1" t="s">
        <v>1563</v>
      </c>
      <c r="R222" s="1" t="s">
        <v>2905</v>
      </c>
      <c r="S222" s="1" t="s">
        <v>1565</v>
      </c>
      <c r="T222" s="1" t="s">
        <v>1566</v>
      </c>
      <c r="U222" s="1" t="s">
        <v>1567</v>
      </c>
      <c r="V222" s="1" t="s">
        <v>1578</v>
      </c>
    </row>
    <row r="223" s="1" customFormat="1" spans="1:22">
      <c r="A223" s="3">
        <v>999225484059546</v>
      </c>
      <c r="B223" s="1" t="s">
        <v>1632</v>
      </c>
      <c r="C223" s="1" t="s">
        <v>2906</v>
      </c>
      <c r="D223" s="1" t="s">
        <v>2907</v>
      </c>
      <c r="E223" s="1" t="s">
        <v>2908</v>
      </c>
      <c r="F223" s="1" t="s">
        <v>1632</v>
      </c>
      <c r="G223" s="1" t="s">
        <v>1556</v>
      </c>
      <c r="H223" s="1" t="s">
        <v>1557</v>
      </c>
      <c r="I223" s="1" t="s">
        <v>2909</v>
      </c>
      <c r="J223" s="1" t="s">
        <v>30</v>
      </c>
      <c r="K223" s="1" t="s">
        <v>2910</v>
      </c>
      <c r="L223" s="1" t="s">
        <v>2910</v>
      </c>
      <c r="M223" s="1" t="s">
        <v>1560</v>
      </c>
      <c r="N223" s="1" t="s">
        <v>1560</v>
      </c>
      <c r="O223" s="1" t="s">
        <v>1561</v>
      </c>
      <c r="P223" s="1" t="s">
        <v>1562</v>
      </c>
      <c r="Q223" s="1" t="s">
        <v>1563</v>
      </c>
      <c r="R223" s="1" t="s">
        <v>2911</v>
      </c>
      <c r="S223" s="1" t="s">
        <v>1565</v>
      </c>
      <c r="T223" s="1" t="s">
        <v>1566</v>
      </c>
      <c r="U223" s="1" t="s">
        <v>1567</v>
      </c>
      <c r="V223" s="1" t="s">
        <v>2007</v>
      </c>
    </row>
    <row r="224" s="1" customFormat="1" spans="1:22">
      <c r="A224" s="3">
        <v>999225484093782</v>
      </c>
      <c r="B224" s="1" t="s">
        <v>1632</v>
      </c>
      <c r="C224" s="1" t="s">
        <v>2912</v>
      </c>
      <c r="D224" s="1" t="s">
        <v>2071</v>
      </c>
      <c r="E224" s="1" t="s">
        <v>2913</v>
      </c>
      <c r="F224" s="1" t="s">
        <v>1632</v>
      </c>
      <c r="G224" s="1" t="s">
        <v>1556</v>
      </c>
      <c r="H224" s="1" t="s">
        <v>1557</v>
      </c>
      <c r="I224" s="1" t="s">
        <v>2914</v>
      </c>
      <c r="J224" s="1" t="s">
        <v>30</v>
      </c>
      <c r="K224" s="1" t="s">
        <v>2915</v>
      </c>
      <c r="L224" s="1" t="s">
        <v>2915</v>
      </c>
      <c r="M224" s="1" t="s">
        <v>1560</v>
      </c>
      <c r="N224" s="1" t="s">
        <v>1560</v>
      </c>
      <c r="O224" s="1" t="s">
        <v>1561</v>
      </c>
      <c r="P224" s="1" t="s">
        <v>1562</v>
      </c>
      <c r="Q224" s="1" t="s">
        <v>1563</v>
      </c>
      <c r="R224" s="1" t="s">
        <v>2916</v>
      </c>
      <c r="S224" s="1" t="s">
        <v>1565</v>
      </c>
      <c r="T224" s="1" t="s">
        <v>1566</v>
      </c>
      <c r="U224" s="1" t="s">
        <v>1567</v>
      </c>
      <c r="V224" s="1" t="s">
        <v>1578</v>
      </c>
    </row>
    <row r="225" s="1" customFormat="1" spans="1:22">
      <c r="A225" s="3">
        <v>999225484765131</v>
      </c>
      <c r="B225" s="1" t="s">
        <v>1632</v>
      </c>
      <c r="C225" s="1" t="s">
        <v>2917</v>
      </c>
      <c r="D225" s="1" t="s">
        <v>2918</v>
      </c>
      <c r="E225" s="1" t="s">
        <v>2919</v>
      </c>
      <c r="F225" s="1" t="s">
        <v>1632</v>
      </c>
      <c r="G225" s="1" t="s">
        <v>1556</v>
      </c>
      <c r="H225" s="1" t="s">
        <v>1557</v>
      </c>
      <c r="I225" s="1" t="s">
        <v>2920</v>
      </c>
      <c r="J225" s="1" t="s">
        <v>30</v>
      </c>
      <c r="K225" s="1" t="s">
        <v>2921</v>
      </c>
      <c r="L225" s="1" t="s">
        <v>2921</v>
      </c>
      <c r="M225" s="1" t="s">
        <v>1560</v>
      </c>
      <c r="N225" s="1" t="s">
        <v>1560</v>
      </c>
      <c r="O225" s="1" t="s">
        <v>1561</v>
      </c>
      <c r="P225" s="1" t="s">
        <v>1562</v>
      </c>
      <c r="Q225" s="1" t="s">
        <v>1563</v>
      </c>
      <c r="R225" s="1" t="s">
        <v>2922</v>
      </c>
      <c r="S225" s="1" t="s">
        <v>1565</v>
      </c>
      <c r="T225" s="1" t="s">
        <v>1566</v>
      </c>
      <c r="U225" s="1" t="s">
        <v>1567</v>
      </c>
      <c r="V225" s="1" t="s">
        <v>1651</v>
      </c>
    </row>
    <row r="226" s="1" customFormat="1" spans="1:22">
      <c r="A226" s="3">
        <v>999225484809572</v>
      </c>
      <c r="B226" s="1" t="s">
        <v>1632</v>
      </c>
      <c r="C226" s="1" t="s">
        <v>2923</v>
      </c>
      <c r="D226" s="1" t="s">
        <v>2924</v>
      </c>
      <c r="E226" s="1" t="s">
        <v>2925</v>
      </c>
      <c r="F226" s="1" t="s">
        <v>1632</v>
      </c>
      <c r="G226" s="1" t="s">
        <v>1556</v>
      </c>
      <c r="H226" s="1" t="s">
        <v>1557</v>
      </c>
      <c r="I226" s="1" t="s">
        <v>2926</v>
      </c>
      <c r="J226" s="1" t="s">
        <v>30</v>
      </c>
      <c r="K226" s="1" t="s">
        <v>2927</v>
      </c>
      <c r="L226" s="1" t="s">
        <v>2927</v>
      </c>
      <c r="M226" s="1" t="s">
        <v>1560</v>
      </c>
      <c r="N226" s="1" t="s">
        <v>1560</v>
      </c>
      <c r="O226" s="1" t="s">
        <v>1561</v>
      </c>
      <c r="P226" s="1" t="s">
        <v>1562</v>
      </c>
      <c r="Q226" s="1" t="s">
        <v>1563</v>
      </c>
      <c r="R226" s="1" t="s">
        <v>2928</v>
      </c>
      <c r="S226" s="1" t="s">
        <v>1565</v>
      </c>
      <c r="T226" s="1" t="s">
        <v>1566</v>
      </c>
      <c r="U226" s="1" t="s">
        <v>1567</v>
      </c>
      <c r="V226" s="1" t="s">
        <v>1782</v>
      </c>
    </row>
    <row r="227" s="1" customFormat="1" spans="1:22">
      <c r="A227" s="3">
        <v>999225484812315</v>
      </c>
      <c r="B227" s="1" t="s">
        <v>1632</v>
      </c>
      <c r="C227" s="1" t="s">
        <v>2929</v>
      </c>
      <c r="D227" s="1" t="s">
        <v>2743</v>
      </c>
      <c r="E227" s="1" t="s">
        <v>2930</v>
      </c>
      <c r="F227" s="1" t="s">
        <v>1632</v>
      </c>
      <c r="G227" s="1" t="s">
        <v>1556</v>
      </c>
      <c r="H227" s="1" t="s">
        <v>1557</v>
      </c>
      <c r="I227" s="1" t="s">
        <v>2931</v>
      </c>
      <c r="J227" s="1" t="s">
        <v>30</v>
      </c>
      <c r="K227" s="1" t="s">
        <v>2932</v>
      </c>
      <c r="L227" s="1" t="s">
        <v>2932</v>
      </c>
      <c r="M227" s="1" t="s">
        <v>1560</v>
      </c>
      <c r="N227" s="1" t="s">
        <v>1560</v>
      </c>
      <c r="O227" s="1" t="s">
        <v>1561</v>
      </c>
      <c r="P227" s="1" t="s">
        <v>1562</v>
      </c>
      <c r="Q227" s="1" t="s">
        <v>1563</v>
      </c>
      <c r="R227" s="1" t="s">
        <v>2933</v>
      </c>
      <c r="S227" s="1" t="s">
        <v>1565</v>
      </c>
      <c r="T227" s="1" t="s">
        <v>1566</v>
      </c>
      <c r="U227" s="1" t="s">
        <v>1567</v>
      </c>
      <c r="V227" s="1" t="s">
        <v>2346</v>
      </c>
    </row>
    <row r="228" s="1" customFormat="1" spans="1:22">
      <c r="A228" s="3">
        <v>999225484952972</v>
      </c>
      <c r="B228" s="1" t="s">
        <v>1632</v>
      </c>
      <c r="C228" s="1" t="s">
        <v>2934</v>
      </c>
      <c r="D228" s="1" t="s">
        <v>2935</v>
      </c>
      <c r="E228" s="1" t="s">
        <v>2936</v>
      </c>
      <c r="F228" s="1" t="s">
        <v>1632</v>
      </c>
      <c r="G228" s="1" t="s">
        <v>1556</v>
      </c>
      <c r="H228" s="1" t="s">
        <v>1557</v>
      </c>
      <c r="I228" s="1" t="s">
        <v>2937</v>
      </c>
      <c r="J228" s="1" t="s">
        <v>30</v>
      </c>
      <c r="K228" s="1" t="s">
        <v>2938</v>
      </c>
      <c r="L228" s="1" t="s">
        <v>2938</v>
      </c>
      <c r="M228" s="1" t="s">
        <v>1560</v>
      </c>
      <c r="N228" s="1" t="s">
        <v>1560</v>
      </c>
      <c r="O228" s="1" t="s">
        <v>1561</v>
      </c>
      <c r="P228" s="1" t="s">
        <v>1562</v>
      </c>
      <c r="Q228" s="1" t="s">
        <v>1563</v>
      </c>
      <c r="R228" s="1" t="s">
        <v>2939</v>
      </c>
      <c r="S228" s="1" t="s">
        <v>1565</v>
      </c>
      <c r="T228" s="1" t="s">
        <v>1566</v>
      </c>
      <c r="U228" s="1" t="s">
        <v>1567</v>
      </c>
      <c r="V228" s="1" t="s">
        <v>2346</v>
      </c>
    </row>
    <row r="229" s="1" customFormat="1" spans="1:22">
      <c r="A229" s="3">
        <v>999225485260315</v>
      </c>
      <c r="B229" s="1" t="s">
        <v>1632</v>
      </c>
      <c r="C229" s="1" t="s">
        <v>2940</v>
      </c>
      <c r="D229" s="1" t="s">
        <v>2941</v>
      </c>
      <c r="E229" s="1" t="s">
        <v>2942</v>
      </c>
      <c r="F229" s="1" t="s">
        <v>1632</v>
      </c>
      <c r="G229" s="1" t="s">
        <v>1556</v>
      </c>
      <c r="H229" s="1" t="s">
        <v>1557</v>
      </c>
      <c r="I229" s="1" t="s">
        <v>2943</v>
      </c>
      <c r="J229" s="1" t="s">
        <v>30</v>
      </c>
      <c r="K229" s="1" t="s">
        <v>2944</v>
      </c>
      <c r="L229" s="1" t="s">
        <v>2944</v>
      </c>
      <c r="M229" s="1" t="s">
        <v>1560</v>
      </c>
      <c r="N229" s="1" t="s">
        <v>1560</v>
      </c>
      <c r="O229" s="1" t="s">
        <v>1561</v>
      </c>
      <c r="P229" s="1" t="s">
        <v>1562</v>
      </c>
      <c r="Q229" s="1" t="s">
        <v>1563</v>
      </c>
      <c r="R229" s="1" t="s">
        <v>2945</v>
      </c>
      <c r="S229" s="1" t="s">
        <v>1565</v>
      </c>
      <c r="T229" s="1" t="s">
        <v>1566</v>
      </c>
      <c r="U229" s="1" t="s">
        <v>1567</v>
      </c>
      <c r="V229" s="1" t="s">
        <v>1651</v>
      </c>
    </row>
    <row r="230" s="1" customFormat="1" spans="1:22">
      <c r="A230" s="3">
        <v>999225485471080</v>
      </c>
      <c r="B230" s="1" t="s">
        <v>1632</v>
      </c>
      <c r="C230" s="1" t="s">
        <v>2946</v>
      </c>
      <c r="D230" s="1" t="s">
        <v>2947</v>
      </c>
      <c r="E230" s="1" t="s">
        <v>2948</v>
      </c>
      <c r="F230" s="1" t="s">
        <v>1632</v>
      </c>
      <c r="G230" s="1" t="s">
        <v>1556</v>
      </c>
      <c r="H230" s="1" t="s">
        <v>1557</v>
      </c>
      <c r="I230" s="1" t="s">
        <v>2949</v>
      </c>
      <c r="J230" s="1" t="s">
        <v>30</v>
      </c>
      <c r="K230" s="1" t="s">
        <v>2950</v>
      </c>
      <c r="L230" s="1" t="s">
        <v>2950</v>
      </c>
      <c r="M230" s="1" t="s">
        <v>1560</v>
      </c>
      <c r="N230" s="1" t="s">
        <v>1560</v>
      </c>
      <c r="O230" s="1" t="s">
        <v>1561</v>
      </c>
      <c r="P230" s="1" t="s">
        <v>1562</v>
      </c>
      <c r="Q230" s="1" t="s">
        <v>1563</v>
      </c>
      <c r="R230" s="1" t="s">
        <v>2951</v>
      </c>
      <c r="S230" s="1" t="s">
        <v>1565</v>
      </c>
      <c r="T230" s="1" t="s">
        <v>1566</v>
      </c>
      <c r="U230" s="1" t="s">
        <v>1567</v>
      </c>
      <c r="V230" s="1" t="s">
        <v>2144</v>
      </c>
    </row>
    <row r="231" s="1" customFormat="1" spans="1:22">
      <c r="A231" s="3">
        <v>999225485828689</v>
      </c>
      <c r="B231" s="1" t="s">
        <v>1632</v>
      </c>
      <c r="C231" s="1" t="s">
        <v>2952</v>
      </c>
      <c r="D231" s="1" t="s">
        <v>2953</v>
      </c>
      <c r="E231" s="1" t="s">
        <v>2954</v>
      </c>
      <c r="F231" s="1" t="s">
        <v>1632</v>
      </c>
      <c r="G231" s="1" t="s">
        <v>1556</v>
      </c>
      <c r="H231" s="1" t="s">
        <v>1557</v>
      </c>
      <c r="I231" s="1" t="s">
        <v>2955</v>
      </c>
      <c r="J231" s="1" t="s">
        <v>30</v>
      </c>
      <c r="K231" s="1" t="s">
        <v>2956</v>
      </c>
      <c r="L231" s="1" t="s">
        <v>2956</v>
      </c>
      <c r="M231" s="1" t="s">
        <v>1560</v>
      </c>
      <c r="N231" s="1" t="s">
        <v>1560</v>
      </c>
      <c r="O231" s="1" t="s">
        <v>1561</v>
      </c>
      <c r="P231" s="1" t="s">
        <v>1562</v>
      </c>
      <c r="Q231" s="1" t="s">
        <v>1563</v>
      </c>
      <c r="R231" s="1" t="s">
        <v>2957</v>
      </c>
      <c r="S231" s="1" t="s">
        <v>1565</v>
      </c>
      <c r="T231" s="1" t="s">
        <v>1566</v>
      </c>
      <c r="U231" s="1" t="s">
        <v>1567</v>
      </c>
      <c r="V231" s="1" t="s">
        <v>2958</v>
      </c>
    </row>
    <row r="232" s="1" customFormat="1" spans="1:22">
      <c r="A232" s="3">
        <v>999225485936295</v>
      </c>
      <c r="B232" s="1" t="s">
        <v>1632</v>
      </c>
      <c r="C232" s="1" t="s">
        <v>2959</v>
      </c>
      <c r="D232" s="1" t="s">
        <v>2960</v>
      </c>
      <c r="E232" s="1" t="s">
        <v>2961</v>
      </c>
      <c r="F232" s="1" t="s">
        <v>1632</v>
      </c>
      <c r="G232" s="1" t="s">
        <v>1556</v>
      </c>
      <c r="H232" s="1" t="s">
        <v>1557</v>
      </c>
      <c r="I232" s="1" t="s">
        <v>2962</v>
      </c>
      <c r="J232" s="1" t="s">
        <v>30</v>
      </c>
      <c r="K232" s="1" t="s">
        <v>2963</v>
      </c>
      <c r="L232" s="1" t="s">
        <v>2963</v>
      </c>
      <c r="M232" s="1" t="s">
        <v>1560</v>
      </c>
      <c r="N232" s="1" t="s">
        <v>1560</v>
      </c>
      <c r="O232" s="1" t="s">
        <v>1561</v>
      </c>
      <c r="P232" s="1" t="s">
        <v>1562</v>
      </c>
      <c r="Q232" s="1" t="s">
        <v>1563</v>
      </c>
      <c r="R232" s="1" t="s">
        <v>2964</v>
      </c>
      <c r="S232" s="1" t="s">
        <v>1565</v>
      </c>
      <c r="T232" s="1" t="s">
        <v>1566</v>
      </c>
      <c r="U232" s="1" t="s">
        <v>1567</v>
      </c>
      <c r="V232" s="1" t="s">
        <v>1578</v>
      </c>
    </row>
    <row r="233" s="1" customFormat="1" spans="1:22">
      <c r="A233" s="3">
        <v>999225486112733</v>
      </c>
      <c r="B233" s="1" t="s">
        <v>1632</v>
      </c>
      <c r="C233" s="1" t="s">
        <v>2965</v>
      </c>
      <c r="D233" s="1" t="s">
        <v>2966</v>
      </c>
      <c r="E233" s="1" t="s">
        <v>2967</v>
      </c>
      <c r="F233" s="1" t="s">
        <v>1632</v>
      </c>
      <c r="G233" s="1" t="s">
        <v>1556</v>
      </c>
      <c r="H233" s="1" t="s">
        <v>1557</v>
      </c>
      <c r="I233" s="1" t="s">
        <v>2968</v>
      </c>
      <c r="J233" s="1" t="s">
        <v>30</v>
      </c>
      <c r="K233" s="1" t="s">
        <v>2969</v>
      </c>
      <c r="L233" s="1" t="s">
        <v>2969</v>
      </c>
      <c r="M233" s="1" t="s">
        <v>1560</v>
      </c>
      <c r="N233" s="1" t="s">
        <v>1560</v>
      </c>
      <c r="O233" s="1" t="s">
        <v>1561</v>
      </c>
      <c r="P233" s="1" t="s">
        <v>1562</v>
      </c>
      <c r="Q233" s="1" t="s">
        <v>1563</v>
      </c>
      <c r="R233" s="1" t="s">
        <v>2970</v>
      </c>
      <c r="S233" s="1" t="s">
        <v>1565</v>
      </c>
      <c r="T233" s="1" t="s">
        <v>1566</v>
      </c>
      <c r="U233" s="1" t="s">
        <v>1567</v>
      </c>
      <c r="V233" s="1" t="s">
        <v>2346</v>
      </c>
    </row>
    <row r="234" s="1" customFormat="1" spans="1:22">
      <c r="A234" s="3">
        <v>999225486432461</v>
      </c>
      <c r="B234" s="1" t="s">
        <v>1632</v>
      </c>
      <c r="C234" s="1" t="s">
        <v>2971</v>
      </c>
      <c r="D234" s="1" t="s">
        <v>2972</v>
      </c>
      <c r="E234" s="1" t="s">
        <v>2973</v>
      </c>
      <c r="F234" s="1" t="s">
        <v>1632</v>
      </c>
      <c r="G234" s="1" t="s">
        <v>1556</v>
      </c>
      <c r="H234" s="1" t="s">
        <v>1557</v>
      </c>
      <c r="I234" s="1" t="s">
        <v>2974</v>
      </c>
      <c r="J234" s="1" t="s">
        <v>30</v>
      </c>
      <c r="K234" s="1" t="s">
        <v>2975</v>
      </c>
      <c r="L234" s="1" t="s">
        <v>2975</v>
      </c>
      <c r="M234" s="1" t="s">
        <v>1560</v>
      </c>
      <c r="N234" s="1" t="s">
        <v>1560</v>
      </c>
      <c r="O234" s="1" t="s">
        <v>1561</v>
      </c>
      <c r="P234" s="1" t="s">
        <v>1562</v>
      </c>
      <c r="Q234" s="1" t="s">
        <v>1563</v>
      </c>
      <c r="R234" s="1" t="s">
        <v>2976</v>
      </c>
      <c r="S234" s="1" t="s">
        <v>1565</v>
      </c>
      <c r="T234" s="1" t="s">
        <v>1566</v>
      </c>
      <c r="U234" s="1" t="s">
        <v>1567</v>
      </c>
      <c r="V234" s="1" t="s">
        <v>2346</v>
      </c>
    </row>
    <row r="235" s="1" customFormat="1" spans="1:22">
      <c r="A235" s="3">
        <v>999225486438413</v>
      </c>
      <c r="B235" s="1" t="s">
        <v>1632</v>
      </c>
      <c r="C235" s="1" t="s">
        <v>2977</v>
      </c>
      <c r="D235" s="1" t="s">
        <v>2755</v>
      </c>
      <c r="E235" s="1" t="s">
        <v>2978</v>
      </c>
      <c r="F235" s="1" t="s">
        <v>1632</v>
      </c>
      <c r="G235" s="1" t="s">
        <v>1556</v>
      </c>
      <c r="H235" s="1" t="s">
        <v>1557</v>
      </c>
      <c r="I235" s="1" t="s">
        <v>2979</v>
      </c>
      <c r="J235" s="1" t="s">
        <v>30</v>
      </c>
      <c r="K235" s="1" t="s">
        <v>2980</v>
      </c>
      <c r="L235" s="1" t="s">
        <v>2980</v>
      </c>
      <c r="M235" s="1" t="s">
        <v>1560</v>
      </c>
      <c r="N235" s="1" t="s">
        <v>1560</v>
      </c>
      <c r="O235" s="1" t="s">
        <v>1561</v>
      </c>
      <c r="P235" s="1" t="s">
        <v>1562</v>
      </c>
      <c r="Q235" s="1" t="s">
        <v>1563</v>
      </c>
      <c r="R235" s="1" t="s">
        <v>2981</v>
      </c>
      <c r="S235" s="1" t="s">
        <v>1565</v>
      </c>
      <c r="T235" s="1" t="s">
        <v>1566</v>
      </c>
      <c r="U235" s="1" t="s">
        <v>1567</v>
      </c>
      <c r="V235" s="1" t="s">
        <v>1934</v>
      </c>
    </row>
    <row r="236" s="1" customFormat="1" spans="1:22">
      <c r="A236" s="3">
        <v>999225486734734</v>
      </c>
      <c r="B236" s="1" t="s">
        <v>1632</v>
      </c>
      <c r="C236" s="1" t="s">
        <v>2982</v>
      </c>
      <c r="D236" s="1" t="s">
        <v>2983</v>
      </c>
      <c r="E236" s="1" t="s">
        <v>2984</v>
      </c>
      <c r="F236" s="1" t="s">
        <v>1632</v>
      </c>
      <c r="G236" s="1" t="s">
        <v>1556</v>
      </c>
      <c r="H236" s="1" t="s">
        <v>1557</v>
      </c>
      <c r="I236" s="1" t="s">
        <v>2985</v>
      </c>
      <c r="J236" s="1" t="s">
        <v>30</v>
      </c>
      <c r="K236" s="1" t="s">
        <v>2986</v>
      </c>
      <c r="L236" s="1" t="s">
        <v>2986</v>
      </c>
      <c r="M236" s="1" t="s">
        <v>1560</v>
      </c>
      <c r="N236" s="1" t="s">
        <v>1560</v>
      </c>
      <c r="O236" s="1" t="s">
        <v>1561</v>
      </c>
      <c r="P236" s="1" t="s">
        <v>1562</v>
      </c>
      <c r="Q236" s="1" t="s">
        <v>1563</v>
      </c>
      <c r="R236" s="1" t="s">
        <v>2987</v>
      </c>
      <c r="S236" s="1" t="s">
        <v>1565</v>
      </c>
      <c r="T236" s="1" t="s">
        <v>1566</v>
      </c>
      <c r="U236" s="1" t="s">
        <v>1567</v>
      </c>
      <c r="V236" s="1" t="s">
        <v>1578</v>
      </c>
    </row>
    <row r="237" s="1" customFormat="1" spans="1:22">
      <c r="A237" s="3">
        <v>999225486876068</v>
      </c>
      <c r="B237" s="1" t="s">
        <v>1632</v>
      </c>
      <c r="C237" s="1" t="s">
        <v>2988</v>
      </c>
      <c r="D237" s="1" t="s">
        <v>2989</v>
      </c>
      <c r="E237" s="1" t="s">
        <v>2990</v>
      </c>
      <c r="F237" s="1" t="s">
        <v>1632</v>
      </c>
      <c r="G237" s="1" t="s">
        <v>1556</v>
      </c>
      <c r="H237" s="1" t="s">
        <v>1557</v>
      </c>
      <c r="I237" s="1" t="s">
        <v>2991</v>
      </c>
      <c r="J237" s="1" t="s">
        <v>30</v>
      </c>
      <c r="K237" s="1" t="s">
        <v>2992</v>
      </c>
      <c r="L237" s="1" t="s">
        <v>2992</v>
      </c>
      <c r="M237" s="1" t="s">
        <v>1560</v>
      </c>
      <c r="N237" s="1" t="s">
        <v>1560</v>
      </c>
      <c r="O237" s="1" t="s">
        <v>1561</v>
      </c>
      <c r="P237" s="1" t="s">
        <v>1562</v>
      </c>
      <c r="Q237" s="1" t="s">
        <v>1563</v>
      </c>
      <c r="R237" s="1" t="s">
        <v>2993</v>
      </c>
      <c r="S237" s="1" t="s">
        <v>1565</v>
      </c>
      <c r="T237" s="1" t="s">
        <v>1566</v>
      </c>
      <c r="U237" s="1" t="s">
        <v>1567</v>
      </c>
      <c r="V237" s="1" t="s">
        <v>1578</v>
      </c>
    </row>
    <row r="238" s="1" customFormat="1" spans="1:22">
      <c r="A238" s="3">
        <v>999225486887437</v>
      </c>
      <c r="B238" s="1" t="s">
        <v>1632</v>
      </c>
      <c r="C238" s="1" t="s">
        <v>2994</v>
      </c>
      <c r="D238" s="1" t="s">
        <v>2743</v>
      </c>
      <c r="E238" s="1" t="s">
        <v>2995</v>
      </c>
      <c r="F238" s="1" t="s">
        <v>1632</v>
      </c>
      <c r="G238" s="1" t="s">
        <v>1556</v>
      </c>
      <c r="H238" s="1" t="s">
        <v>1557</v>
      </c>
      <c r="I238" s="1" t="s">
        <v>2931</v>
      </c>
      <c r="J238" s="1" t="s">
        <v>30</v>
      </c>
      <c r="K238" s="1" t="s">
        <v>2932</v>
      </c>
      <c r="L238" s="1" t="s">
        <v>2932</v>
      </c>
      <c r="M238" s="1" t="s">
        <v>1560</v>
      </c>
      <c r="N238" s="1" t="s">
        <v>1560</v>
      </c>
      <c r="O238" s="1" t="s">
        <v>1561</v>
      </c>
      <c r="P238" s="1" t="s">
        <v>1562</v>
      </c>
      <c r="Q238" s="1" t="s">
        <v>1563</v>
      </c>
      <c r="R238" s="1" t="s">
        <v>2996</v>
      </c>
      <c r="S238" s="1" t="s">
        <v>1565</v>
      </c>
      <c r="T238" s="1" t="s">
        <v>1566</v>
      </c>
      <c r="U238" s="1" t="s">
        <v>1567</v>
      </c>
      <c r="V238" s="1" t="s">
        <v>2346</v>
      </c>
    </row>
    <row r="239" s="1" customFormat="1" spans="1:22">
      <c r="A239" s="3">
        <v>999225487073599</v>
      </c>
      <c r="B239" s="1" t="s">
        <v>1632</v>
      </c>
      <c r="C239" s="1" t="s">
        <v>2997</v>
      </c>
      <c r="D239" s="1" t="s">
        <v>2998</v>
      </c>
      <c r="E239" s="1" t="s">
        <v>2999</v>
      </c>
      <c r="F239" s="1" t="s">
        <v>1632</v>
      </c>
      <c r="G239" s="1" t="s">
        <v>1556</v>
      </c>
      <c r="H239" s="1" t="s">
        <v>1557</v>
      </c>
      <c r="I239" s="1" t="s">
        <v>3000</v>
      </c>
      <c r="J239" s="1" t="s">
        <v>30</v>
      </c>
      <c r="K239" s="1" t="s">
        <v>3001</v>
      </c>
      <c r="L239" s="1" t="s">
        <v>3001</v>
      </c>
      <c r="M239" s="1" t="s">
        <v>1560</v>
      </c>
      <c r="N239" s="1" t="s">
        <v>1560</v>
      </c>
      <c r="O239" s="1" t="s">
        <v>1561</v>
      </c>
      <c r="P239" s="1" t="s">
        <v>1562</v>
      </c>
      <c r="Q239" s="1" t="s">
        <v>1563</v>
      </c>
      <c r="R239" s="1" t="s">
        <v>3002</v>
      </c>
      <c r="S239" s="1" t="s">
        <v>1565</v>
      </c>
      <c r="T239" s="1" t="s">
        <v>1566</v>
      </c>
      <c r="U239" s="1" t="s">
        <v>1567</v>
      </c>
      <c r="V239" s="1" t="s">
        <v>1578</v>
      </c>
    </row>
    <row r="240" s="1" customFormat="1" spans="1:22">
      <c r="A240" s="3">
        <v>999225487097064</v>
      </c>
      <c r="B240" s="1" t="s">
        <v>1632</v>
      </c>
      <c r="C240" s="1" t="s">
        <v>3003</v>
      </c>
      <c r="D240" s="1" t="s">
        <v>3004</v>
      </c>
      <c r="E240" s="1" t="s">
        <v>3005</v>
      </c>
      <c r="F240" s="1" t="s">
        <v>1632</v>
      </c>
      <c r="G240" s="1" t="s">
        <v>1556</v>
      </c>
      <c r="H240" s="1" t="s">
        <v>1557</v>
      </c>
      <c r="I240" s="1" t="s">
        <v>2475</v>
      </c>
      <c r="J240" s="1" t="s">
        <v>30</v>
      </c>
      <c r="K240" s="1" t="s">
        <v>1932</v>
      </c>
      <c r="L240" s="1" t="s">
        <v>1932</v>
      </c>
      <c r="M240" s="1" t="s">
        <v>1560</v>
      </c>
      <c r="N240" s="1" t="s">
        <v>1560</v>
      </c>
      <c r="O240" s="1" t="s">
        <v>1561</v>
      </c>
      <c r="P240" s="1" t="s">
        <v>1562</v>
      </c>
      <c r="Q240" s="1" t="s">
        <v>1563</v>
      </c>
      <c r="R240" s="1" t="s">
        <v>3006</v>
      </c>
      <c r="S240" s="1" t="s">
        <v>1565</v>
      </c>
      <c r="T240" s="1" t="s">
        <v>1566</v>
      </c>
      <c r="U240" s="1" t="s">
        <v>1567</v>
      </c>
      <c r="V240" s="1" t="s">
        <v>1651</v>
      </c>
    </row>
    <row r="241" s="1" customFormat="1" spans="1:22">
      <c r="A241" s="3">
        <v>999225487134612</v>
      </c>
      <c r="B241" s="1" t="s">
        <v>1632</v>
      </c>
      <c r="C241" s="1" t="s">
        <v>3007</v>
      </c>
      <c r="D241" s="1" t="s">
        <v>2935</v>
      </c>
      <c r="E241" s="1" t="s">
        <v>3008</v>
      </c>
      <c r="F241" s="1" t="s">
        <v>1632</v>
      </c>
      <c r="G241" s="1" t="s">
        <v>1556</v>
      </c>
      <c r="H241" s="1" t="s">
        <v>1557</v>
      </c>
      <c r="I241" s="1" t="s">
        <v>3009</v>
      </c>
      <c r="J241" s="1" t="s">
        <v>30</v>
      </c>
      <c r="K241" s="1" t="s">
        <v>3010</v>
      </c>
      <c r="L241" s="1" t="s">
        <v>3010</v>
      </c>
      <c r="M241" s="1" t="s">
        <v>1560</v>
      </c>
      <c r="N241" s="1" t="s">
        <v>1560</v>
      </c>
      <c r="O241" s="1" t="s">
        <v>1561</v>
      </c>
      <c r="P241" s="1" t="s">
        <v>1562</v>
      </c>
      <c r="Q241" s="1" t="s">
        <v>1563</v>
      </c>
      <c r="R241" s="1" t="s">
        <v>3011</v>
      </c>
      <c r="S241" s="1" t="s">
        <v>1565</v>
      </c>
      <c r="T241" s="1" t="s">
        <v>1566</v>
      </c>
      <c r="U241" s="1" t="s">
        <v>1567</v>
      </c>
      <c r="V241" s="1" t="s">
        <v>2346</v>
      </c>
    </row>
    <row r="242" s="1" customFormat="1" spans="1:22">
      <c r="A242" s="3">
        <v>999225487163421</v>
      </c>
      <c r="B242" s="1" t="s">
        <v>1632</v>
      </c>
      <c r="C242" s="1" t="s">
        <v>3012</v>
      </c>
      <c r="D242" s="1" t="s">
        <v>2743</v>
      </c>
      <c r="E242" s="1" t="s">
        <v>3013</v>
      </c>
      <c r="F242" s="1" t="s">
        <v>1632</v>
      </c>
      <c r="G242" s="1" t="s">
        <v>1556</v>
      </c>
      <c r="H242" s="1" t="s">
        <v>1557</v>
      </c>
      <c r="I242" s="1" t="s">
        <v>2931</v>
      </c>
      <c r="J242" s="1" t="s">
        <v>30</v>
      </c>
      <c r="K242" s="1" t="s">
        <v>2932</v>
      </c>
      <c r="L242" s="1" t="s">
        <v>2932</v>
      </c>
      <c r="M242" s="1" t="s">
        <v>1560</v>
      </c>
      <c r="N242" s="1" t="s">
        <v>1560</v>
      </c>
      <c r="O242" s="1" t="s">
        <v>1561</v>
      </c>
      <c r="P242" s="1" t="s">
        <v>1562</v>
      </c>
      <c r="Q242" s="1" t="s">
        <v>1563</v>
      </c>
      <c r="R242" s="1" t="s">
        <v>3014</v>
      </c>
      <c r="S242" s="1" t="s">
        <v>1565</v>
      </c>
      <c r="T242" s="1" t="s">
        <v>1566</v>
      </c>
      <c r="U242" s="1" t="s">
        <v>1567</v>
      </c>
      <c r="V242" s="1" t="s">
        <v>2346</v>
      </c>
    </row>
    <row r="243" s="1" customFormat="1" spans="1:22">
      <c r="A243" s="3">
        <v>999225487523800</v>
      </c>
      <c r="B243" s="1" t="s">
        <v>1632</v>
      </c>
      <c r="C243" s="1" t="s">
        <v>3015</v>
      </c>
      <c r="D243" s="1" t="s">
        <v>3016</v>
      </c>
      <c r="E243" s="1" t="s">
        <v>3017</v>
      </c>
      <c r="F243" s="1" t="s">
        <v>1632</v>
      </c>
      <c r="G243" s="1" t="s">
        <v>1556</v>
      </c>
      <c r="H243" s="1" t="s">
        <v>1557</v>
      </c>
      <c r="I243" s="1" t="s">
        <v>3018</v>
      </c>
      <c r="J243" s="1" t="s">
        <v>30</v>
      </c>
      <c r="K243" s="1" t="s">
        <v>3019</v>
      </c>
      <c r="L243" s="1" t="s">
        <v>3019</v>
      </c>
      <c r="M243" s="1" t="s">
        <v>1560</v>
      </c>
      <c r="N243" s="1" t="s">
        <v>1560</v>
      </c>
      <c r="O243" s="1" t="s">
        <v>1561</v>
      </c>
      <c r="P243" s="1" t="s">
        <v>1562</v>
      </c>
      <c r="Q243" s="1" t="s">
        <v>1563</v>
      </c>
      <c r="R243" s="1" t="s">
        <v>3020</v>
      </c>
      <c r="S243" s="1" t="s">
        <v>1565</v>
      </c>
      <c r="T243" s="1" t="s">
        <v>1566</v>
      </c>
      <c r="U243" s="1" t="s">
        <v>1567</v>
      </c>
      <c r="V243" s="1" t="s">
        <v>1651</v>
      </c>
    </row>
    <row r="244" s="1" customFormat="1" spans="1:22">
      <c r="A244" s="3">
        <v>999225487557982</v>
      </c>
      <c r="B244" s="1" t="s">
        <v>1632</v>
      </c>
      <c r="C244" s="1" t="s">
        <v>3021</v>
      </c>
      <c r="D244" s="1" t="s">
        <v>3022</v>
      </c>
      <c r="E244" s="1" t="s">
        <v>3023</v>
      </c>
      <c r="F244" s="1" t="s">
        <v>1632</v>
      </c>
      <c r="G244" s="1" t="s">
        <v>1556</v>
      </c>
      <c r="H244" s="1" t="s">
        <v>1557</v>
      </c>
      <c r="I244" s="1" t="s">
        <v>3024</v>
      </c>
      <c r="J244" s="1" t="s">
        <v>30</v>
      </c>
      <c r="K244" s="1" t="s">
        <v>3025</v>
      </c>
      <c r="L244" s="1" t="s">
        <v>3025</v>
      </c>
      <c r="M244" s="1" t="s">
        <v>1560</v>
      </c>
      <c r="N244" s="1" t="s">
        <v>1560</v>
      </c>
      <c r="O244" s="1" t="s">
        <v>1561</v>
      </c>
      <c r="P244" s="1" t="s">
        <v>1562</v>
      </c>
      <c r="Q244" s="1" t="s">
        <v>1563</v>
      </c>
      <c r="R244" s="1" t="s">
        <v>3026</v>
      </c>
      <c r="S244" s="1" t="s">
        <v>1565</v>
      </c>
      <c r="T244" s="1" t="s">
        <v>1566</v>
      </c>
      <c r="U244" s="1" t="s">
        <v>1567</v>
      </c>
      <c r="V244" s="1" t="s">
        <v>2297</v>
      </c>
    </row>
    <row r="245" s="1" customFormat="1" spans="1:22">
      <c r="A245" s="3">
        <v>999225487667981</v>
      </c>
      <c r="B245" s="1" t="s">
        <v>1632</v>
      </c>
      <c r="C245" s="1" t="s">
        <v>3027</v>
      </c>
      <c r="D245" s="1" t="s">
        <v>3028</v>
      </c>
      <c r="E245" s="1" t="s">
        <v>3029</v>
      </c>
      <c r="F245" s="1" t="s">
        <v>1632</v>
      </c>
      <c r="G245" s="1" t="s">
        <v>1556</v>
      </c>
      <c r="H245" s="1" t="s">
        <v>1557</v>
      </c>
      <c r="I245" s="1" t="s">
        <v>3030</v>
      </c>
      <c r="J245" s="1" t="s">
        <v>30</v>
      </c>
      <c r="K245" s="1" t="s">
        <v>3031</v>
      </c>
      <c r="L245" s="1" t="s">
        <v>3031</v>
      </c>
      <c r="M245" s="1" t="s">
        <v>1560</v>
      </c>
      <c r="N245" s="1" t="s">
        <v>1560</v>
      </c>
      <c r="O245" s="1" t="s">
        <v>1561</v>
      </c>
      <c r="P245" s="1" t="s">
        <v>1562</v>
      </c>
      <c r="Q245" s="1" t="s">
        <v>1563</v>
      </c>
      <c r="R245" s="1" t="s">
        <v>3032</v>
      </c>
      <c r="S245" s="1" t="s">
        <v>1565</v>
      </c>
      <c r="T245" s="1" t="s">
        <v>1566</v>
      </c>
      <c r="U245" s="1" t="s">
        <v>1567</v>
      </c>
      <c r="V245" s="1" t="s">
        <v>1578</v>
      </c>
    </row>
    <row r="246" s="1" customFormat="1" spans="1:22">
      <c r="A246" s="3">
        <v>999225487731251</v>
      </c>
      <c r="B246" s="1" t="s">
        <v>1632</v>
      </c>
      <c r="C246" s="1" t="s">
        <v>3033</v>
      </c>
      <c r="D246" s="1" t="s">
        <v>3034</v>
      </c>
      <c r="E246" s="1" t="s">
        <v>3035</v>
      </c>
      <c r="F246" s="1" t="s">
        <v>1632</v>
      </c>
      <c r="G246" s="1" t="s">
        <v>1556</v>
      </c>
      <c r="H246" s="1" t="s">
        <v>1557</v>
      </c>
      <c r="I246" s="1" t="s">
        <v>3036</v>
      </c>
      <c r="J246" s="1" t="s">
        <v>30</v>
      </c>
      <c r="K246" s="1" t="s">
        <v>3037</v>
      </c>
      <c r="L246" s="1" t="s">
        <v>3037</v>
      </c>
      <c r="M246" s="1" t="s">
        <v>1560</v>
      </c>
      <c r="N246" s="1" t="s">
        <v>1560</v>
      </c>
      <c r="O246" s="1" t="s">
        <v>1561</v>
      </c>
      <c r="P246" s="1" t="s">
        <v>1562</v>
      </c>
      <c r="Q246" s="1" t="s">
        <v>1563</v>
      </c>
      <c r="R246" s="1" t="s">
        <v>3038</v>
      </c>
      <c r="S246" s="1" t="s">
        <v>1565</v>
      </c>
      <c r="T246" s="1" t="s">
        <v>1566</v>
      </c>
      <c r="U246" s="1" t="s">
        <v>1567</v>
      </c>
      <c r="V246" s="1" t="s">
        <v>1782</v>
      </c>
    </row>
    <row r="247" s="1" customFormat="1" spans="1:22">
      <c r="A247" s="3">
        <v>999225487943090</v>
      </c>
      <c r="B247" s="1" t="s">
        <v>1632</v>
      </c>
      <c r="C247" s="1" t="s">
        <v>3039</v>
      </c>
      <c r="D247" s="1" t="s">
        <v>3040</v>
      </c>
      <c r="E247" s="1" t="s">
        <v>3041</v>
      </c>
      <c r="F247" s="1" t="s">
        <v>1632</v>
      </c>
      <c r="G247" s="1" t="s">
        <v>1556</v>
      </c>
      <c r="H247" s="1" t="s">
        <v>1557</v>
      </c>
      <c r="I247" s="1" t="s">
        <v>3042</v>
      </c>
      <c r="J247" s="1" t="s">
        <v>30</v>
      </c>
      <c r="K247" s="1" t="s">
        <v>3043</v>
      </c>
      <c r="L247" s="1" t="s">
        <v>3043</v>
      </c>
      <c r="M247" s="1" t="s">
        <v>1560</v>
      </c>
      <c r="N247" s="1" t="s">
        <v>1560</v>
      </c>
      <c r="O247" s="1" t="s">
        <v>1561</v>
      </c>
      <c r="P247" s="1" t="s">
        <v>1562</v>
      </c>
      <c r="Q247" s="1" t="s">
        <v>1563</v>
      </c>
      <c r="R247" s="1" t="s">
        <v>3044</v>
      </c>
      <c r="S247" s="1" t="s">
        <v>1565</v>
      </c>
      <c r="T247" s="1" t="s">
        <v>1566</v>
      </c>
      <c r="U247" s="1" t="s">
        <v>1567</v>
      </c>
      <c r="V247" s="1" t="s">
        <v>1578</v>
      </c>
    </row>
    <row r="248" s="1" customFormat="1" spans="1:22">
      <c r="A248" s="3">
        <v>999225488004157</v>
      </c>
      <c r="B248" s="1" t="s">
        <v>1632</v>
      </c>
      <c r="C248" s="1" t="s">
        <v>3045</v>
      </c>
      <c r="D248" s="1" t="s">
        <v>2743</v>
      </c>
      <c r="E248" s="1" t="s">
        <v>3046</v>
      </c>
      <c r="F248" s="1" t="s">
        <v>1632</v>
      </c>
      <c r="G248" s="1" t="s">
        <v>1556</v>
      </c>
      <c r="H248" s="1" t="s">
        <v>1557</v>
      </c>
      <c r="I248" s="1" t="s">
        <v>2931</v>
      </c>
      <c r="J248" s="1" t="s">
        <v>30</v>
      </c>
      <c r="K248" s="1" t="s">
        <v>2932</v>
      </c>
      <c r="L248" s="1" t="s">
        <v>2932</v>
      </c>
      <c r="M248" s="1" t="s">
        <v>1560</v>
      </c>
      <c r="N248" s="1" t="s">
        <v>1560</v>
      </c>
      <c r="O248" s="1" t="s">
        <v>1561</v>
      </c>
      <c r="P248" s="1" t="s">
        <v>1562</v>
      </c>
      <c r="Q248" s="1" t="s">
        <v>1563</v>
      </c>
      <c r="R248" s="1" t="s">
        <v>3047</v>
      </c>
      <c r="S248" s="1" t="s">
        <v>1565</v>
      </c>
      <c r="T248" s="1" t="s">
        <v>1566</v>
      </c>
      <c r="U248" s="1" t="s">
        <v>1567</v>
      </c>
      <c r="V248" s="1" t="s">
        <v>2346</v>
      </c>
    </row>
    <row r="249" s="1" customFormat="1" spans="1:22">
      <c r="A249" s="3">
        <v>999225488108726</v>
      </c>
      <c r="B249" s="1" t="s">
        <v>1632</v>
      </c>
      <c r="C249" s="1" t="s">
        <v>3048</v>
      </c>
      <c r="D249" s="1" t="s">
        <v>2566</v>
      </c>
      <c r="E249" s="1" t="s">
        <v>3049</v>
      </c>
      <c r="F249" s="1" t="s">
        <v>1632</v>
      </c>
      <c r="G249" s="1" t="s">
        <v>1556</v>
      </c>
      <c r="H249" s="1" t="s">
        <v>1557</v>
      </c>
      <c r="I249" s="1" t="s">
        <v>3050</v>
      </c>
      <c r="J249" s="1" t="s">
        <v>30</v>
      </c>
      <c r="K249" s="1" t="s">
        <v>3051</v>
      </c>
      <c r="L249" s="1" t="s">
        <v>3051</v>
      </c>
      <c r="M249" s="1" t="s">
        <v>1560</v>
      </c>
      <c r="N249" s="1" t="s">
        <v>1560</v>
      </c>
      <c r="O249" s="1" t="s">
        <v>1561</v>
      </c>
      <c r="P249" s="1" t="s">
        <v>1562</v>
      </c>
      <c r="Q249" s="1" t="s">
        <v>1563</v>
      </c>
      <c r="R249" s="1" t="s">
        <v>3052</v>
      </c>
      <c r="S249" s="1" t="s">
        <v>1565</v>
      </c>
      <c r="T249" s="1" t="s">
        <v>1566</v>
      </c>
      <c r="U249" s="1" t="s">
        <v>1567</v>
      </c>
      <c r="V249" s="1" t="s">
        <v>1578</v>
      </c>
    </row>
    <row r="250" s="1" customFormat="1" spans="1:22">
      <c r="A250" s="3">
        <v>999225488986640</v>
      </c>
      <c r="B250" s="1" t="s">
        <v>1632</v>
      </c>
      <c r="C250" s="1" t="s">
        <v>3053</v>
      </c>
      <c r="D250" s="1" t="s">
        <v>3054</v>
      </c>
      <c r="E250" s="1" t="s">
        <v>3055</v>
      </c>
      <c r="F250" s="1" t="s">
        <v>1632</v>
      </c>
      <c r="G250" s="1" t="s">
        <v>1556</v>
      </c>
      <c r="H250" s="1" t="s">
        <v>1557</v>
      </c>
      <c r="I250" s="1" t="s">
        <v>3056</v>
      </c>
      <c r="J250" s="1" t="s">
        <v>30</v>
      </c>
      <c r="K250" s="1" t="s">
        <v>3057</v>
      </c>
      <c r="L250" s="1" t="s">
        <v>3057</v>
      </c>
      <c r="M250" s="1" t="s">
        <v>1560</v>
      </c>
      <c r="N250" s="1" t="s">
        <v>1560</v>
      </c>
      <c r="O250" s="1" t="s">
        <v>1561</v>
      </c>
      <c r="P250" s="1" t="s">
        <v>1562</v>
      </c>
      <c r="Q250" s="1" t="s">
        <v>1563</v>
      </c>
      <c r="R250" s="1" t="s">
        <v>3058</v>
      </c>
      <c r="S250" s="1" t="s">
        <v>1565</v>
      </c>
      <c r="T250" s="1" t="s">
        <v>1566</v>
      </c>
      <c r="U250" s="1" t="s">
        <v>1567</v>
      </c>
      <c r="V250" s="1" t="s">
        <v>1782</v>
      </c>
    </row>
    <row r="251" s="1" customFormat="1" spans="1:22">
      <c r="A251" s="3">
        <v>999225489045309</v>
      </c>
      <c r="B251" s="1" t="s">
        <v>1632</v>
      </c>
      <c r="C251" s="1" t="s">
        <v>3059</v>
      </c>
      <c r="D251" s="1" t="s">
        <v>3060</v>
      </c>
      <c r="E251" s="1" t="s">
        <v>3061</v>
      </c>
      <c r="F251" s="1" t="s">
        <v>1632</v>
      </c>
      <c r="G251" s="1" t="s">
        <v>1556</v>
      </c>
      <c r="H251" s="1" t="s">
        <v>1557</v>
      </c>
      <c r="I251" s="1" t="s">
        <v>3062</v>
      </c>
      <c r="J251" s="1" t="s">
        <v>30</v>
      </c>
      <c r="K251" s="1" t="s">
        <v>3063</v>
      </c>
      <c r="L251" s="1" t="s">
        <v>3063</v>
      </c>
      <c r="M251" s="1" t="s">
        <v>1560</v>
      </c>
      <c r="N251" s="1" t="s">
        <v>1560</v>
      </c>
      <c r="O251" s="1" t="s">
        <v>1561</v>
      </c>
      <c r="P251" s="1" t="s">
        <v>1562</v>
      </c>
      <c r="Q251" s="1" t="s">
        <v>1563</v>
      </c>
      <c r="R251" s="1" t="s">
        <v>3064</v>
      </c>
      <c r="S251" s="1" t="s">
        <v>1565</v>
      </c>
      <c r="T251" s="1" t="s">
        <v>1566</v>
      </c>
      <c r="U251" s="1" t="s">
        <v>1567</v>
      </c>
      <c r="V251" s="1" t="s">
        <v>1578</v>
      </c>
    </row>
    <row r="252" s="1" customFormat="1" spans="1:22">
      <c r="A252" s="3">
        <v>999225489080575</v>
      </c>
      <c r="B252" s="1" t="s">
        <v>1632</v>
      </c>
      <c r="C252" s="1" t="s">
        <v>3065</v>
      </c>
      <c r="D252" s="1" t="s">
        <v>3066</v>
      </c>
      <c r="E252" s="1" t="s">
        <v>3067</v>
      </c>
      <c r="F252" s="1" t="s">
        <v>1632</v>
      </c>
      <c r="G252" s="1" t="s">
        <v>1556</v>
      </c>
      <c r="H252" s="1" t="s">
        <v>1557</v>
      </c>
      <c r="I252" s="1" t="s">
        <v>3068</v>
      </c>
      <c r="J252" s="1" t="s">
        <v>30</v>
      </c>
      <c r="K252" s="1" t="s">
        <v>3069</v>
      </c>
      <c r="L252" s="1" t="s">
        <v>3069</v>
      </c>
      <c r="M252" s="1" t="s">
        <v>1560</v>
      </c>
      <c r="N252" s="1" t="s">
        <v>1560</v>
      </c>
      <c r="O252" s="1" t="s">
        <v>1561</v>
      </c>
      <c r="P252" s="1" t="s">
        <v>1562</v>
      </c>
      <c r="Q252" s="1" t="s">
        <v>1563</v>
      </c>
      <c r="R252" s="1" t="s">
        <v>3070</v>
      </c>
      <c r="S252" s="1" t="s">
        <v>1565</v>
      </c>
      <c r="T252" s="1" t="s">
        <v>1566</v>
      </c>
      <c r="U252" s="1" t="s">
        <v>1567</v>
      </c>
      <c r="V252" s="1" t="s">
        <v>1578</v>
      </c>
    </row>
    <row r="253" s="1" customFormat="1" spans="1:22">
      <c r="A253" s="3">
        <v>999225489171500</v>
      </c>
      <c r="B253" s="1" t="s">
        <v>1632</v>
      </c>
      <c r="C253" s="1" t="s">
        <v>3071</v>
      </c>
      <c r="D253" s="1" t="s">
        <v>3072</v>
      </c>
      <c r="E253" s="1" t="s">
        <v>3073</v>
      </c>
      <c r="F253" s="1" t="s">
        <v>1632</v>
      </c>
      <c r="G253" s="1" t="s">
        <v>1556</v>
      </c>
      <c r="H253" s="1" t="s">
        <v>1557</v>
      </c>
      <c r="I253" s="1" t="s">
        <v>3074</v>
      </c>
      <c r="J253" s="1" t="s">
        <v>30</v>
      </c>
      <c r="K253" s="1" t="s">
        <v>3075</v>
      </c>
      <c r="L253" s="1" t="s">
        <v>3075</v>
      </c>
      <c r="M253" s="1" t="s">
        <v>1560</v>
      </c>
      <c r="N253" s="1" t="s">
        <v>1560</v>
      </c>
      <c r="O253" s="1" t="s">
        <v>1561</v>
      </c>
      <c r="P253" s="1" t="s">
        <v>1562</v>
      </c>
      <c r="Q253" s="1" t="s">
        <v>1563</v>
      </c>
      <c r="R253" s="1" t="s">
        <v>3076</v>
      </c>
      <c r="S253" s="1" t="s">
        <v>1565</v>
      </c>
      <c r="T253" s="1" t="s">
        <v>1566</v>
      </c>
      <c r="U253" s="1" t="s">
        <v>1567</v>
      </c>
      <c r="V253" s="1" t="s">
        <v>1578</v>
      </c>
    </row>
    <row r="254" s="1" customFormat="1" spans="1:22">
      <c r="A254" s="3">
        <v>999225489272143</v>
      </c>
      <c r="B254" s="1" t="s">
        <v>1632</v>
      </c>
      <c r="C254" s="1" t="s">
        <v>3077</v>
      </c>
      <c r="D254" s="1" t="s">
        <v>3078</v>
      </c>
      <c r="E254" s="1" t="s">
        <v>3079</v>
      </c>
      <c r="F254" s="1" t="s">
        <v>1632</v>
      </c>
      <c r="G254" s="1" t="s">
        <v>1556</v>
      </c>
      <c r="H254" s="1" t="s">
        <v>1557</v>
      </c>
      <c r="I254" s="1" t="s">
        <v>3080</v>
      </c>
      <c r="J254" s="1" t="s">
        <v>30</v>
      </c>
      <c r="K254" s="1" t="s">
        <v>3081</v>
      </c>
      <c r="L254" s="1" t="s">
        <v>3081</v>
      </c>
      <c r="M254" s="1" t="s">
        <v>1560</v>
      </c>
      <c r="N254" s="1" t="s">
        <v>1560</v>
      </c>
      <c r="O254" s="1" t="s">
        <v>1561</v>
      </c>
      <c r="P254" s="1" t="s">
        <v>1562</v>
      </c>
      <c r="Q254" s="1" t="s">
        <v>1563</v>
      </c>
      <c r="R254" s="1" t="s">
        <v>3082</v>
      </c>
      <c r="S254" s="1" t="s">
        <v>1565</v>
      </c>
      <c r="T254" s="1" t="s">
        <v>1566</v>
      </c>
      <c r="U254" s="1" t="s">
        <v>1567</v>
      </c>
      <c r="V254" s="1" t="s">
        <v>1578</v>
      </c>
    </row>
    <row r="255" s="1" customFormat="1" spans="1:22">
      <c r="A255" s="3">
        <v>999225489276182</v>
      </c>
      <c r="B255" s="1" t="s">
        <v>1632</v>
      </c>
      <c r="C255" s="1" t="s">
        <v>3083</v>
      </c>
      <c r="D255" s="1" t="s">
        <v>3084</v>
      </c>
      <c r="E255" s="1" t="s">
        <v>3085</v>
      </c>
      <c r="F255" s="1" t="s">
        <v>1632</v>
      </c>
      <c r="G255" s="1" t="s">
        <v>1556</v>
      </c>
      <c r="H255" s="1" t="s">
        <v>1557</v>
      </c>
      <c r="I255" s="1" t="s">
        <v>3086</v>
      </c>
      <c r="J255" s="1" t="s">
        <v>30</v>
      </c>
      <c r="K255" s="1" t="s">
        <v>3087</v>
      </c>
      <c r="L255" s="1" t="s">
        <v>3087</v>
      </c>
      <c r="M255" s="1" t="s">
        <v>1560</v>
      </c>
      <c r="N255" s="1" t="s">
        <v>1560</v>
      </c>
      <c r="O255" s="1" t="s">
        <v>1561</v>
      </c>
      <c r="P255" s="1" t="s">
        <v>1562</v>
      </c>
      <c r="Q255" s="1" t="s">
        <v>1563</v>
      </c>
      <c r="R255" s="1" t="s">
        <v>3088</v>
      </c>
      <c r="S255" s="1" t="s">
        <v>1565</v>
      </c>
      <c r="T255" s="1" t="s">
        <v>1566</v>
      </c>
      <c r="U255" s="1" t="s">
        <v>1567</v>
      </c>
      <c r="V255" s="1" t="s">
        <v>1578</v>
      </c>
    </row>
    <row r="256" s="1" customFormat="1" spans="1:22">
      <c r="A256" s="3">
        <v>999225489384610</v>
      </c>
      <c r="B256" s="1" t="s">
        <v>1632</v>
      </c>
      <c r="C256" s="1" t="s">
        <v>3089</v>
      </c>
      <c r="D256" s="1" t="s">
        <v>3090</v>
      </c>
      <c r="E256" s="1" t="s">
        <v>3091</v>
      </c>
      <c r="F256" s="1" t="s">
        <v>1632</v>
      </c>
      <c r="G256" s="1" t="s">
        <v>1556</v>
      </c>
      <c r="H256" s="1" t="s">
        <v>1557</v>
      </c>
      <c r="I256" s="1" t="s">
        <v>3092</v>
      </c>
      <c r="J256" s="1" t="s">
        <v>30</v>
      </c>
      <c r="K256" s="1" t="s">
        <v>3093</v>
      </c>
      <c r="L256" s="1" t="s">
        <v>3093</v>
      </c>
      <c r="M256" s="1" t="s">
        <v>1560</v>
      </c>
      <c r="N256" s="1" t="s">
        <v>1560</v>
      </c>
      <c r="O256" s="1" t="s">
        <v>1561</v>
      </c>
      <c r="P256" s="1" t="s">
        <v>1562</v>
      </c>
      <c r="Q256" s="1" t="s">
        <v>1563</v>
      </c>
      <c r="R256" s="1" t="s">
        <v>3094</v>
      </c>
      <c r="S256" s="1" t="s">
        <v>1565</v>
      </c>
      <c r="T256" s="1" t="s">
        <v>1566</v>
      </c>
      <c r="U256" s="1" t="s">
        <v>1567</v>
      </c>
      <c r="V256" s="1" t="s">
        <v>1651</v>
      </c>
    </row>
    <row r="257" s="1" customFormat="1" spans="1:22">
      <c r="A257" s="3">
        <v>999225489643329</v>
      </c>
      <c r="B257" s="1" t="s">
        <v>1632</v>
      </c>
      <c r="C257" s="1" t="s">
        <v>3095</v>
      </c>
      <c r="D257" s="1" t="s">
        <v>3096</v>
      </c>
      <c r="E257" s="1" t="s">
        <v>3097</v>
      </c>
      <c r="F257" s="1" t="s">
        <v>1632</v>
      </c>
      <c r="G257" s="1" t="s">
        <v>1556</v>
      </c>
      <c r="H257" s="1" t="s">
        <v>1557</v>
      </c>
      <c r="I257" s="1" t="s">
        <v>3098</v>
      </c>
      <c r="J257" s="1" t="s">
        <v>30</v>
      </c>
      <c r="K257" s="1" t="s">
        <v>3099</v>
      </c>
      <c r="L257" s="1" t="s">
        <v>3099</v>
      </c>
      <c r="M257" s="1" t="s">
        <v>1560</v>
      </c>
      <c r="N257" s="1" t="s">
        <v>1560</v>
      </c>
      <c r="O257" s="1" t="s">
        <v>1561</v>
      </c>
      <c r="P257" s="1" t="s">
        <v>1562</v>
      </c>
      <c r="Q257" s="1" t="s">
        <v>1563</v>
      </c>
      <c r="R257" s="1" t="s">
        <v>3100</v>
      </c>
      <c r="S257" s="1" t="s">
        <v>1565</v>
      </c>
      <c r="T257" s="1" t="s">
        <v>1566</v>
      </c>
      <c r="U257" s="1" t="s">
        <v>1567</v>
      </c>
      <c r="V257" s="1" t="s">
        <v>1568</v>
      </c>
    </row>
    <row r="258" s="1" customFormat="1" spans="1:22">
      <c r="A258" s="3">
        <v>999225490042522</v>
      </c>
      <c r="B258" s="1" t="s">
        <v>1632</v>
      </c>
      <c r="C258" s="1" t="s">
        <v>3101</v>
      </c>
      <c r="D258" s="1" t="s">
        <v>3102</v>
      </c>
      <c r="E258" s="1" t="s">
        <v>3103</v>
      </c>
      <c r="F258" s="1" t="s">
        <v>1632</v>
      </c>
      <c r="G258" s="1" t="s">
        <v>1556</v>
      </c>
      <c r="H258" s="1" t="s">
        <v>1557</v>
      </c>
      <c r="I258" s="1" t="s">
        <v>3104</v>
      </c>
      <c r="J258" s="1" t="s">
        <v>30</v>
      </c>
      <c r="K258" s="1" t="s">
        <v>3105</v>
      </c>
      <c r="L258" s="1" t="s">
        <v>3105</v>
      </c>
      <c r="M258" s="1" t="s">
        <v>1560</v>
      </c>
      <c r="N258" s="1" t="s">
        <v>1560</v>
      </c>
      <c r="O258" s="1" t="s">
        <v>1561</v>
      </c>
      <c r="P258" s="1" t="s">
        <v>1562</v>
      </c>
      <c r="Q258" s="1" t="s">
        <v>1563</v>
      </c>
      <c r="R258" s="1" t="s">
        <v>3106</v>
      </c>
      <c r="S258" s="1" t="s">
        <v>1565</v>
      </c>
      <c r="T258" s="1" t="s">
        <v>1566</v>
      </c>
      <c r="U258" s="1" t="s">
        <v>1567</v>
      </c>
      <c r="V258" s="1" t="s">
        <v>2346</v>
      </c>
    </row>
    <row r="259" s="1" customFormat="1" spans="1:22">
      <c r="A259" s="3">
        <v>999225490267165</v>
      </c>
      <c r="B259" s="1" t="s">
        <v>1632</v>
      </c>
      <c r="C259" s="1" t="s">
        <v>3107</v>
      </c>
      <c r="D259" s="1" t="s">
        <v>2983</v>
      </c>
      <c r="E259" s="1" t="s">
        <v>3108</v>
      </c>
      <c r="F259" s="1" t="s">
        <v>1632</v>
      </c>
      <c r="G259" s="1" t="s">
        <v>1556</v>
      </c>
      <c r="H259" s="1" t="s">
        <v>1557</v>
      </c>
      <c r="I259" s="1" t="s">
        <v>3109</v>
      </c>
      <c r="J259" s="1" t="s">
        <v>30</v>
      </c>
      <c r="K259" s="1" t="s">
        <v>3110</v>
      </c>
      <c r="L259" s="1" t="s">
        <v>3110</v>
      </c>
      <c r="M259" s="1" t="s">
        <v>1560</v>
      </c>
      <c r="N259" s="1" t="s">
        <v>1560</v>
      </c>
      <c r="O259" s="1" t="s">
        <v>1561</v>
      </c>
      <c r="P259" s="1" t="s">
        <v>1562</v>
      </c>
      <c r="Q259" s="1" t="s">
        <v>1563</v>
      </c>
      <c r="R259" s="1" t="s">
        <v>3111</v>
      </c>
      <c r="S259" s="1" t="s">
        <v>1565</v>
      </c>
      <c r="T259" s="1" t="s">
        <v>1566</v>
      </c>
      <c r="U259" s="1" t="s">
        <v>1567</v>
      </c>
      <c r="V259" s="1" t="s">
        <v>1578</v>
      </c>
    </row>
    <row r="260" s="1" customFormat="1" spans="1:22">
      <c r="A260" s="3">
        <v>999225490276180</v>
      </c>
      <c r="B260" s="1" t="s">
        <v>1632</v>
      </c>
      <c r="C260" s="1" t="s">
        <v>3112</v>
      </c>
      <c r="D260" s="1" t="s">
        <v>3113</v>
      </c>
      <c r="E260" s="1" t="s">
        <v>3114</v>
      </c>
      <c r="F260" s="1" t="s">
        <v>1632</v>
      </c>
      <c r="G260" s="1" t="s">
        <v>1556</v>
      </c>
      <c r="H260" s="1" t="s">
        <v>1557</v>
      </c>
      <c r="I260" s="1" t="s">
        <v>3115</v>
      </c>
      <c r="J260" s="1" t="s">
        <v>30</v>
      </c>
      <c r="K260" s="1" t="s">
        <v>3116</v>
      </c>
      <c r="L260" s="1" t="s">
        <v>3116</v>
      </c>
      <c r="M260" s="1" t="s">
        <v>1560</v>
      </c>
      <c r="N260" s="1" t="s">
        <v>1560</v>
      </c>
      <c r="O260" s="1" t="s">
        <v>1561</v>
      </c>
      <c r="P260" s="1" t="s">
        <v>1562</v>
      </c>
      <c r="Q260" s="1" t="s">
        <v>1563</v>
      </c>
      <c r="R260" s="1" t="s">
        <v>3117</v>
      </c>
      <c r="S260" s="1" t="s">
        <v>1565</v>
      </c>
      <c r="T260" s="1" t="s">
        <v>1566</v>
      </c>
      <c r="U260" s="1" t="s">
        <v>1567</v>
      </c>
      <c r="V260" s="1" t="s">
        <v>2346</v>
      </c>
    </row>
    <row r="261" s="1" customFormat="1" spans="1:22">
      <c r="A261" s="3">
        <v>999225490774341</v>
      </c>
      <c r="B261" s="1" t="s">
        <v>1632</v>
      </c>
      <c r="C261" s="1" t="s">
        <v>3118</v>
      </c>
      <c r="D261" s="1" t="s">
        <v>3119</v>
      </c>
      <c r="E261" s="1" t="s">
        <v>3120</v>
      </c>
      <c r="F261" s="1" t="s">
        <v>1632</v>
      </c>
      <c r="G261" s="1" t="s">
        <v>1556</v>
      </c>
      <c r="H261" s="1" t="s">
        <v>1557</v>
      </c>
      <c r="I261" s="1" t="s">
        <v>3121</v>
      </c>
      <c r="J261" s="1" t="s">
        <v>30</v>
      </c>
      <c r="K261" s="1" t="s">
        <v>3122</v>
      </c>
      <c r="L261" s="1" t="s">
        <v>3122</v>
      </c>
      <c r="M261" s="1" t="s">
        <v>1560</v>
      </c>
      <c r="N261" s="1" t="s">
        <v>1560</v>
      </c>
      <c r="O261" s="1" t="s">
        <v>1561</v>
      </c>
      <c r="P261" s="1" t="s">
        <v>1562</v>
      </c>
      <c r="Q261" s="1" t="s">
        <v>1563</v>
      </c>
      <c r="R261" s="1" t="s">
        <v>3123</v>
      </c>
      <c r="S261" s="1" t="s">
        <v>1565</v>
      </c>
      <c r="T261" s="1" t="s">
        <v>1566</v>
      </c>
      <c r="U261" s="1" t="s">
        <v>1567</v>
      </c>
      <c r="V261" s="1" t="s">
        <v>2346</v>
      </c>
    </row>
    <row r="262" s="1" customFormat="1" spans="1:22">
      <c r="A262" s="3">
        <v>999225493535973</v>
      </c>
      <c r="B262" s="1" t="s">
        <v>1632</v>
      </c>
      <c r="C262" s="1" t="s">
        <v>3124</v>
      </c>
      <c r="D262" s="1" t="s">
        <v>3125</v>
      </c>
      <c r="E262" s="1" t="s">
        <v>3126</v>
      </c>
      <c r="F262" s="1" t="s">
        <v>1632</v>
      </c>
      <c r="G262" s="1" t="s">
        <v>1556</v>
      </c>
      <c r="H262" s="1" t="s">
        <v>1557</v>
      </c>
      <c r="I262" s="1" t="s">
        <v>3127</v>
      </c>
      <c r="J262" s="1" t="s">
        <v>30</v>
      </c>
      <c r="K262" s="1" t="s">
        <v>3128</v>
      </c>
      <c r="L262" s="1" t="s">
        <v>3128</v>
      </c>
      <c r="M262" s="1" t="s">
        <v>1560</v>
      </c>
      <c r="N262" s="1" t="s">
        <v>1560</v>
      </c>
      <c r="O262" s="1" t="s">
        <v>1561</v>
      </c>
      <c r="P262" s="1" t="s">
        <v>1562</v>
      </c>
      <c r="Q262" s="1" t="s">
        <v>1563</v>
      </c>
      <c r="R262" s="1" t="s">
        <v>3129</v>
      </c>
      <c r="S262" s="1" t="s">
        <v>1565</v>
      </c>
      <c r="T262" s="1" t="s">
        <v>1566</v>
      </c>
      <c r="U262" s="1" t="s">
        <v>1567</v>
      </c>
      <c r="V262" s="1" t="s">
        <v>1578</v>
      </c>
    </row>
    <row r="263" s="1" customFormat="1" spans="1:22">
      <c r="A263" s="3">
        <v>999225495115195</v>
      </c>
      <c r="B263" s="1" t="s">
        <v>1632</v>
      </c>
      <c r="C263" s="1" t="s">
        <v>3130</v>
      </c>
      <c r="D263" s="1" t="s">
        <v>3131</v>
      </c>
      <c r="E263" s="1" t="s">
        <v>3132</v>
      </c>
      <c r="F263" s="1" t="s">
        <v>1632</v>
      </c>
      <c r="G263" s="1" t="s">
        <v>1556</v>
      </c>
      <c r="H263" s="1" t="s">
        <v>1557</v>
      </c>
      <c r="I263" s="1" t="s">
        <v>3133</v>
      </c>
      <c r="J263" s="1" t="s">
        <v>30</v>
      </c>
      <c r="K263" s="1" t="s">
        <v>3134</v>
      </c>
      <c r="L263" s="1" t="s">
        <v>3134</v>
      </c>
      <c r="M263" s="1" t="s">
        <v>1560</v>
      </c>
      <c r="N263" s="1" t="s">
        <v>1560</v>
      </c>
      <c r="O263" s="1" t="s">
        <v>1561</v>
      </c>
      <c r="P263" s="1" t="s">
        <v>1562</v>
      </c>
      <c r="Q263" s="1" t="s">
        <v>1563</v>
      </c>
      <c r="R263" s="1" t="s">
        <v>3135</v>
      </c>
      <c r="S263" s="1" t="s">
        <v>1565</v>
      </c>
      <c r="T263" s="1" t="s">
        <v>1566</v>
      </c>
      <c r="U263" s="1" t="s">
        <v>1567</v>
      </c>
      <c r="V263" s="1" t="s">
        <v>1782</v>
      </c>
    </row>
    <row r="264" s="1" customFormat="1" spans="1:22">
      <c r="A264" s="3">
        <v>999225495720315</v>
      </c>
      <c r="B264" s="1" t="s">
        <v>1632</v>
      </c>
      <c r="C264" s="1" t="s">
        <v>3136</v>
      </c>
      <c r="D264" s="1" t="s">
        <v>3137</v>
      </c>
      <c r="E264" s="1" t="s">
        <v>3138</v>
      </c>
      <c r="F264" s="1" t="s">
        <v>1632</v>
      </c>
      <c r="G264" s="1" t="s">
        <v>1556</v>
      </c>
      <c r="H264" s="1" t="s">
        <v>1557</v>
      </c>
      <c r="I264" s="1" t="s">
        <v>3139</v>
      </c>
      <c r="J264" s="1" t="s">
        <v>30</v>
      </c>
      <c r="K264" s="1" t="s">
        <v>3140</v>
      </c>
      <c r="L264" s="1" t="s">
        <v>3140</v>
      </c>
      <c r="M264" s="1" t="s">
        <v>1560</v>
      </c>
      <c r="N264" s="1" t="s">
        <v>1560</v>
      </c>
      <c r="O264" s="1" t="s">
        <v>1561</v>
      </c>
      <c r="P264" s="1" t="s">
        <v>1562</v>
      </c>
      <c r="Q264" s="1" t="s">
        <v>1563</v>
      </c>
      <c r="R264" s="1" t="s">
        <v>3141</v>
      </c>
      <c r="S264" s="1" t="s">
        <v>1565</v>
      </c>
      <c r="T264" s="1" t="s">
        <v>1566</v>
      </c>
      <c r="U264" s="1" t="s">
        <v>1567</v>
      </c>
      <c r="V264" s="1" t="s">
        <v>1578</v>
      </c>
    </row>
    <row r="265" s="1" customFormat="1" spans="1:22">
      <c r="A265" s="3">
        <v>999225495847579</v>
      </c>
      <c r="B265" s="1" t="s">
        <v>1632</v>
      </c>
      <c r="C265" s="1" t="s">
        <v>3142</v>
      </c>
      <c r="D265" s="1" t="s">
        <v>3143</v>
      </c>
      <c r="E265" s="1" t="s">
        <v>3144</v>
      </c>
      <c r="F265" s="1" t="s">
        <v>1632</v>
      </c>
      <c r="G265" s="1" t="s">
        <v>1556</v>
      </c>
      <c r="H265" s="1" t="s">
        <v>1557</v>
      </c>
      <c r="I265" s="1" t="s">
        <v>3145</v>
      </c>
      <c r="J265" s="1" t="s">
        <v>30</v>
      </c>
      <c r="K265" s="1" t="s">
        <v>3146</v>
      </c>
      <c r="L265" s="1" t="s">
        <v>3146</v>
      </c>
      <c r="M265" s="1" t="s">
        <v>1560</v>
      </c>
      <c r="N265" s="1" t="s">
        <v>1560</v>
      </c>
      <c r="O265" s="1" t="s">
        <v>1561</v>
      </c>
      <c r="P265" s="1" t="s">
        <v>1562</v>
      </c>
      <c r="Q265" s="1" t="s">
        <v>1563</v>
      </c>
      <c r="R265" s="1" t="s">
        <v>3147</v>
      </c>
      <c r="S265" s="1" t="s">
        <v>1565</v>
      </c>
      <c r="T265" s="1" t="s">
        <v>1566</v>
      </c>
      <c r="U265" s="1" t="s">
        <v>1567</v>
      </c>
      <c r="V265" s="1" t="s">
        <v>3148</v>
      </c>
    </row>
    <row r="266" s="1" customFormat="1" spans="1:22">
      <c r="A266" s="3">
        <v>999225496238292</v>
      </c>
      <c r="B266" s="1" t="s">
        <v>1632</v>
      </c>
      <c r="C266" s="1" t="s">
        <v>3149</v>
      </c>
      <c r="D266" s="1" t="s">
        <v>3150</v>
      </c>
      <c r="E266" s="1" t="s">
        <v>3151</v>
      </c>
      <c r="F266" s="1" t="s">
        <v>1632</v>
      </c>
      <c r="G266" s="1" t="s">
        <v>1556</v>
      </c>
      <c r="H266" s="1" t="s">
        <v>1557</v>
      </c>
      <c r="I266" s="1" t="s">
        <v>3152</v>
      </c>
      <c r="J266" s="1" t="s">
        <v>30</v>
      </c>
      <c r="K266" s="1" t="s">
        <v>3153</v>
      </c>
      <c r="L266" s="1" t="s">
        <v>3153</v>
      </c>
      <c r="M266" s="1" t="s">
        <v>1560</v>
      </c>
      <c r="N266" s="1" t="s">
        <v>1560</v>
      </c>
      <c r="O266" s="1" t="s">
        <v>1561</v>
      </c>
      <c r="P266" s="1" t="s">
        <v>1562</v>
      </c>
      <c r="Q266" s="1" t="s">
        <v>1563</v>
      </c>
      <c r="R266" s="1" t="s">
        <v>3154</v>
      </c>
      <c r="S266" s="1" t="s">
        <v>1565</v>
      </c>
      <c r="T266" s="1" t="s">
        <v>1566</v>
      </c>
      <c r="U266" s="1" t="s">
        <v>1567</v>
      </c>
      <c r="V266" s="1" t="s">
        <v>2431</v>
      </c>
    </row>
    <row r="267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2023-07-25T01:27:55Z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