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对账!$A$1:$X$257</definedName>
  </definedNames>
  <calcPr calcId="144525"/>
</workbook>
</file>

<file path=xl/sharedStrings.xml><?xml version="1.0" encoding="utf-8"?>
<sst xmlns="http://schemas.openxmlformats.org/spreadsheetml/2006/main" count="8607" uniqueCount="2558">
  <si>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</si>
  <si>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</si>
  <si>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</si>
  <si>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</si>
  <si>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</si>
  <si>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</si>
  <si>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</si>
  <si>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</si>
  <si>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</si>
  <si>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</si>
  <si>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</si>
  <si>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</si>
  <si>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</si>
  <si>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</si>
  <si>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</si>
  <si>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</si>
  <si>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</si>
  <si>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</si>
  <si>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</si>
  <si>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</si>
  <si>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</si>
  <si>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</si>
  <si>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</si>
  <si>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</si>
  <si>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</si>
  <si>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999222746324266	</t>
  </si>
  <si>
    <t>Ctrip</t>
  </si>
  <si>
    <t>正常</t>
  </si>
  <si>
    <t>[蒙廷卢帕]贝尔维尤酒店（多用途酒店）(The Bellevue Hotel (Multi Use Hotel))(5425202)</t>
  </si>
  <si>
    <t>豪华房&lt;特价大促销&gt;&lt;三人入住&gt;&lt;早餐&gt;</t>
  </si>
  <si>
    <t>CNY</t>
  </si>
  <si>
    <t>SAN LUIS/KRISTINA</t>
  </si>
  <si>
    <t>CA2019230726CNY</t>
  </si>
  <si>
    <t>未提现</t>
  </si>
  <si>
    <t>携程开票</t>
  </si>
  <si>
    <t xml:space="preserve">3033057	</t>
  </si>
  <si>
    <t xml:space="preserve">7896301	</t>
  </si>
  <si>
    <t xml:space="preserve">999223101593462	</t>
  </si>
  <si>
    <t>[曼谷]曼谷秋素坤逸酒店 (政府卫生认证)(Qiu Hotel Sukhumvit (SHA Plus+))(28597378)</t>
  </si>
  <si>
    <t>豪华池景房(高层)&lt;特价大促销&gt;&lt;三人入住&gt;&lt;早餐&gt;</t>
  </si>
  <si>
    <t>GOTIAM/SAMSON,WONG/CHUI FUNG JOANNE,GOTIAM/REGINA</t>
  </si>
  <si>
    <t xml:space="preserve">3113543	</t>
  </si>
  <si>
    <t xml:space="preserve">85024	</t>
  </si>
  <si>
    <t xml:space="preserve">999223233515314	</t>
  </si>
  <si>
    <t>[宿务]宿务滨海前线酒店 - 北开垦(Bayfront Hotel Cebu – North Reclamation)(8235106)</t>
  </si>
  <si>
    <t>高级房&lt;今日特价 &gt;&lt;双人入住&gt;&lt;双早&gt;</t>
  </si>
  <si>
    <t>Jung/Jihyang</t>
  </si>
  <si>
    <t xml:space="preserve">3148758	</t>
  </si>
  <si>
    <t xml:space="preserve">114545	</t>
  </si>
  <si>
    <t xml:space="preserve">999223583724175	</t>
  </si>
  <si>
    <t>[拉普拉普]种植园湾水疗度假村(Plantation Bay Resort and Spa)(6186732)</t>
  </si>
  <si>
    <t>礁湖景观双大床房&lt;今日特价 &gt;&lt;双人入住&gt;&lt;中宾&gt;&lt;无早&gt;</t>
  </si>
  <si>
    <t>HUANG/LINJUN,LIU/MINGHUA</t>
  </si>
  <si>
    <t xml:space="preserve">3214459	</t>
  </si>
  <si>
    <t xml:space="preserve">1286406	</t>
  </si>
  <si>
    <t xml:space="preserve">999223615275480	</t>
  </si>
  <si>
    <t>[普吉岛]普吉假日酒店(Holiday Inn Resort Phuket, an IHG Hotel)(3031621)</t>
  </si>
  <si>
    <t>标准房(至少提前60天预订)&lt;双人入住&gt;&lt;双早&gt;</t>
  </si>
  <si>
    <t>HUNG/MAN WA,LO/WAI FUN</t>
  </si>
  <si>
    <t xml:space="preserve">3219715	</t>
  </si>
  <si>
    <t xml:space="preserve">	</t>
  </si>
  <si>
    <t xml:space="preserve">999223874979415	</t>
  </si>
  <si>
    <t>[普吉岛]钻石崖温泉度假酒店(Diamond Cliff Resort &amp; Spa)(3629427)</t>
  </si>
  <si>
    <t>高级豪华海景房&lt;三人入住&gt;&lt;中宾&gt;&lt;早餐&gt;</t>
  </si>
  <si>
    <t>LI/XIALE,WANG/XIAOQING,LI/JIALIN,Wang/Chen,LIU/Mengzhu,Wang/Erkang,LYU/AORAN,LYU/Shangan,CHENG/Fangfang</t>
  </si>
  <si>
    <t xml:space="preserve">3296862	</t>
  </si>
  <si>
    <t xml:space="preserve">518984	</t>
  </si>
  <si>
    <t xml:space="preserve">999223875049767	</t>
  </si>
  <si>
    <t>高级豪华房&lt;双人入住&gt;&lt;中宾&gt;&lt;双早&gt;</t>
  </si>
  <si>
    <t>Fu/chuan,Fu/Yibo,Wang/Ying,Fu/Yiming</t>
  </si>
  <si>
    <t xml:space="preserve">3296903	</t>
  </si>
  <si>
    <t xml:space="preserve">518993	</t>
  </si>
  <si>
    <t xml:space="preserve">999223883604780	</t>
  </si>
  <si>
    <t>[八打灵再也]阿万特酒店(Avante Hotel)(100419478)</t>
  </si>
  <si>
    <t>高级特大床房&lt;双人入住&gt;&lt;仅适用亚洲客人&gt;&lt;无早&gt;</t>
  </si>
  <si>
    <t>Nurul/Nurul Hidayah Binte Thurabsha Haja</t>
  </si>
  <si>
    <t xml:space="preserve">3298355	</t>
  </si>
  <si>
    <t xml:space="preserve">158798	</t>
  </si>
  <si>
    <t xml:space="preserve">999223996294234	</t>
  </si>
  <si>
    <t>[爱妮岛]纳克潘海滩豪华帐篷(Nacpan Beach Glamping)(106683121)</t>
  </si>
  <si>
    <t>海滩豪华帐篷(至少提前32天预订)&lt;特价大促销&gt;&lt;三人入住&gt;&lt;早餐&gt;</t>
  </si>
  <si>
    <t>McDevitt/Anna,McDevitt/Anna,McDevitt/Anna</t>
  </si>
  <si>
    <t xml:space="preserve">3324011	</t>
  </si>
  <si>
    <t xml:space="preserve">6157191345413	</t>
  </si>
  <si>
    <t xml:space="preserve">24014437642	</t>
  </si>
  <si>
    <t>[曼谷]COMO曼谷大都会酒店(COMO Metropolitan Bangkok)(6035972)</t>
  </si>
  <si>
    <t>城市房(至少提前60天预订)&lt;双人入住&gt;&lt;不适用泰国客人&gt;&lt;双早&gt;</t>
  </si>
  <si>
    <t>HWANG/INHWAN</t>
  </si>
  <si>
    <t xml:space="preserve">3329932	</t>
  </si>
  <si>
    <t xml:space="preserve">1304074	</t>
  </si>
  <si>
    <t xml:space="preserve">999224075811891	</t>
  </si>
  <si>
    <t>[曼谷]曼谷萨通JC凯文酒店(JC Kevin Sathorn Bangkok Hotel)(4401628)</t>
  </si>
  <si>
    <t>天际线景两卧室套房(至少连住2晚及以上)&lt;特惠专享&gt;&lt;四人入住&gt;&lt;早餐&gt;</t>
  </si>
  <si>
    <t>LO/CHI LEUNG</t>
  </si>
  <si>
    <t xml:space="preserve">3348020	</t>
  </si>
  <si>
    <t xml:space="preserve">2847080	</t>
  </si>
  <si>
    <t xml:space="preserve">999224094876779	</t>
  </si>
  <si>
    <t>[普吉岛]普吉岛芭东彩灯度假村(The Lantern Resorts Patong Phuket)(28689957)</t>
  </si>
  <si>
    <t>景观房(至少连住2晚及以上)&lt;今日特价 &gt;&lt;双人入住&gt;&lt;无早&gt;</t>
  </si>
  <si>
    <t>ian/wee,ian/wee</t>
  </si>
  <si>
    <t xml:space="preserve">3354389	</t>
  </si>
  <si>
    <t xml:space="preserve">83141	</t>
  </si>
  <si>
    <t xml:space="preserve">999224153005073	</t>
  </si>
  <si>
    <t>[芭堤雅]芭堤雅爱湾皇家巡航酒店(A-One the Royal Cruise Hotel Pattaya)(4037063)</t>
  </si>
  <si>
    <t>豪华双床房(至少连住2晚及以上)&lt;不适用印度客人&gt;&lt;双早&gt;</t>
  </si>
  <si>
    <t>YANG/YAO,TAO/JIE,YANG/XUAN,YANG/YUZHE</t>
  </si>
  <si>
    <t xml:space="preserve">3374774	</t>
  </si>
  <si>
    <t xml:space="preserve">978104	</t>
  </si>
  <si>
    <t xml:space="preserve">999224157418197	</t>
  </si>
  <si>
    <t>[曼谷]摩德沙吞酒店(Mode Sathorn Hotel)(4370772)</t>
  </si>
  <si>
    <t>摩德豪华房&lt;特惠&gt;&lt;双人入住&gt;&lt;适用于除泰国、韩国和中国台湾的亚洲客人&gt;&lt;双早&gt;</t>
  </si>
  <si>
    <t>MOHD SHARIFF/MOHAMAD RIDHUAN,WAHID/ROSLI</t>
  </si>
  <si>
    <t xml:space="preserve">3376217	</t>
  </si>
  <si>
    <t xml:space="preserve">25147	</t>
  </si>
  <si>
    <t xml:space="preserve">999224258387220	</t>
  </si>
  <si>
    <t>[合艾]合艾盛泰乐酒店(Centara Hotel Hat Yai)(5535789)</t>
  </si>
  <si>
    <t>高级特大床房&lt;今日特价 &gt;&lt;双人入住&gt;&lt;适用于除泰国的亚洲客人&gt;&lt;双早&gt;</t>
  </si>
  <si>
    <t>LIANG/YAJIE,WANG/YINBO</t>
  </si>
  <si>
    <t xml:space="preserve">3386670	</t>
  </si>
  <si>
    <t xml:space="preserve">277445550	</t>
  </si>
  <si>
    <t xml:space="preserve">999224270974181	</t>
  </si>
  <si>
    <t>[古晋]美音酒店 - 古晋海滨店(Tune Hotel - Waterfront Kuching)(58593633)</t>
  </si>
  <si>
    <t>双人房&lt;双人入住&gt;&lt;无早&gt;</t>
  </si>
  <si>
    <t>Zai/Ezayna,Zai/Ezayna</t>
  </si>
  <si>
    <t xml:space="preserve">3390547	</t>
  </si>
  <si>
    <t xml:space="preserve">176070404	</t>
  </si>
  <si>
    <t xml:space="preserve">999224337601281	</t>
  </si>
  <si>
    <t>[曼谷]宜必思尚品曼谷素坤逸康福酒店(Ibis Styles Bangkok Sukhumvit Phra Khanong)(19680484)</t>
  </si>
  <si>
    <t>标准双床房&lt;双人入住&gt;&lt;不适用泰国客人&gt;&lt;无早&gt;</t>
  </si>
  <si>
    <t>Sturt/Luke</t>
  </si>
  <si>
    <t xml:space="preserve">3404290	</t>
  </si>
  <si>
    <t xml:space="preserve">336693	</t>
  </si>
  <si>
    <t xml:space="preserve">999224384224713	</t>
  </si>
  <si>
    <t>[首尔]首尔世贸中心洲际酒店(InterContinental Seoul COEX, an IHG Hotel)(2650606)</t>
  </si>
  <si>
    <t>高层经典特大床房(至少连住2晚及以上)&lt;今日特价 &gt;&lt;双人入住&gt;&lt;不适用韩国客人&gt;&lt;无早&gt;</t>
  </si>
  <si>
    <t>KATO/AKIKO,TAKAHASHI/RYUTARO</t>
  </si>
  <si>
    <t xml:space="preserve">3414556	</t>
  </si>
  <si>
    <t xml:space="preserve">4266092	</t>
  </si>
  <si>
    <t xml:space="preserve">999224441008419	</t>
  </si>
  <si>
    <t>WANG/YING,KANG/CHENMAO,KANG/YUANMING,WANG/XIAN</t>
  </si>
  <si>
    <t xml:space="preserve">3427866	</t>
  </si>
  <si>
    <t xml:space="preserve">999224446106154	</t>
  </si>
  <si>
    <t>[曼谷]曼谷水门伯克利酒店(The Berkeley Hotel Pratunam Bangkok)(28597407)</t>
  </si>
  <si>
    <t>北塔尊贵房(至少连住2晚及以上)&lt;三人入住&gt;&lt;不适用泰国客人&gt;&lt;早餐&gt;</t>
  </si>
  <si>
    <t>LEON/CHUA</t>
  </si>
  <si>
    <t xml:space="preserve">3429467	</t>
  </si>
  <si>
    <t xml:space="preserve">10011017996	</t>
  </si>
  <si>
    <t xml:space="preserve">999224447651748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</si>
  <si>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</si>
  <si>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</si>
  <si>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LIU/JIAYAN,GU/XIAOWEN,YU/JING</t>
  </si>
  <si>
    <t xml:space="preserve">3430046	</t>
  </si>
  <si>
    <t xml:space="preserve">999224551169942	</t>
  </si>
  <si>
    <t>[普吉岛]普吉岛帕拉达斯度假村(Paradox Resort Phuket)(2225636)</t>
  </si>
  <si>
    <t>小屋客房(至少连住2晚及以上)&lt;双人入住&gt;&lt;中宾&gt;&lt;双早&gt;</t>
  </si>
  <si>
    <t>HAO/LINGYAN,ZHANG/TINGTING,LIU/ZHENGYU</t>
  </si>
  <si>
    <t xml:space="preserve">3452777	</t>
  </si>
  <si>
    <t xml:space="preserve">999224580631395	</t>
  </si>
  <si>
    <t>[普吉岛]客莱福巴东普吉岛酒店(Hotel Clover Patong Phuket - Sha Plus)(23884681)</t>
  </si>
  <si>
    <t>豪华房（带按摩浴缸）&lt;双人入住&gt;&lt;无早&gt;</t>
  </si>
  <si>
    <t>KEITH/HO</t>
  </si>
  <si>
    <t xml:space="preserve">3457099	</t>
  </si>
  <si>
    <t xml:space="preserve">296675	</t>
  </si>
  <si>
    <t xml:space="preserve">999224603268395	</t>
  </si>
  <si>
    <t>[曼谷]沙吞伊斯汀大酒店【SHA Extra Plus】(Eastin Grand Hotel Sathorn)(5014959)</t>
  </si>
  <si>
    <t>MA/KUN,Wang/Ying,Li/Keda,Han/Aixue,Su/Wan,Yu/Xiaochen</t>
  </si>
  <si>
    <t xml:space="preserve">3462423	</t>
  </si>
  <si>
    <t xml:space="preserve">468401	</t>
  </si>
  <si>
    <t xml:space="preserve">999224603283650	</t>
  </si>
  <si>
    <t>[拉普拉普]蓝水马里巴哥海滩度假村(Bluewater Maribago Beach Resort)(7333668)</t>
  </si>
  <si>
    <t>尊贵豪华房&lt;今日特价 &gt;&lt;双人入住&gt;&lt;无早&gt;</t>
  </si>
  <si>
    <t>CHOI/DAE UN,CHOI/DAE UN</t>
  </si>
  <si>
    <t xml:space="preserve">3462428	</t>
  </si>
  <si>
    <t xml:space="preserve">133317	</t>
  </si>
  <si>
    <t xml:space="preserve">999224605151850	</t>
  </si>
  <si>
    <t>CHOI/HYANGSHIM,CHOI/HYANGSHIM</t>
  </si>
  <si>
    <t xml:space="preserve">3463160	</t>
  </si>
  <si>
    <t xml:space="preserve">133315	</t>
  </si>
  <si>
    <t xml:space="preserve">999224605830623	</t>
  </si>
  <si>
    <t>CHOI/HYANGSHIM</t>
  </si>
  <si>
    <t xml:space="preserve">3463292	</t>
  </si>
  <si>
    <t xml:space="preserve">133310	</t>
  </si>
  <si>
    <t xml:space="preserve">999224626659580	</t>
  </si>
  <si>
    <t>TAN/BEN WEI,CHAN/JENNY,TAN/SWEE BENG</t>
  </si>
  <si>
    <t xml:space="preserve">3470433	</t>
  </si>
  <si>
    <t xml:space="preserve">280802770	</t>
  </si>
  <si>
    <t xml:space="preserve">999224626641144	</t>
  </si>
  <si>
    <t>高级双床房&lt;今日特价 &gt;&lt;双人入住&gt;&lt;适用于除泰国的亚洲客人&gt;&lt;双早&gt;</t>
  </si>
  <si>
    <t>CHAN/POH LENG PAULINE,KANG/JING AN MADRID,CHAN/YENN,CHENG/MEI ZHEN SUSAN</t>
  </si>
  <si>
    <t xml:space="preserve">3470430	</t>
  </si>
  <si>
    <t xml:space="preserve">999224690536563	</t>
  </si>
  <si>
    <t>[普吉岛]卡察画廊度假-卡察卡利姆湾(Marina Gallery Resort-Kacha-Kalim Bay)(52661695)</t>
  </si>
  <si>
    <t>池景豪华房&lt;双人入住&gt;&lt;双早&gt;</t>
  </si>
  <si>
    <t>ZHANG/TINGTING,ZHANG/SHIYU</t>
  </si>
  <si>
    <t xml:space="preserve">3482324	</t>
  </si>
  <si>
    <t xml:space="preserve">999224698863302	</t>
  </si>
  <si>
    <t>[芭堤雅]芭达雅布莱顿大酒店(Brighton Grand Hotel Pattaya)(29851559)</t>
  </si>
  <si>
    <t>城市景观豪华双床房&lt;双人入住&gt;&lt;双早&gt;</t>
  </si>
  <si>
    <t>Kim/JaeMin,Kim/JaeMin,Kim/JaeMin,Kim/JaeMin</t>
  </si>
  <si>
    <t xml:space="preserve">3485276	</t>
  </si>
  <si>
    <t xml:space="preserve">999224699029919	</t>
  </si>
  <si>
    <t>[普吉岛]普吉岛安纳塔拉迈考度假村(Anantara Vacation Club Mai Khao Phuket)(7086098)</t>
  </si>
  <si>
    <t>两卧室家庭套房(至少连住2晚及以上)&lt;特惠专享&gt;&lt;四人入住&gt;&lt;早餐&gt;</t>
  </si>
  <si>
    <t>LI/SHUJUAN</t>
  </si>
  <si>
    <t xml:space="preserve">3485316	</t>
  </si>
  <si>
    <t xml:space="preserve">999224708103623	</t>
  </si>
  <si>
    <t>[芽庄]芽庄美利亚珍珠帝国酒店(Meliá Vinpearl Nha Trang Empire)(28640990)</t>
  </si>
  <si>
    <t>套房&lt;今日特价 &gt;&lt;双人入住&gt;&lt;双早&gt;</t>
  </si>
  <si>
    <t>LEE/SUJIN</t>
  </si>
  <si>
    <t xml:space="preserve">3487252	</t>
  </si>
  <si>
    <t>取消</t>
  </si>
  <si>
    <t xml:space="preserve">999224708225879	</t>
  </si>
  <si>
    <t>LEE/SUJIN,PARK/JIMIN</t>
  </si>
  <si>
    <t xml:space="preserve">3487435	</t>
  </si>
  <si>
    <t xml:space="preserve">999224708900563	</t>
  </si>
  <si>
    <t>[首尔]明洞大使宜必思酒店(Ibis Ambassador Myeongdong)(5015823)</t>
  </si>
  <si>
    <t>标准大床房(至少连住2晚及以上)&lt;超值特惠&gt;&lt;双人入住&gt;&lt;不适用韩国客人&gt;&lt;无早&gt;</t>
  </si>
  <si>
    <t>NG/WAI SZE</t>
  </si>
  <si>
    <t xml:space="preserve">3487535	</t>
  </si>
  <si>
    <t xml:space="preserve">1229083	</t>
  </si>
  <si>
    <t xml:space="preserve">999224720801544	</t>
  </si>
  <si>
    <t>[芭堤雅]达拉角度假村(Cape Dara Resort)(5470678)</t>
  </si>
  <si>
    <t>豪华房&lt;特惠&gt;&lt;双人入住&gt;&lt;不适用泰国/印度次大陆客人&gt;&lt;双早&gt;</t>
  </si>
  <si>
    <t>SHIN/EUNJUNG,TBA/TBA,YOUN/BOOHYUN,TBA/TBA</t>
  </si>
  <si>
    <t xml:space="preserve">3491268	</t>
  </si>
  <si>
    <t xml:space="preserve">999224727341379	</t>
  </si>
  <si>
    <t>[曼谷]曼谷大仓新颐酒店(The Okura Prestige Bangkok)(4646619)</t>
  </si>
  <si>
    <t>豪华特大床房-禁烟&lt;特惠专享&gt;&lt;双人入住&gt;&lt;双早&gt;</t>
  </si>
  <si>
    <t>TANG/CHING PONG,LEUNG/YIM MEI,LEUNG/CHUK CHEONG,SO/SIU MAN</t>
  </si>
  <si>
    <t xml:space="preserve">3493108	</t>
  </si>
  <si>
    <t xml:space="preserve">999224747891199	</t>
  </si>
  <si>
    <t>[曼谷]曼谷维伊 - 美憬阁酒店(VIE Hotel Bangkok, MGallery Hotel Collection)(3906021)</t>
  </si>
  <si>
    <t>豪华特大床房(至少连住2晚及以上)&lt;双人入住&gt;&lt;适用于除泰国的亚洲客人&gt;&lt;双早&gt;</t>
  </si>
  <si>
    <t>LYU/JUN</t>
  </si>
  <si>
    <t xml:space="preserve">3499445	</t>
  </si>
  <si>
    <t xml:space="preserve">8001035	</t>
  </si>
  <si>
    <t xml:space="preserve">999224771267370	</t>
  </si>
  <si>
    <t>[普吉岛]攀瓦布里海滨度假村(Panwaburi Beachfront Resort - Sha Extra Plus)(96362785)</t>
  </si>
  <si>
    <t>豪华双床房（直通泳池）&lt;特惠专享&gt;&lt;双人入住&gt;&lt;无早&gt;</t>
  </si>
  <si>
    <t>ZHAO/WEICHEN,PENG/ZHIXIAN</t>
  </si>
  <si>
    <t xml:space="preserve">3504042	</t>
  </si>
  <si>
    <t xml:space="preserve">999224779958761	</t>
  </si>
  <si>
    <t>[哥打京那巴鲁]克拉甘酒店(The Klagan Hotel)(28556060)</t>
  </si>
  <si>
    <t>中庭房&lt;双人入住&gt;&lt;双早&gt;</t>
  </si>
  <si>
    <t>Hazimah Abdul Rani/Noor</t>
  </si>
  <si>
    <t xml:space="preserve">3506195	</t>
  </si>
  <si>
    <t xml:space="preserve">999224780917562	</t>
  </si>
  <si>
    <t>[新加坡]新加坡嘉佩乐酒店(Capella Singapore)(3666446)</t>
  </si>
  <si>
    <t>园景至尊房&lt;双人入住&gt;&lt;双早&gt;</t>
  </si>
  <si>
    <t>ZHENG/MIN</t>
  </si>
  <si>
    <t xml:space="preserve">3506427	</t>
  </si>
  <si>
    <t xml:space="preserve">47815400	</t>
  </si>
  <si>
    <t xml:space="preserve">999224798606914	</t>
  </si>
  <si>
    <t>[胡志明市]融合原创西贡中心酒店(Fusion Original Saigon Centre)(99435332)</t>
  </si>
  <si>
    <t>甄选豪华特大床房&lt;双人入住&gt;&lt;不适用韩国客人&gt;&lt;无早&gt;</t>
  </si>
  <si>
    <t>Chan/Grace,Lee/Justin</t>
  </si>
  <si>
    <t xml:space="preserve">3510348	</t>
  </si>
  <si>
    <t xml:space="preserve">288975181	</t>
  </si>
  <si>
    <t xml:space="preserve">999224802548423	</t>
  </si>
  <si>
    <t>[首尔]首尔纳鲁美憬阁大使酒店(Hotel Naru Seoul MGallery Ambassador)(106045024)</t>
  </si>
  <si>
    <t>豪华河景房，配备 2 张单人床，可欣赏河景(至少连住2晚及以上)&lt;双人入住&gt;&lt;不适用韩国客人&gt;&lt;特价促销&gt;&lt;无早&gt;</t>
  </si>
  <si>
    <t>CHEN/ZETING</t>
  </si>
  <si>
    <t xml:space="preserve">3511400	</t>
  </si>
  <si>
    <t xml:space="preserve">75897571	</t>
  </si>
  <si>
    <t xml:space="preserve">999224817132990	</t>
  </si>
  <si>
    <t>[普吉岛]普吉岛麦考安纳塔拉别墅度假酒店(Anantara Mai Khao Phuket Villas)(4038225)</t>
  </si>
  <si>
    <t>两卧室泳池亭阁(至少连住2晚及以上)&lt;三人入住&gt;&lt;早餐&gt;</t>
  </si>
  <si>
    <t>Lu/YAO,Yin/Liang,Zhang/Chi</t>
  </si>
  <si>
    <t xml:space="preserve">3515342	</t>
  </si>
  <si>
    <t xml:space="preserve">62058311	</t>
  </si>
  <si>
    <t xml:space="preserve">999224825602428	</t>
  </si>
  <si>
    <t>[吉隆坡]吉隆坡皇家朱兰酒店(Royale Chulan Kuala Lumpur)(5280527)</t>
  </si>
  <si>
    <t>高级房&lt;今日特价 &gt;&lt;双人入住&gt;&lt;无早&gt;</t>
  </si>
  <si>
    <t>Abd. Mosamad/Ishearami</t>
  </si>
  <si>
    <t xml:space="preserve">3517506	</t>
  </si>
  <si>
    <t xml:space="preserve">999224826026223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</si>
  <si>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</si>
  <si>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</si>
  <si>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ALDUBAYAN/RAMI ALI</t>
  </si>
  <si>
    <t xml:space="preserve">3517792	</t>
  </si>
  <si>
    <t xml:space="preserve">999224834963843	</t>
  </si>
  <si>
    <t>[芽庄]芽庄洲际酒店(InterContinental Nha Trang, an IHG Hotel)(4398930)</t>
  </si>
  <si>
    <t>海景经典特大床房&lt;双人入住&gt;&lt;仅适用韩国客人&gt;&lt;双早&gt;</t>
  </si>
  <si>
    <t>Cho/Minju</t>
  </si>
  <si>
    <t xml:space="preserve">3520091	</t>
  </si>
  <si>
    <t xml:space="preserve">762683	</t>
  </si>
  <si>
    <t xml:space="preserve">999224842357074	</t>
  </si>
  <si>
    <t>[曼谷]康帕斯酒店集团曼谷素坤逸10巷格乐丽雅酒店(Galleria Sukhumvit 10 Bangkok by Compass Hospitality)(5447351)</t>
  </si>
  <si>
    <t>豪华闲逸双床房(至少连住2晚及以上)&lt;今日特价 &gt;&lt;双人入住&gt;&lt;双早&gt;</t>
  </si>
  <si>
    <t>Kelly/Dominic</t>
  </si>
  <si>
    <t xml:space="preserve">3522956	</t>
  </si>
  <si>
    <t xml:space="preserve">999224850874874	</t>
  </si>
  <si>
    <t>[曼谷]曼谷拉差达宜必思尚品酒店(Ibis Styles Bangkok Ratchada)(46080525)</t>
  </si>
  <si>
    <t>标准大床房(至少连住2晚及以上)&lt;双人入住&gt;&lt;不适用泰国客人&gt;&lt;双早&gt;</t>
  </si>
  <si>
    <t>FANG/YENCHIEH</t>
  </si>
  <si>
    <t xml:space="preserve">3524441	</t>
  </si>
  <si>
    <t xml:space="preserve">999224852677312	</t>
  </si>
  <si>
    <t>甄选豪华特大床房&lt;今日特价 &gt;&lt;双人入住&gt;&lt;适用于除泰国的亚洲客人&gt;&lt;双早&gt;</t>
  </si>
  <si>
    <t>LI/DEMING,LI/HANYING</t>
  </si>
  <si>
    <t xml:space="preserve">3524928	</t>
  </si>
  <si>
    <t xml:space="preserve">999224868413913	</t>
  </si>
  <si>
    <t>[拉普拉普]宿雾白沙度假及Spa酒店(Cebu White Sands Resort and Spa)(8235003)</t>
  </si>
  <si>
    <t>豪华房(至少连住2晚及以上)&lt;今日特价 &gt;&lt;双人入住&gt;&lt;双早&gt;</t>
  </si>
  <si>
    <t>Lee/Seon Myeong</t>
  </si>
  <si>
    <t xml:space="preserve">3528550	</t>
  </si>
  <si>
    <t xml:space="preserve">75972	</t>
  </si>
  <si>
    <t xml:space="preserve">999224873792251	</t>
  </si>
  <si>
    <t>[普吉岛]馬杜茲海王星酒店(Neptuna Hotel by Maduzi)(104699939)</t>
  </si>
  <si>
    <t>标准房&lt;特价大促销&gt;&lt;双人入住&gt;&lt;无早&gt;</t>
  </si>
  <si>
    <t>Allegretti/Carmelo,Allegretti/Carmelo,Allegretti/Carmelo</t>
  </si>
  <si>
    <t xml:space="preserve">3531055	</t>
  </si>
  <si>
    <t xml:space="preserve">06203137	</t>
  </si>
  <si>
    <t xml:space="preserve">999224886318888	</t>
  </si>
  <si>
    <t>[普吉岛]普吉岛西奈奢华酒店(Sinae Phuket Luxury Hotel)(86107074)</t>
  </si>
  <si>
    <t>泳池一室双床别墅&lt;特惠专享&gt;&lt;双人入住&gt;&lt;双早&gt;</t>
  </si>
  <si>
    <t>Chumanee/Pimpilas</t>
  </si>
  <si>
    <t xml:space="preserve">3533385	</t>
  </si>
  <si>
    <t xml:space="preserve">999224894698742	</t>
  </si>
  <si>
    <t>[吉隆坡]吉隆坡武吉免登瑞士花园 酒店(Swiss-Garden Hotel Bukit Bintang Kuala Lumpur)(24422053)</t>
  </si>
  <si>
    <t>豪华好莱坞双床房(至少连住2晚及以上)&lt;双人入住&gt;&lt;双早&gt;</t>
  </si>
  <si>
    <t>Prakobvaitayakit/Puthita,Prakobvaitayakit/Puthita</t>
  </si>
  <si>
    <t xml:space="preserve">3535387	</t>
  </si>
  <si>
    <t xml:space="preserve">999224898145532	</t>
  </si>
  <si>
    <t>海景一室泳池别墅&lt;特惠专享&gt;&lt;三人入住&gt;&lt;早餐&gt;</t>
  </si>
  <si>
    <t>LI/XIAOXIA,MEI/JIE,LIU/MEIJUN</t>
  </si>
  <si>
    <t xml:space="preserve">3535904	</t>
  </si>
  <si>
    <t xml:space="preserve">999224899180691	</t>
  </si>
  <si>
    <t>[东京]OMO5 东京大塚 by 星野集团(OMO5 Tokyo Otuska by Hoshino Resorts)(28557176)</t>
  </si>
  <si>
    <t>YAGURA房(至少提前2天预订)&lt;双人入住&gt;&lt;无早&gt;</t>
  </si>
  <si>
    <t>Ju/Ran</t>
  </si>
  <si>
    <t xml:space="preserve">3536207	</t>
  </si>
  <si>
    <t xml:space="preserve">1i91zo66uf	</t>
  </si>
  <si>
    <t xml:space="preserve">999224900806112	</t>
  </si>
  <si>
    <t>豪华双床房-禁烟&lt;特惠&gt;&lt;三人入住&gt;&lt;早餐&gt;</t>
  </si>
  <si>
    <t>ZHANG/FENG,ZHAO/BIN,ZHANG/ZE XUAN</t>
  </si>
  <si>
    <t xml:space="preserve">3536693	</t>
  </si>
  <si>
    <t xml:space="preserve">999224906556559	</t>
  </si>
  <si>
    <t>[首尔]九老首尔喜来登福朋酒店(Four Points by Sheraton Seoul, Guro)(6293758)</t>
  </si>
  <si>
    <t>高级双床房(至少连住2晚及以上)&lt;特惠&gt;&lt;双人入住&gt;&lt;不适用韩国客人&gt;&lt;无早&gt;</t>
  </si>
  <si>
    <t>MA/YECHAO,TAO/YI</t>
  </si>
  <si>
    <t xml:space="preserve">3538799	</t>
  </si>
  <si>
    <t xml:space="preserve">999224919807905	</t>
  </si>
  <si>
    <t>[吉隆坡]莱恩酒店(Sleeping Lion Suites)(108711778)</t>
  </si>
  <si>
    <t>高级双床房&lt;双人入住&gt;&lt;不适用马来西亚客人&gt;&lt;无早&gt;</t>
  </si>
  <si>
    <t>HE/DISHI,GUAN/YONG XIN</t>
  </si>
  <si>
    <t xml:space="preserve">3541593	</t>
  </si>
  <si>
    <t xml:space="preserve">999224958348161	</t>
  </si>
  <si>
    <t>[曼谷]曼谷暹罗智选假日酒店(Holiday Inn Express Bangkok Siam, an IHG Hotel)(28597730)</t>
  </si>
  <si>
    <t>标准房 禁烟(至少连住2晚及以上)&lt;双人入住&gt;&lt;中宾&gt;&lt;双早&gt;</t>
  </si>
  <si>
    <t>ZHANG/ZHEKUAN,SUN/CHENZHE</t>
  </si>
  <si>
    <t xml:space="preserve">3551416	</t>
  </si>
  <si>
    <t xml:space="preserve">999224975120084	</t>
  </si>
  <si>
    <t>[哥打京那巴鲁]哥打京那巴鲁凯悦尚萃酒店(Hyatt Centric Kota Kinabalu)(103784833)</t>
  </si>
  <si>
    <t>海景房（2张单人床）&lt;中宾和马来西亚客人专享&gt;&lt;双早&gt;</t>
  </si>
  <si>
    <t>HUANG/CAIYUN</t>
  </si>
  <si>
    <t xml:space="preserve">3555273	</t>
  </si>
  <si>
    <t xml:space="preserve">999224981145281	</t>
  </si>
  <si>
    <t>[哥打京那巴鲁]佳蓝汶莱度假村(Nexus Resort &amp; Spa Karambunai)(5007323)</t>
  </si>
  <si>
    <t>海洋全景尊贵房&lt;三人入住&gt;&lt;早餐&gt;</t>
  </si>
  <si>
    <t>KANG/JINHEE,KIM/NAYOON,KIM/HYUN IL,KIM/TAEEUN</t>
  </si>
  <si>
    <t xml:space="preserve">3556887	</t>
  </si>
  <si>
    <t xml:space="preserve">999224985822369	</t>
  </si>
  <si>
    <t>[胡志明市]西贡融合套房酒店(Fusion Suites Saigon)(5716739)</t>
  </si>
  <si>
    <t>双人套房(至少连住2晚及以上)&lt;今日特价 &gt;&lt;双人入住&gt;&lt;不适用韩国客人&gt;&lt;双早&gt;</t>
  </si>
  <si>
    <t>Liao/Huangming</t>
  </si>
  <si>
    <t xml:space="preserve">3557764	</t>
  </si>
  <si>
    <t xml:space="preserve">63398	</t>
  </si>
  <si>
    <t xml:space="preserve">999224992757824	</t>
  </si>
  <si>
    <t>[仁川]仁川机场贝斯特韦斯特精品酒店(Best Western Premier Incheon Airport Hotel)(5923817)</t>
  </si>
  <si>
    <t>豪华双床房&lt;双人入住&gt;&lt;不适用韩国客人&gt;&lt;无早&gt;</t>
  </si>
  <si>
    <t>TANAKA/YUKI</t>
  </si>
  <si>
    <t xml:space="preserve">3559962	</t>
  </si>
  <si>
    <t xml:space="preserve">999224998342944	</t>
  </si>
  <si>
    <t>[薄荷岛]阿莫丽塔度假酒店(Amorita Resort)(5404701)</t>
  </si>
  <si>
    <t>豪华房(至少提前1天预订)&lt;双人入住&gt;&lt;双早&gt;</t>
  </si>
  <si>
    <t>KANG/KYENGMIN</t>
  </si>
  <si>
    <t xml:space="preserve">3560732	</t>
  </si>
  <si>
    <t xml:space="preserve">60417	</t>
  </si>
  <si>
    <t xml:space="preserve">999225014855257	</t>
  </si>
  <si>
    <t>[维川]会安南岸新世界酒店(New World Hoiana Hotel Vietnam)(109375120)</t>
  </si>
  <si>
    <t>高级双床间&lt;双人入住&gt;&lt;中宾&gt;&lt;双早&gt;</t>
  </si>
  <si>
    <t>POON/KA KIT,LEUNG/SHUK HAN,POON/KA MAN,POON/KA CHUN</t>
  </si>
  <si>
    <t xml:space="preserve">3565118	</t>
  </si>
  <si>
    <t xml:space="preserve">999225015004834	</t>
  </si>
  <si>
    <t>豪华特大床房&lt;双人入住&gt;&lt;中宾&gt;&lt;双早&gt;</t>
  </si>
  <si>
    <t>POON/KA MING,POON/KAM TO,LEUNG/CHUIYEE,CHU/WING YAN,LIU/SUK CHING,KWAN/CHEUK MING</t>
  </si>
  <si>
    <t xml:space="preserve">3565136	</t>
  </si>
  <si>
    <t xml:space="preserve">999225021110786	</t>
  </si>
  <si>
    <t>[曼谷]曼谷素坤逸航站 21 中心酒店(Grande Centre Point Hotel Terminal 21)(5908161)</t>
  </si>
  <si>
    <t>顶级套房&lt;今日特惠&gt;&lt;双人入住&gt;&lt;双早&gt;</t>
  </si>
  <si>
    <t>HU/WENPIN,HU/HANWEI</t>
  </si>
  <si>
    <t xml:space="preserve">3566587	</t>
  </si>
  <si>
    <t xml:space="preserve">999225024338836	</t>
  </si>
  <si>
    <t>双床房(无窗)&lt;双人入住&gt;&lt;无早&gt;</t>
  </si>
  <si>
    <t>Zhafran/Mohd</t>
  </si>
  <si>
    <t xml:space="preserve">3569058	</t>
  </si>
  <si>
    <t xml:space="preserve">177239635	</t>
  </si>
  <si>
    <t xml:space="preserve">999225043908359	</t>
  </si>
  <si>
    <t>[甲米]奥南富皮曼温泉度假酒店(Ao Nang Phu Pi Maan Resort &amp; Spa)(105339581)</t>
  </si>
  <si>
    <t>豪华房&lt;双人入住&gt;&lt;双早&gt;</t>
  </si>
  <si>
    <t>Sopmor/Juthathip</t>
  </si>
  <si>
    <t xml:space="preserve">3573393	</t>
  </si>
  <si>
    <t xml:space="preserve">999225044706349	</t>
  </si>
  <si>
    <t>[曼谷]德瓦别墅度假酒店(Villa Deva Resort and Hotel)(106796335)</t>
  </si>
  <si>
    <t>豪华双床间 - 可使用游泳池&lt;特惠专享&gt;&lt;双人入住&gt;&lt;不适用泰国客人&gt;&lt;双早&gt;</t>
  </si>
  <si>
    <t>YU/YEQING,CHEN/YUQI</t>
  </si>
  <si>
    <t xml:space="preserve">999225045455505	</t>
  </si>
  <si>
    <t>[曼谷]曼谷素坤逸奥克伍德华庭工作室酒店(Oakwood Studios Sukhumvit Bangkok)(101528701)</t>
  </si>
  <si>
    <t>高级特大床房&lt;特惠专享&gt;&lt;双人入住&gt;&lt;无早&gt;</t>
  </si>
  <si>
    <t>YU/CHUNXIAO,TIAN/YE</t>
  </si>
  <si>
    <t xml:space="preserve">3573842	</t>
  </si>
  <si>
    <t xml:space="preserve">9539250	</t>
  </si>
  <si>
    <t xml:space="preserve">999225052823753	</t>
  </si>
  <si>
    <t>[首尔]首尔大使 - 铂尔曼酒店(The Ambassador Seoul - A Pullman Hotel)(2332004)</t>
  </si>
  <si>
    <t>高级特大床房&lt;促销&gt;&lt;双人入住&gt;&lt;无早&gt;</t>
  </si>
  <si>
    <t>Jeon/Eunji</t>
  </si>
  <si>
    <t xml:space="preserve">3575482	</t>
  </si>
  <si>
    <t xml:space="preserve">81838286	</t>
  </si>
  <si>
    <t xml:space="preserve">999225061661603	</t>
  </si>
  <si>
    <t>[首尔]明洞亲爱酒店(Dears Myeongdong)(105594077)</t>
  </si>
  <si>
    <t>布雷夫双人房&lt;双人入住&gt;&lt;限量抢购&gt;&lt;无早&gt;</t>
  </si>
  <si>
    <t>EMOTO/NOBUYUKI,NARUOKA/KANA</t>
  </si>
  <si>
    <t xml:space="preserve">3577796	</t>
  </si>
  <si>
    <t xml:space="preserve">999225071576489	</t>
  </si>
  <si>
    <t>WAN/JINGPING</t>
  </si>
  <si>
    <t xml:space="preserve">3579690	</t>
  </si>
  <si>
    <t xml:space="preserve">999225085929856	</t>
  </si>
  <si>
    <t>[普吉岛]佐利图德别墅度假酒店(Villa Zolitude Resort &amp; Spa)(6253803)</t>
  </si>
  <si>
    <t>树梢复式泳池别墅&lt;双人入住&gt;&lt;限量特惠&gt;&lt;双早&gt;</t>
  </si>
  <si>
    <t>lala/Thiri,lala/Thiri</t>
  </si>
  <si>
    <t xml:space="preserve">3583165	</t>
  </si>
  <si>
    <t xml:space="preserve">999225089378649	</t>
  </si>
  <si>
    <t>[曼谷]曼谷拉查丹利都喜套房酒店公寓(Dusit Suites Hotel Ratchadamri, Bangkok)(4998306)</t>
  </si>
  <si>
    <t>一卧室豪华双床套房(至少连住2晚及以上)&lt;双人入住&gt;&lt;中宾&gt;&lt;双早&gt;</t>
  </si>
  <si>
    <t>LIN/JING,LI/RUIXUE,CHEN/ZHENNI</t>
  </si>
  <si>
    <t xml:space="preserve">3584053	</t>
  </si>
  <si>
    <t xml:space="preserve">999225092252481	</t>
  </si>
  <si>
    <t>[曼谷]曼谷华昌传承酒店(Hua Chang Heritage Hotel)(4494789)</t>
  </si>
  <si>
    <t>豪华房&lt;全日特价&gt;&lt;双人入住&gt;&lt;无早&gt;</t>
  </si>
  <si>
    <t>SONG/FEI,XIE/YU</t>
  </si>
  <si>
    <t xml:space="preserve">3585014	</t>
  </si>
  <si>
    <t xml:space="preserve">156707	</t>
  </si>
  <si>
    <t xml:space="preserve">999225099732518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</si>
  <si>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</si>
  <si>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</si>
  <si>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BYUN/KANGHWAN</t>
  </si>
  <si>
    <t xml:space="preserve">3586590	</t>
  </si>
  <si>
    <t xml:space="preserve">1508755	</t>
  </si>
  <si>
    <t xml:space="preserve">999225101386509	</t>
  </si>
  <si>
    <t>[曼谷]曼谷京华大酒店(Hotel Royal Bangkok@Chinatown)(17263358)</t>
  </si>
  <si>
    <t>高级房(无窗)(至少连住2晚及以上)&lt;双人入住&gt;&lt;无早&gt;</t>
  </si>
  <si>
    <t>Hamann/Sebastian,Hamann/Sebastian</t>
  </si>
  <si>
    <t xml:space="preserve">3586910	</t>
  </si>
  <si>
    <t xml:space="preserve">999225105097148	</t>
  </si>
  <si>
    <t>[普吉岛]普吉岛洲际丁索别墅度假村(Dinso Resort &amp; Villas Phuket, an IHG Hotel)(28676810)</t>
  </si>
  <si>
    <t>阁楼带露台房(至少连住2晚及以上)&lt;三人入住&gt;&lt;双早&gt;</t>
  </si>
  <si>
    <t>SI/JINGZHI,MAO/YING,SI/JISONG</t>
  </si>
  <si>
    <t xml:space="preserve">3588033	</t>
  </si>
  <si>
    <t xml:space="preserve">999225108219462	</t>
  </si>
  <si>
    <t>[普吉岛]普吉岛苏林酒店(The Surin Phuket)(4654333)</t>
  </si>
  <si>
    <t>一卧室海景豪华小屋&lt;双人入住&gt;&lt;双早&gt;</t>
  </si>
  <si>
    <t>Yang/Fan,JI/XINYUE</t>
  </si>
  <si>
    <t xml:space="preserve">3588826	</t>
  </si>
  <si>
    <t xml:space="preserve">999225109112436	</t>
  </si>
  <si>
    <t>豪华特大床套房(至少连住2晚及以上)&lt;三人入住&gt;&lt;适用于除泰国的亚洲客人&gt;&lt;早餐&gt;</t>
  </si>
  <si>
    <t>LIANG/LI,WANG/SHUAI,WANG/YING</t>
  </si>
  <si>
    <t xml:space="preserve">3589193	</t>
  </si>
  <si>
    <t xml:space="preserve">8003522	</t>
  </si>
  <si>
    <t xml:space="preserve">999225118416618	</t>
  </si>
  <si>
    <t>[新加坡]新加坡河景福朋喜来登集团酒店(Four Points by Sheraton Singapore, Riverview)(4492702)</t>
  </si>
  <si>
    <t>城景豪华特大床房(至少连住2晚及以上)&lt;特惠&gt;&lt;单人入住&gt;&lt;单早&gt;</t>
  </si>
  <si>
    <t>SUN/ZHAOXIN,WANG/XINGGUI</t>
  </si>
  <si>
    <t xml:space="preserve">3591049	</t>
  </si>
  <si>
    <t xml:space="preserve">999225121254208	</t>
  </si>
  <si>
    <t>城景高级大床房&lt;双人入住&gt;&lt;不适用韩国客人&gt;&lt;特价促销&gt;&lt;无早&gt;</t>
  </si>
  <si>
    <t>FU/ZIDONG</t>
  </si>
  <si>
    <t xml:space="preserve">3591839	</t>
  </si>
  <si>
    <t xml:space="preserve">82335433	</t>
  </si>
  <si>
    <t xml:space="preserve">999225125247645	</t>
  </si>
  <si>
    <t>[迪拜]派拉蒙市中心酒店(Paramount Hotel Midtown)(98510651)</t>
  </si>
  <si>
    <t>城景房&lt;双人入住&gt;&lt;双早&gt;</t>
  </si>
  <si>
    <t>fernand/dor</t>
  </si>
  <si>
    <t xml:space="preserve">3593592	</t>
  </si>
  <si>
    <t xml:space="preserve">6149808	</t>
  </si>
  <si>
    <t xml:space="preserve">999225132342003	</t>
  </si>
  <si>
    <t>豪华特大床套房(至少连住2晚及以上)&lt;双人入住&gt;&lt;适用于除泰国的亚洲客人&gt;&lt;双早&gt;</t>
  </si>
  <si>
    <t>ANDREA/FEBBI</t>
  </si>
  <si>
    <t xml:space="preserve">3594719	</t>
  </si>
  <si>
    <t xml:space="preserve">8003645	</t>
  </si>
  <si>
    <t xml:space="preserve">999225139101732	</t>
  </si>
  <si>
    <t>CHOI/JINSOO</t>
  </si>
  <si>
    <t xml:space="preserve">3596723	</t>
  </si>
  <si>
    <t xml:space="preserve">61129	</t>
  </si>
  <si>
    <t xml:space="preserve">999225142975279	</t>
  </si>
  <si>
    <t>[新加坡]华乐酒店(One Farrer Hotel)(25395215)</t>
  </si>
  <si>
    <t>薄荷书房&lt;三人入住&gt;&lt;早餐&gt;</t>
  </si>
  <si>
    <t>NEMANI/AMAN KUMAR,NEMANI/AMAN KUMAR,NEMANI/AMAN KUMAR</t>
  </si>
  <si>
    <t xml:space="preserve">3597018	</t>
  </si>
  <si>
    <t xml:space="preserve">999225144167041	</t>
  </si>
  <si>
    <t>JO/YERIN,JO/YERIN</t>
  </si>
  <si>
    <t xml:space="preserve">3597330	</t>
  </si>
  <si>
    <t xml:space="preserve">60987	</t>
  </si>
  <si>
    <t xml:space="preserve">999225147313856	</t>
  </si>
  <si>
    <t xml:space="preserve">3598089	</t>
  </si>
  <si>
    <t xml:space="preserve">60985	</t>
  </si>
  <si>
    <t>过时取消</t>
  </si>
  <si>
    <t xml:space="preserve">999225151285975	</t>
  </si>
  <si>
    <t>[曼谷]曼谷湄南河四季酒店(Four Seasons Hotel Bangkok at Chao Phraya River)(57171815)</t>
  </si>
  <si>
    <t>豪华特大床房&lt;全日特价&gt;&lt;双人入住&gt;&lt;双早&gt;</t>
  </si>
  <si>
    <t>Yang/Seungwon</t>
  </si>
  <si>
    <t xml:space="preserve">3599260	</t>
  </si>
  <si>
    <t xml:space="preserve">999225149455831	</t>
  </si>
  <si>
    <t>[新加坡]新加坡史各士皇族酒店(Royal Plaza on Scotts)(2497030)</t>
  </si>
  <si>
    <t>豪华特大床房&lt;特惠&gt;&lt;双人入住&gt;&lt;不适用新加坡客人&gt;&lt;双早&gt;</t>
  </si>
  <si>
    <t>WANG/HAIDONG,XING/ZHIGUO</t>
  </si>
  <si>
    <t xml:space="preserve">3598563	</t>
  </si>
  <si>
    <t xml:space="preserve">999225152541004	</t>
  </si>
  <si>
    <t>高级双床房&lt;促销&gt;&lt;双人入住&gt;&lt;无早&gt;</t>
  </si>
  <si>
    <t>Jung/Sunmi</t>
  </si>
  <si>
    <t xml:space="preserve">3599801	</t>
  </si>
  <si>
    <t xml:space="preserve">acknowledge	</t>
  </si>
  <si>
    <t xml:space="preserve">999225159541107	</t>
  </si>
  <si>
    <t>[依斯干达公主城]玛丽娜常青树度假公寓式酒店(PINETREE MARINA RESORT)(95225662)</t>
  </si>
  <si>
    <t>两卧室行政房&lt;四人入住&gt;&lt;特价&gt;&lt;早餐&gt;</t>
  </si>
  <si>
    <t>YOON/JEONGHYUN</t>
  </si>
  <si>
    <t xml:space="preserve">3600577	</t>
  </si>
  <si>
    <t xml:space="preserve">999225164536048	</t>
  </si>
  <si>
    <t>KIM/SORA,KIM/SORA</t>
  </si>
  <si>
    <t xml:space="preserve">3601588	</t>
  </si>
  <si>
    <t xml:space="preserve">61127	</t>
  </si>
  <si>
    <t xml:space="preserve">999225165541137	</t>
  </si>
  <si>
    <t>[新加坡]新加坡圣淘沙索菲特度假村及水疗中心(Sofitel Singapore Sentosa Resort &amp; Spa)(3737042)</t>
  </si>
  <si>
    <t>LEUNG/CHI LOK</t>
  </si>
  <si>
    <t xml:space="preserve">3601773	</t>
  </si>
  <si>
    <t xml:space="preserve">86136007	</t>
  </si>
  <si>
    <t xml:space="preserve">999225169343885	</t>
  </si>
  <si>
    <t>LI/QIUNAN</t>
  </si>
  <si>
    <t xml:space="preserve">3603323	</t>
  </si>
  <si>
    <t xml:space="preserve">999225179867767	</t>
  </si>
  <si>
    <t>[热浪岛]塔拉斯海滩Spa度假酒店(The Taaras Beach &amp; Spa Resort)(5493151)</t>
  </si>
  <si>
    <t>港景两卧室套房(至少连住2晚及以上)&lt;四人入住&gt;&lt;早+午+晚餐&gt;</t>
  </si>
  <si>
    <t>WANG/YIZE,XU/WENXUE,YONG/PING,JIANG/YUZE</t>
  </si>
  <si>
    <t xml:space="preserve">3604844	</t>
  </si>
  <si>
    <t>退单</t>
  </si>
  <si>
    <t xml:space="preserve">999225186013217	</t>
  </si>
  <si>
    <t>豪华双人床房&lt;双人入住&gt;&lt;不适用印度客人&gt;&lt;双早&gt;</t>
  </si>
  <si>
    <t>HUANG/SHUNLUNG</t>
  </si>
  <si>
    <t xml:space="preserve">3606352	</t>
  </si>
  <si>
    <t xml:space="preserve">999225197081264	</t>
  </si>
  <si>
    <t>高级双床房(至少连住2晚及以上)&lt;特惠&gt;&lt;双人入住&gt;&lt;仅适用亚洲客人&gt;&lt;无早&gt;</t>
  </si>
  <si>
    <t>TAN/CUIYAN,LIN/YANLING,OUYANG/JIAMIN,OUYANG/QING</t>
  </si>
  <si>
    <t xml:space="preserve">3608140	</t>
  </si>
  <si>
    <t xml:space="preserve">169816	</t>
  </si>
  <si>
    <t xml:space="preserve">999225201022889	</t>
  </si>
  <si>
    <t>[胡志明市]西贡中心铂尔曼酒店(Pullman Saigon Centre)(6059794)</t>
  </si>
  <si>
    <t>Arora/Gagan,Arora/Gagan,Arora/Gagan,Arora/Gagan,Arora/Gagan,Arora/Gagan,Arora/Gagan,Arora/Gagan,Arora/Gagan,Arora/Gagan</t>
  </si>
  <si>
    <t xml:space="preserve">3609122	</t>
  </si>
  <si>
    <t xml:space="preserve">999225205305395	</t>
  </si>
  <si>
    <t>[普吉岛]普吉岛迈考美利亚酒店(MELIÁ Phuket Mai Khao)(92000607)</t>
  </si>
  <si>
    <t>一卧室别墅（带私人泳池）&lt;今日特价 &gt;&lt;双人入住&gt;&lt;双早&gt;</t>
  </si>
  <si>
    <t>ZHAO/YINGXIANG,CHENG/ZHENYU</t>
  </si>
  <si>
    <t xml:space="preserve">3610406	</t>
  </si>
  <si>
    <t xml:space="preserve">57180	</t>
  </si>
  <si>
    <t xml:space="preserve">999225218694842	</t>
  </si>
  <si>
    <t>[曼谷]阿特里姆曼谷美居大酒店(Grand Mercure Bangkok Atrium)(4498673)</t>
  </si>
  <si>
    <t>高级特大床房&lt;今日特价 &gt;&lt;双人入住&gt;&lt;双早&gt;</t>
  </si>
  <si>
    <t>JOSEPH LING/YOK PING</t>
  </si>
  <si>
    <t xml:space="preserve">3612219	</t>
  </si>
  <si>
    <t xml:space="preserve">999225219425407	</t>
  </si>
  <si>
    <t>[Na Chom Thian]大海沙滩阳光度假酒店(Sea Sand Sun Resort and Villas)(24007368)</t>
  </si>
  <si>
    <t>泳池别墅套房&lt;三人入住&gt;&lt;中宾&gt;&lt;早餐&gt;</t>
  </si>
  <si>
    <t>YIN/LU,du/xiaodi,du/hohan,hou/rui,dong/hao,dong/yan</t>
  </si>
  <si>
    <t xml:space="preserve">3612401	</t>
  </si>
  <si>
    <t xml:space="preserve">999225223655189	</t>
  </si>
  <si>
    <t>[苏梅岛]苏梅岛丽思卡尔顿酒店(The Ritz-Carlton, Koh Samui)(13570752)</t>
  </si>
  <si>
    <t>优选露台特大床套房(至少连住2晚及以上)&lt;今日特价 &gt;&lt;双人入住&gt;&lt;双早&gt;</t>
  </si>
  <si>
    <t>MEHROTRA/NARISSARA NENA,MEHROTRA/ANAND</t>
  </si>
  <si>
    <t xml:space="preserve">3613940	</t>
  </si>
  <si>
    <t xml:space="preserve">74467632	</t>
  </si>
  <si>
    <t xml:space="preserve">999225233561861	</t>
  </si>
  <si>
    <t>HAN/NAH</t>
  </si>
  <si>
    <t xml:space="preserve">3615344	</t>
  </si>
  <si>
    <t xml:space="preserve">85495162	</t>
  </si>
  <si>
    <t xml:space="preserve">999225235874050	</t>
  </si>
  <si>
    <t>[西归浦市]万豪济州神话世界酒店(Marriott Jeju Shinhwa World Hotels &amp; Resorts)(15345353)</t>
  </si>
  <si>
    <t>豪华特大床房(至少连住2晚及以上)&lt;单人入住&gt;&lt;不适用韩国客人&gt;&lt;特价促销&gt;&lt;单早&gt;</t>
  </si>
  <si>
    <t>Qian/Qingtian</t>
  </si>
  <si>
    <t xml:space="preserve">3615849	</t>
  </si>
  <si>
    <t xml:space="preserve">999225237063719	</t>
  </si>
  <si>
    <t>Sidi/Momoe</t>
  </si>
  <si>
    <t xml:space="preserve">3616141	</t>
  </si>
  <si>
    <t xml:space="preserve">177454243	</t>
  </si>
  <si>
    <t xml:space="preserve">999225237069480	</t>
  </si>
  <si>
    <t>[新加坡]新加坡乌节路铂尔曼酒店(Pullman Singapore Orchard)(108702168)</t>
  </si>
  <si>
    <t>高级特大床房(至少连住2晚及以上)&lt;双人入住&gt;&lt;中宾&gt;&lt;双早&gt;</t>
  </si>
  <si>
    <t>HE/CHAO,WANG/WENJUAN,YANG/MINGXIN,LEI/XIAOTIAN,HE/YAN,TANG/ZIYU,WU/BO</t>
  </si>
  <si>
    <t xml:space="preserve">3616143	</t>
  </si>
  <si>
    <t xml:space="preserve">84575610	</t>
  </si>
  <si>
    <t xml:space="preserve">999225238317504	</t>
  </si>
  <si>
    <t>[古晋]达迈海滩度假村(Damai Beach Resort)(28378129)</t>
  </si>
  <si>
    <t>标准阳台特大床房&lt;双人入住&gt;&lt;双早&gt;</t>
  </si>
  <si>
    <t>Teddy/Teddy sudin</t>
  </si>
  <si>
    <t xml:space="preserve">3616574	</t>
  </si>
  <si>
    <t xml:space="preserve">999225239951054	</t>
  </si>
  <si>
    <t>PANG/JIEMIN</t>
  </si>
  <si>
    <t xml:space="preserve">3617108	</t>
  </si>
  <si>
    <t xml:space="preserve">85178775	</t>
  </si>
  <si>
    <t xml:space="preserve">999225247694743	</t>
  </si>
  <si>
    <t>[哥打京那巴鲁]莫诺科洛精品酒店(Monocolo Boutique Hotel)(110109406)</t>
  </si>
  <si>
    <t>豪华房间&lt;三人入住&gt;&lt;无早&gt;</t>
  </si>
  <si>
    <t>WANG/WEI,CHEN/RONGRONG</t>
  </si>
  <si>
    <t xml:space="preserve">3618636	</t>
  </si>
  <si>
    <t xml:space="preserve">P2307110659X-005240-F01	</t>
  </si>
  <si>
    <t xml:space="preserve">999225261625159	</t>
  </si>
  <si>
    <t>[库克卡克]​考拉貝拉度假酒店(La Vela Khao Lak)(107853634)</t>
  </si>
  <si>
    <t>池边豪华特大床房(至少连住2晚及以上)&lt;双人入住&gt;&lt;限量特惠&gt;&lt;双早&gt;</t>
  </si>
  <si>
    <t>HUANG/CHENG HUI,HUANG/CHENG HUI</t>
  </si>
  <si>
    <t xml:space="preserve">3621433	</t>
  </si>
  <si>
    <t xml:space="preserve">11010139	</t>
  </si>
  <si>
    <t>[普吉岛]卡察画廊度假-卡察卡利姆湾(Marina Gallery Resort-Kacha-Kalim Bay)(1877699)</t>
  </si>
  <si>
    <t xml:space="preserve">999225265142002	</t>
  </si>
  <si>
    <t>[兰卡威]兰卡威大洋湾豪华度假村酒店(Dayang Bay Resort Langkawi)(28528622)</t>
  </si>
  <si>
    <t>两卧室套房&lt;六人入住&gt;&lt;早餐&gt;</t>
  </si>
  <si>
    <t>LEW/TZY GANG</t>
  </si>
  <si>
    <t xml:space="preserve">3622302	</t>
  </si>
  <si>
    <t xml:space="preserve">RV29838	</t>
  </si>
  <si>
    <t xml:space="preserve">999225272840138	</t>
  </si>
  <si>
    <t>[普吉岛]马姆提斯度假酒店(Mom Tri's Villa Royale)(4370750)</t>
  </si>
  <si>
    <t>皇家翼套房(至少连住2晚及以上)&lt;双人入住&gt;&lt;适用于除泰国的亚洲客人&gt;&lt;双早&gt;</t>
  </si>
  <si>
    <t>chen/peixin</t>
  </si>
  <si>
    <t xml:space="preserve">3624570	</t>
  </si>
  <si>
    <t xml:space="preserve">PS120723A	</t>
  </si>
  <si>
    <t xml:space="preserve">999225273469387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</si>
  <si>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</si>
  <si>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</si>
  <si>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XU/YIYANG</t>
  </si>
  <si>
    <t xml:space="preserve">3624839	</t>
  </si>
  <si>
    <t xml:space="preserve">960266	</t>
  </si>
  <si>
    <t xml:space="preserve">999225279630991	</t>
  </si>
  <si>
    <t>[米里]米里帝国酒店(Imperial Hotel Miri)(28476284)</t>
  </si>
  <si>
    <t>豪华两房公寓&lt;三人入住&gt;&lt;早餐&gt;</t>
  </si>
  <si>
    <t>AMRAN/MUHAMMAD HISYAMMUDDIN</t>
  </si>
  <si>
    <t xml:space="preserve">3625366	</t>
  </si>
  <si>
    <t xml:space="preserve">355050	</t>
  </si>
  <si>
    <t xml:space="preserve">999225281497858	</t>
  </si>
  <si>
    <t>SONG/FENGHUA,Mao/Linyan,LI/LIJING</t>
  </si>
  <si>
    <t xml:space="preserve">3625686	</t>
  </si>
  <si>
    <t xml:space="preserve">9642707	</t>
  </si>
  <si>
    <t xml:space="preserve">25285021257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</si>
  <si>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</si>
  <si>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</si>
  <si>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GU/JIAWEI</t>
  </si>
  <si>
    <t xml:space="preserve">3626496	</t>
  </si>
  <si>
    <t xml:space="preserve">177346624	</t>
  </si>
  <si>
    <t xml:space="preserve">999225288016640	</t>
  </si>
  <si>
    <t>标准双人房&lt;双人入住&gt;&lt;不适用泰国客人&gt;&lt;无早&gt;</t>
  </si>
  <si>
    <t>XAYASONE/NATTHAPHONE,XAYYASONE/PHAVADY</t>
  </si>
  <si>
    <t xml:space="preserve">3627390	</t>
  </si>
  <si>
    <t xml:space="preserve">345906	</t>
  </si>
  <si>
    <t xml:space="preserve">999225289010070	</t>
  </si>
  <si>
    <t>[甲米]假日度假甲米奥南酒店(Holiday Inn Resort Krabi Ao Nang Beach)(27689492)</t>
  </si>
  <si>
    <t>城景尊贵房（1张特大床，带阳台）(至少连住2晚及以上)&lt;双人入住&gt;&lt;中宾&gt;&lt;双早&gt;</t>
  </si>
  <si>
    <t>LIN/ZHIHANG,LIN/XIAOSHUO,LIN/WEIJIE,HONG/RONGQI</t>
  </si>
  <si>
    <t xml:space="preserve">3627574	</t>
  </si>
  <si>
    <t xml:space="preserve">883348	</t>
  </si>
  <si>
    <t xml:space="preserve">999225290489883	</t>
  </si>
  <si>
    <t>豪华房&lt;双人入住&gt;&lt;不适用泰国/印度次大陆客人&gt;&lt;双早&gt;</t>
  </si>
  <si>
    <t>LIN/JUN,GU/ANLIANG</t>
  </si>
  <si>
    <t xml:space="preserve">3627926	</t>
  </si>
  <si>
    <t xml:space="preserve">517780	</t>
  </si>
  <si>
    <t xml:space="preserve">999225290816846	</t>
  </si>
  <si>
    <t>[Sala Dan]甲米利亚纳休闲水疗度假村(Layana Resort &amp; Spa)(6462006)</t>
  </si>
  <si>
    <t>花园亭阁房 - 提供往返机场班车服务(住4晚或4晚的倍数)&lt;双人入住&gt;&lt;双早&gt;</t>
  </si>
  <si>
    <t>ZHOU/YUBIN,ZHANG/YAO</t>
  </si>
  <si>
    <t xml:space="preserve">3628078	</t>
  </si>
  <si>
    <t xml:space="preserve">814670	</t>
  </si>
  <si>
    <t xml:space="preserve">999225291000274	</t>
  </si>
  <si>
    <t>标准双床房(至少连住2晚及以上)&lt;超值特惠&gt;&lt;双人入住&gt;&lt;不适用韩国客人&gt;&lt;无早&gt;</t>
  </si>
  <si>
    <t>WU/RUIJUAN</t>
  </si>
  <si>
    <t xml:space="preserve">3628245	</t>
  </si>
  <si>
    <t xml:space="preserve">1229854	</t>
  </si>
  <si>
    <t xml:space="preserve">999225299740920	</t>
  </si>
  <si>
    <t>一卧室别墅（带私人泳池）&lt;特价大促销&gt;&lt;双人入住&gt;&lt;双早&gt;</t>
  </si>
  <si>
    <t>LU/JIALE,BAO/WEIJIA</t>
  </si>
  <si>
    <t xml:space="preserve">3629414	</t>
  </si>
  <si>
    <t xml:space="preserve">57578	</t>
  </si>
  <si>
    <t xml:space="preserve">999225310713458	</t>
  </si>
  <si>
    <t>海洋翼套房(至少连住2晚及以上)&lt;三人入住&gt;&lt;适用于除泰国的亚洲客人&gt;&lt;早餐&gt;</t>
  </si>
  <si>
    <t>SHA/GUANGHAO</t>
  </si>
  <si>
    <t xml:space="preserve">3632340	</t>
  </si>
  <si>
    <t xml:space="preserve">PS140723B	</t>
  </si>
  <si>
    <t xml:space="preserve">999225311154400	</t>
  </si>
  <si>
    <t>[吉隆坡]吉隆坡唐人街旅客酒店(Travelodge Chinatown Kuala Lumpur)(4635158)</t>
  </si>
  <si>
    <t>高级双床房&lt;双人入住&gt;&lt;双早&gt;</t>
  </si>
  <si>
    <t>LIAN/XUEMEI</t>
  </si>
  <si>
    <t xml:space="preserve">3632509	</t>
  </si>
  <si>
    <t xml:space="preserve">90764	</t>
  </si>
  <si>
    <t xml:space="preserve">999225317233631	</t>
  </si>
  <si>
    <t>标准两张单人床房(至少连住2晚及以上)&lt;双人入住&gt;&lt;不适用泰国客人&gt;&lt;双早&gt;</t>
  </si>
  <si>
    <t>GONG/YULIN,SU/SHUANGPING,HU/GUOQING,SU/JIAN,GONG/QUAN,FAN/LINZHI</t>
  </si>
  <si>
    <t xml:space="preserve">3632996	</t>
  </si>
  <si>
    <t xml:space="preserve">182361-63	</t>
  </si>
  <si>
    <t xml:space="preserve">999225318040894	</t>
  </si>
  <si>
    <t>[吉隆坡]五元素酒店(The 5 Elements Hotel Chinatown Kuala Lumpur)(28528423)</t>
  </si>
  <si>
    <t>豪华大床房&lt;双人入住&gt;&lt;双早&gt;</t>
  </si>
  <si>
    <t>FENG/QIUXIANG,LIAU/AHKAU,ZHANG/JIE,HUANG/QING</t>
  </si>
  <si>
    <t xml:space="preserve">3633120	</t>
  </si>
  <si>
    <t xml:space="preserve">136763	</t>
  </si>
  <si>
    <t xml:space="preserve">999225319826373	</t>
  </si>
  <si>
    <t>[古晋]古晋帝国酒店(Imperial Hotel Kuching)(28527691)</t>
  </si>
  <si>
    <t>豪华特大床房&lt;双人入住&gt;&lt;双早&gt;</t>
  </si>
  <si>
    <t>ZHOU/YUCHEN</t>
  </si>
  <si>
    <t xml:space="preserve">3633542	</t>
  </si>
  <si>
    <t xml:space="preserve">999225321264724	</t>
  </si>
  <si>
    <t>豪华特大床房&lt;单人入住&gt;&lt;单早&gt;</t>
  </si>
  <si>
    <t>WU/YING</t>
  </si>
  <si>
    <t xml:space="preserve">3633810	</t>
  </si>
  <si>
    <t xml:space="preserve">85918859	</t>
  </si>
  <si>
    <t xml:space="preserve">999225322500809	</t>
  </si>
  <si>
    <t>[碧瑶]勒莫奈酒店(Le Monet Hotel)(28356267)</t>
  </si>
  <si>
    <t>豪华两张双人床房&lt;四人入住&gt;&lt;早餐&gt;</t>
  </si>
  <si>
    <t>Dolore Taqueban/Ma,Dolore Taqueban/Ma,Dolore Taqueban/Ma,Dolore Taqueban/Ma</t>
  </si>
  <si>
    <t xml:space="preserve">3634108	</t>
  </si>
  <si>
    <t xml:space="preserve">5764002	</t>
  </si>
  <si>
    <t xml:space="preserve">999225325682643	</t>
  </si>
  <si>
    <t>[普吉岛]攀瓦布里海滨度假村(Panwaburi Beachfront Resort)(96362785)</t>
  </si>
  <si>
    <t>豪华双人床房&lt;特惠专享&gt;&lt;双人入住&gt;&lt;无早&gt;</t>
  </si>
  <si>
    <t>truong/hieu,truong/hieu</t>
  </si>
  <si>
    <t xml:space="preserve">3634909	</t>
  </si>
  <si>
    <t xml:space="preserve">19082	</t>
  </si>
  <si>
    <t xml:space="preserve">999225327393612	</t>
  </si>
  <si>
    <t>[新加坡]樟宜机场皇冠假日酒店  - IHG 旗下酒店(Crowne Plaza Changi Airport, an IHG Hotel)(3104999)</t>
  </si>
  <si>
    <t>宝石翼楼标准特大床房&lt;双人入住&gt;&lt;双早&gt;</t>
  </si>
  <si>
    <t>MA/YING</t>
  </si>
  <si>
    <t xml:space="preserve">3635470	</t>
  </si>
  <si>
    <t xml:space="preserve">80236166	</t>
  </si>
  <si>
    <t xml:space="preserve">999225337173869	</t>
  </si>
  <si>
    <t>[曼谷]阿维曼谷河滨凯恩酒店(Away Bangkok Riverside Kene)(104265254)</t>
  </si>
  <si>
    <t>寒房&lt;限时抢购&gt;&lt;特惠&gt;&lt;双人入住&gt;&lt;不适用泰国客人&gt;&lt;双早&gt;</t>
  </si>
  <si>
    <t>YANG/YUNJIN</t>
  </si>
  <si>
    <t xml:space="preserve">3636885	</t>
  </si>
  <si>
    <t xml:space="preserve">17245	</t>
  </si>
  <si>
    <t xml:space="preserve">999225338098380	</t>
  </si>
  <si>
    <t>LAI/SHUTING,LAI/JIAYING</t>
  </si>
  <si>
    <t xml:space="preserve">3637076	</t>
  </si>
  <si>
    <t xml:space="preserve">9674252	</t>
  </si>
  <si>
    <t xml:space="preserve">999225338106394	</t>
  </si>
  <si>
    <t>[普吉岛]普吉岛悦槤(Cassia Phuket)(4037173)</t>
  </si>
  <si>
    <t>水景单卧室套房&lt;双人入住&gt;&lt;双早&gt;</t>
  </si>
  <si>
    <t>SHULIAK/ALEKSANDR,LEVINA/ANNA</t>
  </si>
  <si>
    <t xml:space="preserve">3637083	</t>
  </si>
  <si>
    <t xml:space="preserve">287924641	</t>
  </si>
  <si>
    <t xml:space="preserve">999225343630238	</t>
  </si>
  <si>
    <t>[普吉岛]爱亭阁普吉岛酒店(The Pavilions, Phuket)(5253544)</t>
  </si>
  <si>
    <t>热带景观套房&lt;双人入住&gt;&lt;不适用德国客人&gt;&lt;限量特惠&gt;&lt;双早&gt;</t>
  </si>
  <si>
    <t>XIA/XIAOYA</t>
  </si>
  <si>
    <t xml:space="preserve">3638326	</t>
  </si>
  <si>
    <t xml:space="preserve">36299276-1	</t>
  </si>
  <si>
    <t xml:space="preserve">999225344124528	</t>
  </si>
  <si>
    <t>[普吉岛]普吉岛卡塔坦尼海滩度假村(Katathani Phuket Beach Resort)(1549705)</t>
  </si>
  <si>
    <t>天丽翼至尊套房&lt;特惠专享&gt;&lt;双人入住&gt;&lt;双早&gt;</t>
  </si>
  <si>
    <t>YANG/CHENXI,ZHAO/HONG</t>
  </si>
  <si>
    <t xml:space="preserve">3638381	</t>
  </si>
  <si>
    <t xml:space="preserve">10862173	</t>
  </si>
  <si>
    <t xml:space="preserve">999225144136366	</t>
  </si>
  <si>
    <t>宝石翼楼标准特大床房&lt;今日特惠&gt;&lt;双人入住&gt;&lt;双早&gt;</t>
  </si>
  <si>
    <t>QIAN/XI</t>
  </si>
  <si>
    <t xml:space="preserve">3597325	</t>
  </si>
  <si>
    <t xml:space="preserve">999225165479858	</t>
  </si>
  <si>
    <t>GONG/YUE,Lin/Jing</t>
  </si>
  <si>
    <t xml:space="preserve">3601758	</t>
  </si>
  <si>
    <t xml:space="preserve">999225350464051	</t>
  </si>
  <si>
    <t>[芭堤雅]芭堤雅硬石酒店(Hard Rock Hotel Pattaya)(4399295)</t>
  </si>
  <si>
    <t>城景豪华房&lt;特惠&gt;&lt;双人入住&gt;&lt;不适用泰国客人&gt;&lt;无早&gt;</t>
  </si>
  <si>
    <t>DAI/SULING,ZONG/WEIKUN</t>
  </si>
  <si>
    <t xml:space="preserve">3640176	</t>
  </si>
  <si>
    <t xml:space="preserve">2603574	</t>
  </si>
  <si>
    <t xml:space="preserve">999225357259801	</t>
  </si>
  <si>
    <t>[曼谷]曼谷素凯泰酒店(The Sukhothai Bangkok)(4957359)</t>
  </si>
  <si>
    <t>豪华房&lt;特惠专享&gt;&lt;双人入住&gt;&lt;双早&gt;</t>
  </si>
  <si>
    <t>imai/Kenichiro,imai/Kenichiro</t>
  </si>
  <si>
    <t xml:space="preserve">3640848	</t>
  </si>
  <si>
    <t xml:space="preserve">10626588	</t>
  </si>
  <si>
    <t xml:space="preserve">999225357375875	</t>
  </si>
  <si>
    <t>悖论高级特大床房(至少连住2晚及以上)&lt;三人入住&gt;&lt;中宾&gt;&lt;早餐&gt;</t>
  </si>
  <si>
    <t>SONG/MINKAI,WANG/XIAOQING,SONG/ZHITING</t>
  </si>
  <si>
    <t xml:space="preserve">3640856	</t>
  </si>
  <si>
    <t xml:space="preserve">1201305	</t>
  </si>
  <si>
    <t xml:space="preserve">999225357532721	</t>
  </si>
  <si>
    <t>[普吉岛]芭东普吉岛艾维斯塔度假村美憬阁酒店(Avista Hideaway Phuket Patong - MGallery)(3462294)</t>
  </si>
  <si>
    <t>园景豪华特大床房(至少提前3天预订)&lt;双人入住&gt;&lt;双早&gt;</t>
  </si>
  <si>
    <t>KONG/LINGYI,KONG/LINZHUN</t>
  </si>
  <si>
    <t xml:space="preserve">3640891	</t>
  </si>
  <si>
    <t xml:space="preserve">363398	</t>
  </si>
  <si>
    <t xml:space="preserve">999225360926367	</t>
  </si>
  <si>
    <t>YIN/TIANYU,Wang/Yongqin</t>
  </si>
  <si>
    <t xml:space="preserve">3641499	</t>
  </si>
  <si>
    <t xml:space="preserve">40497257	</t>
  </si>
  <si>
    <t xml:space="preserve">999225362499545	</t>
  </si>
  <si>
    <t>[曼谷]升丽大酒店(Zenith Sukhumvit Hotel)(28689966)</t>
  </si>
  <si>
    <t>高级双床房(连住3晚及以上)&lt;双人入住&gt;&lt;不适用于印度&amp;次大陆&amp;中东客人&gt;&lt;双早&gt;</t>
  </si>
  <si>
    <t>LIU/LITING</t>
  </si>
  <si>
    <t xml:space="preserve">3641907	</t>
  </si>
  <si>
    <t xml:space="preserve">184770	</t>
  </si>
  <si>
    <t xml:space="preserve">999225366803939	</t>
  </si>
  <si>
    <t>[清迈]清迈宁曼枢纽诺富特酒店(Novotel Chiangmai Nimman Journeyhub)(42315375)</t>
  </si>
  <si>
    <t>标准双床房(至少连住2晚及以上)&lt;双人入住&gt;&lt;仅适用亚洲客人&gt;&lt;双早&gt;</t>
  </si>
  <si>
    <t>ZHANG/YAN</t>
  </si>
  <si>
    <t xml:space="preserve">3643068	</t>
  </si>
  <si>
    <t xml:space="preserve">999225366947258	</t>
  </si>
  <si>
    <t xml:space="preserve">3643097	</t>
  </si>
  <si>
    <t xml:space="preserve">184494	</t>
  </si>
  <si>
    <t xml:space="preserve">999225368442673	</t>
  </si>
  <si>
    <t>[西归浦市]济州帕纳斯酒店(Parnas Hotel Jeju)(106475783)</t>
  </si>
  <si>
    <t>豪华特大床房&lt;今日特价 &gt;&lt;双人入住&gt;&lt;不适用韩国客人&gt;&lt;无早&gt;</t>
  </si>
  <si>
    <t>WU/CHENQIU,HE/JUNNAN</t>
  </si>
  <si>
    <t xml:space="preserve">3643612	</t>
  </si>
  <si>
    <t xml:space="preserve">23071700038	</t>
  </si>
  <si>
    <t xml:space="preserve">999225379383987	</t>
  </si>
  <si>
    <t>高级双床房&lt;特惠专享&gt;&lt;双人入住&gt;&lt;双早&gt;</t>
  </si>
  <si>
    <t>Freedom/Pok,Freedom/Pok,Freedom/Pok,Freedom/Pok</t>
  </si>
  <si>
    <t xml:space="preserve">3645876	</t>
  </si>
  <si>
    <t xml:space="preserve"> 9689393	</t>
  </si>
  <si>
    <t xml:space="preserve">999225379887241	</t>
  </si>
  <si>
    <t>豪华双人床房(至少连住2晚及以上)&lt;双人入住&gt;&lt;不适用泰国客人&gt;&lt;双早&gt;</t>
  </si>
  <si>
    <t>PAN/YUNSHAN,HU/ZHI</t>
  </si>
  <si>
    <t xml:space="preserve">3646004	</t>
  </si>
  <si>
    <t xml:space="preserve">346629	</t>
  </si>
  <si>
    <t xml:space="preserve">999225382420947	</t>
  </si>
  <si>
    <t>[Tanjong Surat]迪沙鲁阿曼萨里酒店(Amansari Hotel Desaru)(105772155)</t>
  </si>
  <si>
    <t>高级双床房&lt;双早&gt;</t>
  </si>
  <si>
    <t>ABU SAHID/MOHD FAIQ</t>
  </si>
  <si>
    <t xml:space="preserve">3646529	</t>
  </si>
  <si>
    <t xml:space="preserve">N0082188	</t>
  </si>
  <si>
    <t xml:space="preserve">999225383730583	</t>
  </si>
  <si>
    <t>海景豪华双床房&lt;双人入住&gt;&lt;双早&gt;</t>
  </si>
  <si>
    <t>YANG/HONG,YANG/CHENGXI</t>
  </si>
  <si>
    <t xml:space="preserve">3646954	</t>
  </si>
  <si>
    <t xml:space="preserve">211957	</t>
  </si>
  <si>
    <t xml:space="preserve">999225384631899	</t>
  </si>
  <si>
    <t>[曼谷]曼谷素坤逸11号智选假日酒店(Holiday Inn Express Bangkok Sukhumvit 11)(5553237)</t>
  </si>
  <si>
    <t>标准房&lt;双人入住&gt;&lt;不适用泰国客人&gt;&lt;双早&gt;</t>
  </si>
  <si>
    <t>TSANG/THOMAS KI MUN</t>
  </si>
  <si>
    <t xml:space="preserve">3647227	</t>
  </si>
  <si>
    <t xml:space="preserve">206158	</t>
  </si>
  <si>
    <t xml:space="preserve">999225385442724	</t>
  </si>
  <si>
    <t>[邦劳]莫达拉海滩度假酒店(Modala Beach Resort)(97897180)</t>
  </si>
  <si>
    <t>陶华房&lt;今日特价 &gt;&lt;双人入住&gt;&lt;双早&gt;</t>
  </si>
  <si>
    <t>YANG/JIE,ZHANG/YUCHUN</t>
  </si>
  <si>
    <t xml:space="preserve">3647481	</t>
  </si>
  <si>
    <t xml:space="preserve">43917	</t>
  </si>
  <si>
    <t xml:space="preserve">999225393769742	</t>
  </si>
  <si>
    <t>[曼谷]曼谷大使酒店(Ambassador Hotel Bangkok)(28680259)</t>
  </si>
  <si>
    <t>标准主楼翼特大床房&lt;双人入住&gt;&lt;无早&gt;</t>
  </si>
  <si>
    <t>moonsan/sasivimon,moonsan/sasivimon</t>
  </si>
  <si>
    <t xml:space="preserve">3648590	</t>
  </si>
  <si>
    <t xml:space="preserve">BK080839	</t>
  </si>
  <si>
    <t xml:space="preserve">999225397163236	</t>
  </si>
  <si>
    <t>[Na Chom Thian]氛围芭堤雅斯菲尔(Cross Vibe Pattaya Seaphere - Formerly X2 Vibe Pattaya Seaphere)(57930279)</t>
  </si>
  <si>
    <t>海景一卧室豪华双床房&lt;双人入住&gt;&lt;不适用泰国客人&gt;&lt;双早&gt;</t>
  </si>
  <si>
    <t>ZHAO/JIAXIN</t>
  </si>
  <si>
    <t xml:space="preserve">3649404	</t>
  </si>
  <si>
    <t xml:space="preserve">999225397661286	</t>
  </si>
  <si>
    <t>KENG CHYE/YEOW</t>
  </si>
  <si>
    <t xml:space="preserve">3649466	</t>
  </si>
  <si>
    <t xml:space="preserve">157395	</t>
  </si>
  <si>
    <t xml:space="preserve">999225397766487	</t>
  </si>
  <si>
    <t>[吉隆坡]吉隆坡费尔菲尔德艾伦彭亨酒店(Fairfield by Marriott Kuala Lumpur Jalan Pahang)(109080855)</t>
  </si>
  <si>
    <t>城景标准客房（1张特大床）(至少连住2晚及以上)&lt;双人入住&gt;&lt;双早&gt;</t>
  </si>
  <si>
    <t>JUMAAT/NUR FARHANAH,ROSLAN/LUQMAN NUR HAKIM</t>
  </si>
  <si>
    <t xml:space="preserve">3649487	</t>
  </si>
  <si>
    <t xml:space="preserve">77127318	</t>
  </si>
  <si>
    <t xml:space="preserve">999225397861813	</t>
  </si>
  <si>
    <t>HUIQI/WEN</t>
  </si>
  <si>
    <t xml:space="preserve">3649502	</t>
  </si>
  <si>
    <t xml:space="preserve">29318946	</t>
  </si>
  <si>
    <t xml:space="preserve">999225399357386	</t>
  </si>
  <si>
    <t>高级房(至少连住2晚及以上)&lt;三人入住&gt;&lt;中宾&gt;&lt;早餐&gt;</t>
  </si>
  <si>
    <t>XIANG/RUI,XIANG/ZHONGQIONG,OU/YANGYANG</t>
  </si>
  <si>
    <t xml:space="preserve">3649884	</t>
  </si>
  <si>
    <t xml:space="preserve">999225399446755	</t>
  </si>
  <si>
    <t>[普吉岛]美地概念酒店(Metadee Concept Hotel)(3736816)</t>
  </si>
  <si>
    <t>豪华池景房&lt;特惠&gt;&lt;双人入住&gt;&lt;双早&gt;</t>
  </si>
  <si>
    <t>HE/CHENGWEI,ZHENG/JIANFANG,ZHOU/LI,HE/YANLIN</t>
  </si>
  <si>
    <t xml:space="preserve">3649901	</t>
  </si>
  <si>
    <t xml:space="preserve">15891	</t>
  </si>
  <si>
    <t xml:space="preserve">999225399905237	</t>
  </si>
  <si>
    <t>高级双床房&lt;特惠专享&gt;&lt;双人入住&gt;&lt;无早&gt;</t>
  </si>
  <si>
    <t>LO/TZU-WEI,LO/TZU-WEI</t>
  </si>
  <si>
    <t xml:space="preserve">3649987	</t>
  </si>
  <si>
    <t xml:space="preserve">9698264	</t>
  </si>
  <si>
    <t xml:space="preserve">999225400778882	</t>
  </si>
  <si>
    <t>豪华河景房，配备 1 张特大床，可欣赏河景&lt;特惠专享&gt;&lt;双人入住&gt;&lt;不适用韩国客人&gt;&lt;无早&gt;</t>
  </si>
  <si>
    <t>MA/YUTING</t>
  </si>
  <si>
    <t xml:space="preserve">3650240	</t>
  </si>
  <si>
    <t xml:space="preserve">87291448	</t>
  </si>
  <si>
    <t xml:space="preserve">999225401567532	</t>
  </si>
  <si>
    <t>TAN/HANYU</t>
  </si>
  <si>
    <t xml:space="preserve">43238941	</t>
  </si>
  <si>
    <t xml:space="preserve">999225402817112	</t>
  </si>
  <si>
    <t>城景高级大床房(连住3晚及以上)&lt;特别促销&gt;&lt;双人入住&gt;&lt;不适用韩国客人&gt;&lt;无早&gt;</t>
  </si>
  <si>
    <t>HE/ZIQING,Li/Yiman</t>
  </si>
  <si>
    <t xml:space="preserve">3650758	</t>
  </si>
  <si>
    <t xml:space="preserve">87337593	</t>
  </si>
  <si>
    <t xml:space="preserve">999225404304364	</t>
  </si>
  <si>
    <t>[曼谷]拉差达 CMYK 我的酒店(Myhotel Cmyk@Ratchada)(28558049)</t>
  </si>
  <si>
    <t>标准房&lt;特惠专享&gt;&lt;双人入住&gt;&lt;中宾&gt;&lt;双早&gt;</t>
  </si>
  <si>
    <t>WU/WENWEN</t>
  </si>
  <si>
    <t xml:space="preserve">3651213	</t>
  </si>
  <si>
    <t xml:space="preserve">999225405197703	</t>
  </si>
  <si>
    <t>[依斯干达公主城]双威大盒子酒店(Sunway Hotel Big Box)(91411884)</t>
  </si>
  <si>
    <t>豪华双床房(至少连住2晚及以上)&lt;双人入住&gt;&lt;双早&gt;</t>
  </si>
  <si>
    <t>XU/MIAO</t>
  </si>
  <si>
    <t xml:space="preserve">3651480	</t>
  </si>
  <si>
    <t xml:space="preserve">89951/89952	</t>
  </si>
  <si>
    <t xml:space="preserve">999225416417940	</t>
  </si>
  <si>
    <t>高级房&lt;特惠&gt;&lt;双人入住&gt;&lt;无早&gt;</t>
  </si>
  <si>
    <t>CHAN/TSZSINGWILLIAM</t>
  </si>
  <si>
    <t xml:space="preserve">3652855	</t>
  </si>
  <si>
    <t xml:space="preserve">435517	</t>
  </si>
  <si>
    <t xml:space="preserve">25416447536	</t>
  </si>
  <si>
    <t>豪华房(至少连住2晚及以上)&lt;限量特价&gt;&lt;双人入住&gt;&lt;无早&gt;</t>
  </si>
  <si>
    <t>DU/KUN</t>
  </si>
  <si>
    <t xml:space="preserve">3652860	</t>
  </si>
  <si>
    <t xml:space="preserve">999225418143664	</t>
  </si>
  <si>
    <t>[富国岛]富国岛乡村尊贵度假村-雅高旗下酒店(Premier Village Phu Quoc Resort Managed by AccorHotels)(28367265)</t>
  </si>
  <si>
    <t>伊甸园湾海景别墅，配备私人泳池，可享受特级俱乐部礼遇(连住3晚及以上)&lt;今日特价 &gt;&lt;双人入住&gt;&lt;仅适用于中国和韩国客人&gt;&lt;双早&gt;</t>
  </si>
  <si>
    <t>XIE/CHUNYAN,HE/JIE</t>
  </si>
  <si>
    <t xml:space="preserve">3653224	</t>
  </si>
  <si>
    <t xml:space="preserve">369136	</t>
  </si>
  <si>
    <t xml:space="preserve">999225419622131	</t>
  </si>
  <si>
    <t>豪华双人床房(至少连住2晚及以上)&lt;双人入住&gt;&lt;不适用印度客人&gt;&lt;双早&gt;</t>
  </si>
  <si>
    <t>NARPAT/KUMAR</t>
  </si>
  <si>
    <t xml:space="preserve">3653656	</t>
  </si>
  <si>
    <t xml:space="preserve">999225419868491	</t>
  </si>
  <si>
    <t>[曼谷]察殿曼谷大酒店(Chatrium Grand Bangkok)(105593534)</t>
  </si>
  <si>
    <t>豪华房(至少连住2晚及以上)&lt;今日特价 &gt;&lt;三人入住&gt;&lt;不适用泰国客人&gt;&lt;早餐&gt;</t>
  </si>
  <si>
    <t>WANG/YOUMING,SHEN/ENSHEN,PAN/XIA</t>
  </si>
  <si>
    <t xml:space="preserve">3653898	</t>
  </si>
  <si>
    <t xml:space="preserve">299460651	</t>
  </si>
  <si>
    <t xml:space="preserve">999225421800385	</t>
  </si>
  <si>
    <t>LEE/KYUNGYEON</t>
  </si>
  <si>
    <t xml:space="preserve">3654261	</t>
  </si>
  <si>
    <t xml:space="preserve">87811925	</t>
  </si>
  <si>
    <t xml:space="preserve">999225422085524	</t>
  </si>
  <si>
    <t>高级双床房&lt;今日特价 &gt;&lt;双人入住&gt;&lt;双早&gt;</t>
  </si>
  <si>
    <t>GOHIN/SANDRY</t>
  </si>
  <si>
    <t xml:space="preserve">3654291	</t>
  </si>
  <si>
    <t xml:space="preserve">307115	</t>
  </si>
  <si>
    <t xml:space="preserve">999225422310886	</t>
  </si>
  <si>
    <t>ZHU/CHONGYANG,SHI/SHASHA</t>
  </si>
  <si>
    <t xml:space="preserve">3654328	</t>
  </si>
  <si>
    <t xml:space="preserve">47757973	</t>
  </si>
  <si>
    <t xml:space="preserve">999225422647569	</t>
  </si>
  <si>
    <t>豪华特大床房(至少连住2晚及以上)&lt;双人入住&gt;&lt;双早&gt;</t>
  </si>
  <si>
    <t>Yuen/Yi Leng</t>
  </si>
  <si>
    <t xml:space="preserve">3654554	</t>
  </si>
  <si>
    <t xml:space="preserve">90070	</t>
  </si>
  <si>
    <t xml:space="preserve">999225423531964	</t>
  </si>
  <si>
    <t>[普吉岛]普吉岛芭东美爵大酒店(Grand Mercure Phuket Patong)(3627889)</t>
  </si>
  <si>
    <t>LEE/WAI KIN ALAN</t>
  </si>
  <si>
    <t xml:space="preserve">3654738	</t>
  </si>
  <si>
    <t xml:space="preserve">679064	</t>
  </si>
  <si>
    <t xml:space="preserve">25425047433	</t>
  </si>
  <si>
    <t>[芭堤雅]芭堤雅都喜天丽酒店(Dusit Thani Pattaya)(3360627)</t>
  </si>
  <si>
    <t>园景甄选双床房&lt;今日特价 &gt;&lt;双人入住&gt;&lt;适用于除泰国的亚洲客人&gt;&lt;双早&gt;</t>
  </si>
  <si>
    <t>Xie/min</t>
  </si>
  <si>
    <t xml:space="preserve">3655104	</t>
  </si>
  <si>
    <t xml:space="preserve">12313093	</t>
  </si>
  <si>
    <t xml:space="preserve">999225426396966	</t>
  </si>
  <si>
    <t>Rong/Yu,Lei/Meng</t>
  </si>
  <si>
    <t xml:space="preserve">3655487	</t>
  </si>
  <si>
    <t xml:space="preserve">87715093	</t>
  </si>
  <si>
    <t xml:space="preserve">999225432599126	</t>
  </si>
  <si>
    <t>[曼谷]曼谷是隆假日酒店 - IHG 旗下酒店(Holiday Inn Bangkok Silom, an IHG Hotel)(2671448)</t>
  </si>
  <si>
    <t>豪华房(至少连住2晚及以上)&lt;双人入住&gt;&lt;中宾&gt;&lt;双早&gt;</t>
  </si>
  <si>
    <t>CHEN/SHUOHUNG</t>
  </si>
  <si>
    <t xml:space="preserve">3655754	</t>
  </si>
  <si>
    <t xml:space="preserve">19/07/223	</t>
  </si>
  <si>
    <t xml:space="preserve">999225435559570	</t>
  </si>
  <si>
    <t>高级好莱坞房&lt;今日特价 &gt;&lt;双人入住&gt;&lt;不适用泰国客人&gt;&lt;双早&gt;</t>
  </si>
  <si>
    <t>CHEN/HUA</t>
  </si>
  <si>
    <t xml:space="preserve">3656068	</t>
  </si>
  <si>
    <t xml:space="preserve">285764434	</t>
  </si>
  <si>
    <t xml:space="preserve">999225436867981	</t>
  </si>
  <si>
    <t>[大山脚]槟城标致酒店(Iconic Hotel Penang)(28537947)</t>
  </si>
  <si>
    <t>高级房&lt;双人入住&gt;&lt;无早&gt;</t>
  </si>
  <si>
    <t>Lin/candian</t>
  </si>
  <si>
    <t xml:space="preserve">3656413	</t>
  </si>
  <si>
    <t xml:space="preserve">421599	</t>
  </si>
  <si>
    <t xml:space="preserve">999225437524125	</t>
  </si>
  <si>
    <t>豪华双床房&lt;今日特价 &gt;&lt;双人入住&gt;&lt;不适用韩国客人&gt;&lt;无早&gt;</t>
  </si>
  <si>
    <t>LI/MIN</t>
  </si>
  <si>
    <t xml:space="preserve">3656488	</t>
  </si>
  <si>
    <t xml:space="preserve">23071900141	</t>
  </si>
  <si>
    <t xml:space="preserve">999225438435901	</t>
  </si>
  <si>
    <t>Liu/Fengli,XIE/ZAIQI</t>
  </si>
  <si>
    <t xml:space="preserve">3656736	</t>
  </si>
  <si>
    <t xml:space="preserve">87127248	</t>
  </si>
  <si>
    <t xml:space="preserve">999225439440432	</t>
  </si>
  <si>
    <t>[邦帕利]盖特43机场酒店(Gate43 Airport Hotel)(95453304)</t>
  </si>
  <si>
    <t>池景豪华特大床房&lt;双人入住&gt;&lt;双早&gt;</t>
  </si>
  <si>
    <t>CAI/PING</t>
  </si>
  <si>
    <t xml:space="preserve">3656989	</t>
  </si>
  <si>
    <t xml:space="preserve">25439831552	</t>
  </si>
  <si>
    <t>豪华好莱坞房&lt;今日特价 &gt;&lt;双人入住&gt;&lt;不适用泰国客人&gt;&lt;无早&gt;</t>
  </si>
  <si>
    <t>WU/WANXING</t>
  </si>
  <si>
    <t xml:space="preserve">3657013	</t>
  </si>
  <si>
    <t xml:space="preserve">285780384	</t>
  </si>
  <si>
    <t xml:space="preserve">999225440590596	</t>
  </si>
  <si>
    <t>YU/YIDING</t>
  </si>
  <si>
    <t xml:space="preserve">3657219	</t>
  </si>
  <si>
    <t xml:space="preserve">49573846	</t>
  </si>
  <si>
    <t xml:space="preserve">999225441495529	</t>
  </si>
  <si>
    <t>Senimoli/Jovesa Nacabe,Senimoli/Jovesa Nacabe</t>
  </si>
  <si>
    <t xml:space="preserve">3657304	</t>
  </si>
  <si>
    <t xml:space="preserve">65077651	</t>
  </si>
  <si>
    <t xml:space="preserve">999225445463758	</t>
  </si>
  <si>
    <t>[奎松市]奎松市哈罗德斯埃沃特尔酒店(Harolds Evotel Quezon City)(107896076)</t>
  </si>
  <si>
    <t>豪华大床&lt;双人入住&gt;&lt;双早&gt;</t>
  </si>
  <si>
    <t>HUANG/JIDE</t>
  </si>
  <si>
    <t xml:space="preserve">3658241	</t>
  </si>
  <si>
    <t xml:space="preserve">56429	</t>
  </si>
  <si>
    <t xml:space="preserve">999225446059275	</t>
  </si>
  <si>
    <t>豪华特大床房&lt;今日特价 &gt;&lt;双人入住&gt;&lt;不适用泰国客人&gt;&lt;无早&gt;</t>
  </si>
  <si>
    <t>LI/LI</t>
  </si>
  <si>
    <t xml:space="preserve">3658473	</t>
  </si>
  <si>
    <t xml:space="preserve">285822325	</t>
  </si>
  <si>
    <t xml:space="preserve">999225446289421	</t>
  </si>
  <si>
    <t>奢华特大床房(至少连住2晚及以上)&lt;特惠价&gt;&lt;双人入住&gt;&lt;双早&gt;</t>
  </si>
  <si>
    <t>WANG/TIANSHU</t>
  </si>
  <si>
    <t xml:space="preserve">3658506	</t>
  </si>
  <si>
    <t xml:space="preserve">999225447617969	</t>
  </si>
  <si>
    <t>[吉隆坡]吉隆坡千禧大酒店(Grand Millennium Kuala Lumpur)(5411063)</t>
  </si>
  <si>
    <t>经典双床房(至少连住2晚及以上)&lt;双人入住&gt;&lt;双早&gt;</t>
  </si>
  <si>
    <t>LOW/SAMANTHA SHEOK HENG</t>
  </si>
  <si>
    <t xml:space="preserve">3658785	</t>
  </si>
  <si>
    <t xml:space="preserve">26029432	</t>
  </si>
  <si>
    <t xml:space="preserve">999225448322520	</t>
  </si>
  <si>
    <t>[芭堤雅]芭堤雅盛泰澜幻影海滩度假村(Centara Grand Mirage Beach Resort Pattaya)(1593624)</t>
  </si>
  <si>
    <t>俱乐部幻影甄选豪华海景双人床房&lt;双人入住&gt;&lt;中宾&gt;&lt;双早&gt;</t>
  </si>
  <si>
    <t>TAO/RUI</t>
  </si>
  <si>
    <t xml:space="preserve">3658987	</t>
  </si>
  <si>
    <t xml:space="preserve">285911308	</t>
  </si>
  <si>
    <t xml:space="preserve">999225449382696	</t>
  </si>
  <si>
    <t>[普吉岛]普吉岛帕果设计酒店(The Pago Design Hotel Phuket)(110442208)</t>
  </si>
  <si>
    <t>豪华花园房&lt;双人入住&gt;&lt;无早&gt;</t>
  </si>
  <si>
    <t>SUN/ZEYU</t>
  </si>
  <si>
    <t xml:space="preserve">3659196	</t>
  </si>
  <si>
    <t xml:space="preserve">confirmed	</t>
  </si>
  <si>
    <t xml:space="preserve">999225460323336	</t>
  </si>
  <si>
    <t>GAO/PENG,ZHANG/YUJIAO,FU/XIAOBO,LI/HAIYUE</t>
  </si>
  <si>
    <t xml:space="preserve">3660092	</t>
  </si>
  <si>
    <t xml:space="preserve">999225460777123	</t>
  </si>
  <si>
    <t>[民丹岛]民丹岛悦榕庄(Banyan Tree Bintan)(4037222)</t>
  </si>
  <si>
    <t>雨林海景别墅&lt;双人入住&gt;&lt;双早&gt;</t>
  </si>
  <si>
    <t>XUE/WANQIU</t>
  </si>
  <si>
    <t xml:space="preserve">3660224	</t>
  </si>
  <si>
    <t xml:space="preserve">33467083	</t>
  </si>
  <si>
    <t xml:space="preserve">999225461301355	</t>
  </si>
  <si>
    <t>豪华双床房&lt;今日特价 &gt;&lt;双人入住&gt;&lt;不适用泰国客人&gt;&lt;双早&gt;</t>
  </si>
  <si>
    <t>ZHU/HAIZHEN,CHU/ZEXU,CHU/YANYAN,CHU/FUSHENG</t>
  </si>
  <si>
    <t xml:space="preserve">3660305	</t>
  </si>
  <si>
    <t xml:space="preserve">285851682	</t>
  </si>
  <si>
    <t xml:space="preserve">999225461539698	</t>
  </si>
  <si>
    <t>[小长岛]普吉阁遥岛天堂度假酒店(Paradise KohYao)(5233601)</t>
  </si>
  <si>
    <t>豪华一室房(带小型泳池)&lt;特惠&gt;&lt;三人入住&gt;&lt;早餐&gt;</t>
  </si>
  <si>
    <t>WANG/XUELAI</t>
  </si>
  <si>
    <t xml:space="preserve">3660340	</t>
  </si>
  <si>
    <t xml:space="preserve">34120	</t>
  </si>
  <si>
    <t xml:space="preserve">999225457766106	</t>
  </si>
  <si>
    <t>SU/RANDALL</t>
  </si>
  <si>
    <t xml:space="preserve">3659778	</t>
  </si>
  <si>
    <t xml:space="preserve">88132920	</t>
  </si>
  <si>
    <t xml:space="preserve">999225461736944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</si>
  <si>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</si>
  <si>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</si>
  <si>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KIM/HYOHOON</t>
  </si>
  <si>
    <t xml:space="preserve">3660364	</t>
  </si>
  <si>
    <t xml:space="preserve">66055-66057	</t>
  </si>
  <si>
    <t xml:space="preserve">999225464343248	</t>
  </si>
  <si>
    <t>一室河景套房(连住3晚及以上)&lt;双人入住&gt;&lt;双早&gt;</t>
  </si>
  <si>
    <t>HLA/SHWAN</t>
  </si>
  <si>
    <t xml:space="preserve">3660969	</t>
  </si>
  <si>
    <t xml:space="preserve">184097	</t>
  </si>
  <si>
    <t xml:space="preserve">999225464579036	</t>
  </si>
  <si>
    <t>豪华特大床房(连住3晚及以上)&lt;双人入住&gt;&lt;双早&gt;</t>
  </si>
  <si>
    <t>WIN/LAE LAE</t>
  </si>
  <si>
    <t xml:space="preserve">3660994	</t>
  </si>
  <si>
    <t xml:space="preserve">184100	</t>
  </si>
  <si>
    <t xml:space="preserve">999225464665092	</t>
  </si>
  <si>
    <t>豪华特大床房(连住3晚及以上)&lt;双人入住&gt;&lt;无早&gt;</t>
  </si>
  <si>
    <t>YIN/LONG</t>
  </si>
  <si>
    <t xml:space="preserve">3661006	</t>
  </si>
  <si>
    <t xml:space="preserve">184102	</t>
  </si>
  <si>
    <t xml:space="preserve">25464678897	</t>
  </si>
  <si>
    <t>[吉隆坡]吉隆坡 EQ 酒店(EQ Kuala Lumpur)(67313921)</t>
  </si>
  <si>
    <t>SUN/MING,TANG/ZHUN,CHEN/LE</t>
  </si>
  <si>
    <t xml:space="preserve">3661010	</t>
  </si>
  <si>
    <t>19360836-1</t>
  </si>
  <si>
    <t xml:space="preserve">71250821-1	</t>
  </si>
  <si>
    <t xml:space="preserve">999225465990028	</t>
  </si>
  <si>
    <t>[普吉岛]太阳之翼卡马拉海滩度假村(Sunwing Kamala Beach)(3106741)</t>
  </si>
  <si>
    <t>工作室房&lt;双人入住&gt;&lt;仅适用亚洲客人&gt;&lt;限量特惠&gt;&lt;双早&gt;</t>
  </si>
  <si>
    <t>HU/YUE</t>
  </si>
  <si>
    <t xml:space="preserve">3661206	</t>
  </si>
  <si>
    <t xml:space="preserve">145584	</t>
  </si>
  <si>
    <t xml:space="preserve">999225469182245	</t>
  </si>
  <si>
    <t>一室行政套房(至少连住2晚及以上)&lt;今日特价 &gt;&lt;双人入住&gt;&lt;不适用泰国客人&gt;&lt;双早&gt;</t>
  </si>
  <si>
    <t>ZONG/JIE,SHU/LI</t>
  </si>
  <si>
    <t xml:space="preserve">3661960	</t>
  </si>
  <si>
    <t xml:space="preserve">300100067	</t>
  </si>
  <si>
    <t xml:space="preserve">25470491318	</t>
  </si>
  <si>
    <t>LIANG/XUJIE</t>
  </si>
  <si>
    <t xml:space="preserve">3662322	</t>
  </si>
  <si>
    <t xml:space="preserve">999225476124320	</t>
  </si>
  <si>
    <t>REN/CHENGYUAN</t>
  </si>
  <si>
    <t xml:space="preserve">3663665	</t>
  </si>
  <si>
    <t xml:space="preserve">9727680	</t>
  </si>
  <si>
    <t xml:space="preserve">999225476224491	</t>
  </si>
  <si>
    <t>[曼谷]曼谷美蒂雅酒店素坤逸18巷(Maitria Hotel Sukhumvit 18 - A Chatrium Collection Bangkok)(5280489)</t>
  </si>
  <si>
    <t>标准一室房&lt;双人入住&gt;&lt;仅适用亚洲客人&gt;&lt;双早&gt;</t>
  </si>
  <si>
    <t>CHEN/XIUFANG,YU/YANG</t>
  </si>
  <si>
    <t xml:space="preserve">3663682	</t>
  </si>
  <si>
    <t xml:space="preserve">300171383	</t>
  </si>
  <si>
    <t xml:space="preserve">999225476299759	</t>
  </si>
  <si>
    <t>豪华房(至少连住2晚及以上)&lt;今日特价 &gt;&lt;双人入住&gt;&lt;不适用泰国客人&gt;&lt;双早&gt;</t>
  </si>
  <si>
    <t>ZHENG/FENGNI</t>
  </si>
  <si>
    <t xml:space="preserve">3663691	</t>
  </si>
  <si>
    <t xml:space="preserve">300096089	</t>
  </si>
  <si>
    <t xml:space="preserve">999225476333700	</t>
  </si>
  <si>
    <t>YAEMUTAI/NOPPASORN,YAEMUTAI/NOPPASORN</t>
  </si>
  <si>
    <t xml:space="preserve">3663701	</t>
  </si>
  <si>
    <t xml:space="preserve">9727574	</t>
  </si>
  <si>
    <t xml:space="preserve">999225476441418	</t>
  </si>
  <si>
    <t>[阿布扎比]占奈萨拉卜塔酒店(Jannah Burj Al Sarab)(102632468)</t>
  </si>
  <si>
    <t>豪华双床房&lt;双人入住&gt;&lt;双早&gt;</t>
  </si>
  <si>
    <t>SANCEL/MAHJEL,SANCEL/MAHJEL</t>
  </si>
  <si>
    <t xml:space="preserve">3663716	</t>
  </si>
  <si>
    <t xml:space="preserve">20505139	</t>
  </si>
  <si>
    <t xml:space="preserve">999225477063003	</t>
  </si>
  <si>
    <t>[宿务]宿务滨海前线酒店 - 北开垦(Bayfront Hotel Cebu North Reclamation)(8235106)</t>
  </si>
  <si>
    <t>Chua/Maureen</t>
  </si>
  <si>
    <t xml:space="preserve">3663829	</t>
  </si>
  <si>
    <t xml:space="preserve">126651	</t>
  </si>
  <si>
    <t xml:space="preserve">999225478429621	</t>
  </si>
  <si>
    <t>YUAN/SHENG</t>
  </si>
  <si>
    <t xml:space="preserve">3664074	</t>
  </si>
  <si>
    <t xml:space="preserve">9727721	</t>
  </si>
  <si>
    <t xml:space="preserve">999225479273714	</t>
  </si>
  <si>
    <t>ZHAO/DAN</t>
  </si>
  <si>
    <t xml:space="preserve">3664210	</t>
  </si>
  <si>
    <t xml:space="preserve">108042	</t>
  </si>
  <si>
    <t xml:space="preserve">999225479377650	</t>
  </si>
  <si>
    <t>转角特大床房&lt;今日特价 &gt;&lt;双人入住&gt;&lt;双早&gt;</t>
  </si>
  <si>
    <t>HE/TING</t>
  </si>
  <si>
    <t xml:space="preserve">3664225	</t>
  </si>
  <si>
    <t xml:space="preserve">88476803	</t>
  </si>
  <si>
    <t xml:space="preserve">25479340214	</t>
  </si>
  <si>
    <t>豪华河景特大床房(至少连住2晚及以上)&lt;双人入住&gt;&lt;双早&gt;</t>
  </si>
  <si>
    <t>LIU/YAN</t>
  </si>
  <si>
    <t xml:space="preserve">3664227	</t>
  </si>
  <si>
    <t xml:space="preserve">184296	</t>
  </si>
  <si>
    <t xml:space="preserve">999225480961689	</t>
  </si>
  <si>
    <t>[曼谷]皇家宾佳酒店(Royal Benja Hotel)(109473461)</t>
  </si>
  <si>
    <t>豪华房&lt;单人入住&gt;&lt;不适用中东客人&gt;&lt;单早&gt;</t>
  </si>
  <si>
    <t>WANG/TINGTING</t>
  </si>
  <si>
    <t xml:space="preserve">3664594	</t>
  </si>
  <si>
    <t xml:space="preserve">25481782665	</t>
  </si>
  <si>
    <t>[曼谷]曼谷拉玛9号美蒂雅酒店(Maitria Hotel Rama 9 Bangkok)(108716129)</t>
  </si>
  <si>
    <t>园景高级双床房&lt;双人入住&gt;&lt;中宾&gt;&lt;双早&gt;</t>
  </si>
  <si>
    <t>WANG/QIAO</t>
  </si>
  <si>
    <t xml:space="preserve">3664797	</t>
  </si>
  <si>
    <t xml:space="preserve">16689	</t>
  </si>
  <si>
    <t xml:space="preserve">999225482598424	</t>
  </si>
  <si>
    <t>[邦劳]阿罗纳海滩赫纳度假村(Henann Resort Alona Beach)(5243777)</t>
  </si>
  <si>
    <t>豪华房&lt;特别促销&gt;&lt;双人入住&gt;&lt;双早&gt;</t>
  </si>
  <si>
    <t>Mejia/Micaela</t>
  </si>
  <si>
    <t xml:space="preserve">3664889	</t>
  </si>
  <si>
    <t xml:space="preserve">HBLMNL012-3067	</t>
  </si>
  <si>
    <t xml:space="preserve">999225483406021	</t>
  </si>
  <si>
    <t>[八打灵再也]皇家朱兰白沙罗酒店(Royale Chulan Damansara)(28528087)</t>
  </si>
  <si>
    <t>豪华房&lt;双人入住&gt;&lt;无早&gt;</t>
  </si>
  <si>
    <t>KRISHNAN/UMARANI</t>
  </si>
  <si>
    <t xml:space="preserve">3665072	</t>
  </si>
  <si>
    <t xml:space="preserve">628275	</t>
  </si>
  <si>
    <t xml:space="preserve">999225483759774	</t>
  </si>
  <si>
    <t>Fernandez/Richard C</t>
  </si>
  <si>
    <t xml:space="preserve">3665109	</t>
  </si>
  <si>
    <t xml:space="preserve">126683	</t>
  </si>
  <si>
    <t xml:space="preserve">999225484077011	</t>
  </si>
  <si>
    <t>LIN/MARCO YI HUA</t>
  </si>
  <si>
    <t xml:space="preserve">3665198	</t>
  </si>
  <si>
    <t xml:space="preserve">300203293	</t>
  </si>
  <si>
    <t xml:space="preserve">999225484325513	</t>
  </si>
  <si>
    <t>俱乐部套房&lt;今日特价 &gt;&lt;双人入住&gt;&lt;不适用泰国客人&gt;&lt;双早&gt;</t>
  </si>
  <si>
    <t>WANG/JINTAO</t>
  </si>
  <si>
    <t xml:space="preserve">3665280	</t>
  </si>
  <si>
    <t xml:space="preserve">285948849	</t>
  </si>
  <si>
    <t xml:space="preserve">999225485052571	</t>
  </si>
  <si>
    <t xml:space="preserve">3665389	</t>
  </si>
  <si>
    <t xml:space="preserve">999225485869920	</t>
  </si>
  <si>
    <t>[曼谷]曼谷HOMM素坤逸34街酒店 (悦榕集团)(HOMM Sukhumvit34 Bangkok - a brand of Banyan Tree Group)(99758480)</t>
  </si>
  <si>
    <t>尊贵房&lt;双人入住&gt;&lt;双早&gt;</t>
  </si>
  <si>
    <t>XIE/RUFENG,ZHONG/LISHA</t>
  </si>
  <si>
    <t xml:space="preserve">3665564	</t>
  </si>
  <si>
    <t xml:space="preserve">274084487	</t>
  </si>
  <si>
    <t xml:space="preserve">999225486716628	</t>
  </si>
  <si>
    <t>Simbulan/Raquel,Simbulan/Raquel,Simbulan/Raquel</t>
  </si>
  <si>
    <t xml:space="preserve">3665779	</t>
  </si>
  <si>
    <t xml:space="preserve">20505218	</t>
  </si>
  <si>
    <t xml:space="preserve">999225487127513	</t>
  </si>
  <si>
    <t>Alejandro/Aizel,Alejandro/Aizel</t>
  </si>
  <si>
    <t xml:space="preserve">3665861	</t>
  </si>
  <si>
    <t xml:space="preserve">20505240	</t>
  </si>
  <si>
    <t xml:space="preserve">999225489657618	</t>
  </si>
  <si>
    <t>高级特大床房&lt;特惠专享&gt;&lt;双人入住&gt;&lt;双早&gt;</t>
  </si>
  <si>
    <t>kim/min geon,kim/min geon</t>
  </si>
  <si>
    <t xml:space="preserve">3666666	</t>
  </si>
  <si>
    <t xml:space="preserve">9738981	</t>
  </si>
  <si>
    <t xml:space="preserve">999225494848616	</t>
  </si>
  <si>
    <t>[曼谷]尼兰大酒店(Niran Grand Hotel)(96424884)</t>
  </si>
  <si>
    <t>豪华房&lt;双人入住&gt;&lt;特价促销&gt;&lt;无早&gt;</t>
  </si>
  <si>
    <t>Soonrach/Thanaporn,Soonrach/Thanaporn</t>
  </si>
  <si>
    <t xml:space="preserve">3667149	</t>
  </si>
  <si>
    <t xml:space="preserve">Confirm	</t>
  </si>
  <si>
    <t xml:space="preserve">999225495237232	</t>
  </si>
  <si>
    <t>[民丹岛]安梦民丹岛度假村(The Anmon Resort Bintan)(106204147)</t>
  </si>
  <si>
    <t>豪华帐篷房  (带天窗）&lt;三人入住&gt;&lt;早餐&gt;</t>
  </si>
  <si>
    <t>Pan/Junting,Wang/Yawen,Li/Jiarong</t>
  </si>
  <si>
    <t xml:space="preserve">3667333	</t>
  </si>
  <si>
    <t xml:space="preserve">17308	</t>
  </si>
  <si>
    <t xml:space="preserve">999225495570803	</t>
  </si>
  <si>
    <t>GUAN/XIAOYING</t>
  </si>
  <si>
    <t xml:space="preserve">3667381	</t>
  </si>
  <si>
    <t xml:space="preserve">999225499921449	</t>
  </si>
  <si>
    <t>[曼谷]曼谷沙通智选假日酒店(Holiday Inn Express Bangkok Sathorn, an IHG Hotel)(5575612)</t>
  </si>
  <si>
    <t>标准房&lt;双人入住&gt;&lt;不适用泰国客人&gt;&lt;限量特惠&gt;&lt;双早&gt;</t>
  </si>
  <si>
    <t>WU/YONGBING</t>
  </si>
  <si>
    <t xml:space="preserve">3668496	</t>
  </si>
  <si>
    <t xml:space="preserve">23149061	</t>
  </si>
  <si>
    <t xml:space="preserve">999225500114725	</t>
  </si>
  <si>
    <t>[曼谷]素坤逸爱瑞酒店(Arize Hotel Sukhumvit)(5176581)</t>
  </si>
  <si>
    <t>尊贵豪华房&lt;双人入住&gt;&lt;无早&gt;</t>
  </si>
  <si>
    <t>Nimseang/Duangkaew,Nimseang/Duangkaew</t>
  </si>
  <si>
    <t xml:space="preserve">3668518	</t>
  </si>
  <si>
    <t xml:space="preserve">121042	</t>
  </si>
  <si>
    <t xml:space="preserve">25501104898	</t>
  </si>
  <si>
    <t>GUO/MINGXIAO,FAN/HEHANG</t>
  </si>
  <si>
    <t xml:space="preserve">3668721	</t>
  </si>
  <si>
    <t xml:space="preserve">286002967	</t>
  </si>
  <si>
    <t xml:space="preserve">999225501227516	</t>
  </si>
  <si>
    <t>QIU/XINGLONG,GE/JING</t>
  </si>
  <si>
    <t xml:space="preserve">3668734	</t>
  </si>
  <si>
    <t xml:space="preserve">286002994	</t>
  </si>
  <si>
    <t xml:space="preserve">999225501247191	</t>
  </si>
  <si>
    <t>MAHIFA/LUTH AL HARITS</t>
  </si>
  <si>
    <t xml:space="preserve">3668737	</t>
  </si>
  <si>
    <t xml:space="preserve">628669	</t>
  </si>
  <si>
    <t xml:space="preserve">999225501814637	</t>
  </si>
  <si>
    <t>[曼谷]曼谷素坤逸50号宜必思尚品酒店(Ibis Styles Bangkok Sukhumvit 50)(28676604)</t>
  </si>
  <si>
    <t>标准房&lt;双人入住&gt;&lt;不适用泰国客人&gt;&lt;无早&gt;</t>
  </si>
  <si>
    <t>Liang/Lishan</t>
  </si>
  <si>
    <t xml:space="preserve">3668878	</t>
  </si>
  <si>
    <t xml:space="preserve">731137	</t>
  </si>
  <si>
    <t xml:space="preserve">999225502870719	</t>
  </si>
  <si>
    <t>[芭堤雅]芭堤雅 T 酒店(T Pattaya Hotel Sha Extra Plus)(28154562)</t>
  </si>
  <si>
    <t>豪华双人床房&lt;特惠专享&gt;&lt;双人入住&gt;&lt;双早&gt;</t>
  </si>
  <si>
    <t>SHAO/WEI,WANG/DONG</t>
  </si>
  <si>
    <t xml:space="preserve">3669031	</t>
  </si>
  <si>
    <t xml:space="preserve">999225503618542	</t>
  </si>
  <si>
    <t>高级房&lt;双人入住&gt;&lt;双早&gt;</t>
  </si>
  <si>
    <t>adibah/amiera a,adibah/amiera a</t>
  </si>
  <si>
    <t xml:space="preserve">3669106	</t>
  </si>
  <si>
    <t xml:space="preserve">628670	</t>
  </si>
  <si>
    <t xml:space="preserve">999225504042472	</t>
  </si>
  <si>
    <t>CHEN/YAWEI</t>
  </si>
  <si>
    <t xml:space="preserve">3669283	</t>
  </si>
  <si>
    <t xml:space="preserve">121045	</t>
  </si>
  <si>
    <t xml:space="preserve">999225504117170	</t>
  </si>
  <si>
    <t>ZHOU/WENLU</t>
  </si>
  <si>
    <t xml:space="preserve">3669295	</t>
  </si>
  <si>
    <t xml:space="preserve">286008543	</t>
  </si>
  <si>
    <t xml:space="preserve">999225504303620	</t>
  </si>
  <si>
    <t>CAI/YONG</t>
  </si>
  <si>
    <t xml:space="preserve">3669324	</t>
  </si>
  <si>
    <t xml:space="preserve">628673	</t>
  </si>
  <si>
    <t xml:space="preserve">999225504329377	</t>
  </si>
  <si>
    <t>CHAIRATH/TANAKORN</t>
  </si>
  <si>
    <t xml:space="preserve">3669328	</t>
  </si>
  <si>
    <t xml:space="preserve">488165	</t>
  </si>
  <si>
    <t xml:space="preserve">999225504371800	</t>
  </si>
  <si>
    <t>NATIDUSITPON/PARNBOON</t>
  </si>
  <si>
    <t xml:space="preserve">3669330	</t>
  </si>
  <si>
    <t xml:space="preserve">9739891	</t>
  </si>
  <si>
    <t xml:space="preserve">999225504324618	</t>
  </si>
  <si>
    <t>FONGMEKONG/INSEKSANH</t>
  </si>
  <si>
    <t xml:space="preserve">3669327	</t>
  </si>
  <si>
    <t xml:space="preserve">9740012	</t>
  </si>
  <si>
    <t xml:space="preserve">999225505014099	</t>
  </si>
  <si>
    <t>LIU/YONGXU</t>
  </si>
  <si>
    <t xml:space="preserve">3669521	</t>
  </si>
  <si>
    <t xml:space="preserve">9740119	</t>
  </si>
  <si>
    <t xml:space="preserve">999225505105983	</t>
  </si>
  <si>
    <t>BO AN/HU,BO AN/HU</t>
  </si>
  <si>
    <t xml:space="preserve">3669533	</t>
  </si>
  <si>
    <t xml:space="preserve">121049	</t>
  </si>
  <si>
    <t xml:space="preserve">999225505148692	</t>
  </si>
  <si>
    <t>TIAN/LIN</t>
  </si>
  <si>
    <t xml:space="preserve">3669540	</t>
  </si>
  <si>
    <t xml:space="preserve">286014496	</t>
  </si>
  <si>
    <t xml:space="preserve">999225505167342	</t>
  </si>
  <si>
    <t>liu/xudong</t>
  </si>
  <si>
    <t xml:space="preserve">3669544	</t>
  </si>
  <si>
    <t xml:space="preserve">286014505	</t>
  </si>
  <si>
    <t xml:space="preserve">999225504509353	</t>
  </si>
  <si>
    <t>[Lam Kaen]拷叻卡里玛度假村及别墅(Kalima Resort &amp; Villas Khaolak)(97263228)</t>
  </si>
  <si>
    <t>豪华房（直通泳池）&lt;双人入住&gt;&lt;适用于非法国/挪威/瑞典客人&gt;&lt;双早&gt;</t>
  </si>
  <si>
    <t>SAENGKHAM/SUPRANEE</t>
  </si>
  <si>
    <t xml:space="preserve">3669335	</t>
  </si>
  <si>
    <t xml:space="preserve">57932	</t>
  </si>
  <si>
    <t xml:space="preserve">999225509529052	</t>
  </si>
  <si>
    <t>[曼谷]素坤逸塔斯托利亚精选酒店(Tastoria Collection Sukhumvit)(16900022)</t>
  </si>
  <si>
    <t>至尊房&lt;今日特价 &gt;&lt;双人入住&gt;&lt;双早&gt;</t>
  </si>
  <si>
    <t>fotsch/philippe</t>
  </si>
  <si>
    <t xml:space="preserve">3669817	</t>
  </si>
  <si>
    <t xml:space="preserve">175508	</t>
  </si>
  <si>
    <t xml:space="preserve">999225510431935	</t>
  </si>
  <si>
    <t>[金边]金边娱乐综合大楼酒店(NagaWorld Hotel &amp; Entertainment Complex)(28762786)</t>
  </si>
  <si>
    <t>高级房&lt;单人入住&gt;&lt;中宾&gt;&lt;单早&gt;</t>
  </si>
  <si>
    <t>ZHANG/ZHIJIANG,MIAO/SHIJIE</t>
  </si>
  <si>
    <t xml:space="preserve">3669942	</t>
  </si>
  <si>
    <t xml:space="preserve">915144	</t>
  </si>
  <si>
    <t>，</t>
  </si>
  <si>
    <t>A230726095535481</t>
  </si>
  <si>
    <t>CNY / HKD 当前参考汇率: 1.092812704</t>
  </si>
  <si>
    <t>总计：672526.25 CNY/
734945.23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</si>
  <si>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</si>
  <si>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</si>
  <si>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</si>
  <si>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</si>
  <si>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</si>
  <si>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</si>
  <si>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</si>
  <si>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</si>
  <si>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</si>
  <si>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</si>
  <si>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</si>
  <si>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</si>
  <si>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</si>
  <si>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</si>
  <si>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</si>
  <si>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</si>
  <si>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</si>
  <si>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</si>
  <si>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</si>
  <si>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</si>
  <si>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3033057</t>
  </si>
  <si>
    <t>贝尔维尤酒店(多用途酒店)</t>
  </si>
  <si>
    <t>SAN LUIS KRISTINA</t>
  </si>
  <si>
    <t>2023-07-22</t>
  </si>
  <si>
    <t>2023-07-23</t>
  </si>
  <si>
    <t>退房日周结</t>
  </si>
  <si>
    <t>800.00</t>
  </si>
  <si>
    <t>RMB</t>
  </si>
  <si>
    <t>0</t>
  </si>
  <si>
    <t>0.00</t>
  </si>
  <si>
    <t>携程国际直连(DD)</t>
  </si>
  <si>
    <t>01.011174</t>
  </si>
  <si>
    <t>2023-02-16 11:04:39</t>
  </si>
  <si>
    <t>否</t>
  </si>
  <si>
    <t>汇智国际旅游发展有限公司</t>
  </si>
  <si>
    <t>直采</t>
  </si>
  <si>
    <t>菲律宾</t>
  </si>
  <si>
    <t>2023-03-09</t>
  </si>
  <si>
    <t>3113543</t>
  </si>
  <si>
    <t>曼谷秋素坤逸酒店 (SHA Plus+)</t>
  </si>
  <si>
    <t>GOTIAM SAMSON,WONG CHUI FUNG JOANNE,GOTIAM REGINA</t>
  </si>
  <si>
    <t>2023-07-20</t>
  </si>
  <si>
    <t>1200.00</t>
  </si>
  <si>
    <t>2023-03-09 16:22:46</t>
  </si>
  <si>
    <t>泰国</t>
  </si>
  <si>
    <t>2023-03-17</t>
  </si>
  <si>
    <t>3148758</t>
  </si>
  <si>
    <t>宿务滨海前线酒店 - 北开垦</t>
  </si>
  <si>
    <t>Jung Jihyang</t>
  </si>
  <si>
    <t>1050.00</t>
  </si>
  <si>
    <t>2023-03-18 09:53:09</t>
  </si>
  <si>
    <t>2023-04-10</t>
  </si>
  <si>
    <t>3214459</t>
  </si>
  <si>
    <t>种植园湾水疗度假村</t>
  </si>
  <si>
    <t>HUANG LINJUN,LIU MINGHUA</t>
  </si>
  <si>
    <t>1168.00</t>
  </si>
  <si>
    <t>2023-04-13 09:49:04</t>
  </si>
  <si>
    <t>2023-04-12</t>
  </si>
  <si>
    <t>3219715</t>
  </si>
  <si>
    <t>普吉假日酒店 (政府卫生认证)</t>
  </si>
  <si>
    <t>HUNG MAN WA,LO WAI FUN</t>
  </si>
  <si>
    <t>3420.00</t>
  </si>
  <si>
    <t>2023-04-13 11:34:30</t>
  </si>
  <si>
    <t>2023-04-27</t>
  </si>
  <si>
    <t>3296862</t>
  </si>
  <si>
    <t>钻石崖温泉度假酒店(SHA Plus+)</t>
  </si>
  <si>
    <t>LI XIALE,WANG XIAOQING,LI JIALIN,Wang Chen,LIU Mengzhu,Wang Erkang,LYU AORAN,LYU Shangan,CHENG Fangfang,Li Jiating</t>
  </si>
  <si>
    <t>2023-07-19</t>
  </si>
  <si>
    <t>10080.00</t>
  </si>
  <si>
    <t>2023-04-27 17:54:35</t>
  </si>
  <si>
    <t>3296883</t>
  </si>
  <si>
    <t>Fu chuan,Fu Yibo,Wang Ying,Fu Yiming</t>
  </si>
  <si>
    <t>5136.00</t>
  </si>
  <si>
    <t>2023-04-27 18:48:50</t>
  </si>
  <si>
    <t>3298355</t>
  </si>
  <si>
    <t>阿万特酒店</t>
  </si>
  <si>
    <t>Nurul Nurul Hidayah Binte Thurabsha Haja</t>
  </si>
  <si>
    <t>2023-07-21</t>
  </si>
  <si>
    <t>1584.00</t>
  </si>
  <si>
    <t>2023-04-28 10:22:49</t>
  </si>
  <si>
    <t>马来西亚</t>
  </si>
  <si>
    <t>2023-05-04</t>
  </si>
  <si>
    <t>3324011</t>
  </si>
  <si>
    <t>纳克潘海滩豪华帐篷</t>
  </si>
  <si>
    <t>McDevitt Anna,McDevitt Anna,McDevitt Anna</t>
  </si>
  <si>
    <t>4332.00</t>
  </si>
  <si>
    <t>2023-05-05 20:35:46</t>
  </si>
  <si>
    <t>2023-05-05</t>
  </si>
  <si>
    <t>3329932</t>
  </si>
  <si>
    <t>COMO曼谷大都会酒店</t>
  </si>
  <si>
    <t>HWANG INHWAN</t>
  </si>
  <si>
    <t>680.00</t>
  </si>
  <si>
    <t>2023-05-05 18:54:55</t>
  </si>
  <si>
    <t>2023-05-09</t>
  </si>
  <si>
    <t>3348020</t>
  </si>
  <si>
    <t>曼谷萨通JC凯文酒店</t>
  </si>
  <si>
    <t>LO CHI LEUNG</t>
  </si>
  <si>
    <t>1506.00</t>
  </si>
  <si>
    <t>2023-05-10 14:54:24</t>
  </si>
  <si>
    <t>2023-05-11</t>
  </si>
  <si>
    <t>3354389</t>
  </si>
  <si>
    <t>普吉岛芭东彩灯度假村</t>
  </si>
  <si>
    <t>ian wee,ian wee</t>
  </si>
  <si>
    <t>718.00</t>
  </si>
  <si>
    <t>2023-05-11 12:56:53</t>
  </si>
  <si>
    <t>999225482598424,</t>
  </si>
  <si>
    <t>3357586</t>
  </si>
  <si>
    <t>阿罗纳海滩赫纳度假村</t>
  </si>
  <si>
    <t>Mejia Micaela</t>
  </si>
  <si>
    <t>2023-07-21 13:32:29</t>
  </si>
  <si>
    <t>2023-05-15</t>
  </si>
  <si>
    <t>3374774</t>
  </si>
  <si>
    <t>芭堤雅爱湾皇家巡航酒店 (SHA Extra Plus)</t>
  </si>
  <si>
    <t>YANG YAO,TAO JIE</t>
  </si>
  <si>
    <t>2023-07-16</t>
  </si>
  <si>
    <t>5348.00</t>
  </si>
  <si>
    <t>3438.00</t>
  </si>
  <si>
    <t>-1910</t>
  </si>
  <si>
    <t>2023-05-15 11:57:44</t>
  </si>
  <si>
    <t>3376217</t>
  </si>
  <si>
    <t>摩德沙吞酒店 (政府卫生认证)</t>
  </si>
  <si>
    <t>MOHD SHARIFF MOHAMAD RIDHUAN,WAHID ROSLI</t>
  </si>
  <si>
    <t>1988.00</t>
  </si>
  <si>
    <t>2023-05-15 18:47:38</t>
  </si>
  <si>
    <t>2023-05-17</t>
  </si>
  <si>
    <t>3386670</t>
  </si>
  <si>
    <t>合艾盛泰乐酒店</t>
  </si>
  <si>
    <t>LIANG YAJIE,WANG YINBO</t>
  </si>
  <si>
    <t>343.00</t>
  </si>
  <si>
    <t>2023-05-18 10:16:13</t>
  </si>
  <si>
    <t>2023-05-18</t>
  </si>
  <si>
    <t>3390547</t>
  </si>
  <si>
    <t>河滨区途恩酒店</t>
  </si>
  <si>
    <t>Zai Ezayna,Zai Ezayna</t>
  </si>
  <si>
    <t>130.00</t>
  </si>
  <si>
    <t>2023-05-18 15:19:40</t>
  </si>
  <si>
    <t>2023-05-22</t>
  </si>
  <si>
    <t>3404290</t>
  </si>
  <si>
    <t>宜必思尚品曼谷素坤逸康福酒店</t>
  </si>
  <si>
    <t>Sturt Luke</t>
  </si>
  <si>
    <t>283.00</t>
  </si>
  <si>
    <t>2023-05-22 15:04:23</t>
  </si>
  <si>
    <t>999225344124528,</t>
  </si>
  <si>
    <t>2023-05-23</t>
  </si>
  <si>
    <t>3409046</t>
  </si>
  <si>
    <t>普吉岛卡塔坦尼海滩度假村(SHA Extra Plus)</t>
  </si>
  <si>
    <t>YANG CHENXI,ZHAO HONG</t>
  </si>
  <si>
    <t>2023-07-15 14:11:47</t>
  </si>
  <si>
    <t>2023-05-24</t>
  </si>
  <si>
    <t>3414556</t>
  </si>
  <si>
    <t>首尔世贸中心洲际酒店</t>
  </si>
  <si>
    <t>KATO AKIKO,TAKAHASHI RYUTARO</t>
  </si>
  <si>
    <t>3026.00</t>
  </si>
  <si>
    <t>2023-05-24 15:01:43</t>
  </si>
  <si>
    <t>韩国</t>
  </si>
  <si>
    <t>2023-05-27</t>
  </si>
  <si>
    <t>3427866</t>
  </si>
  <si>
    <t>WANG YING,KANG CHENMAO,KANG YUANMING,WANG XIAN</t>
  </si>
  <si>
    <t>2952.00</t>
  </si>
  <si>
    <t>2023-05-27 17:13:53</t>
  </si>
  <si>
    <t>3429467</t>
  </si>
  <si>
    <t>曼谷水门伯克利酒店</t>
  </si>
  <si>
    <t>LEON CHUA</t>
  </si>
  <si>
    <t>1232.00</t>
  </si>
  <si>
    <t>2023-05-28 17:59:02</t>
  </si>
  <si>
    <t>2023-05-28</t>
  </si>
  <si>
    <t>3430046</t>
  </si>
  <si>
    <t>新加坡圣淘沙索菲特度假村及水疗中心 (Staycation Approved)</t>
  </si>
  <si>
    <t>LIU JIAYAN,GU XIAOWEN,YU JING</t>
  </si>
  <si>
    <t>18675.00</t>
  </si>
  <si>
    <t>2023-05-28 16:05:28</t>
  </si>
  <si>
    <t>新加坡</t>
  </si>
  <si>
    <t>2023-06-02</t>
  </si>
  <si>
    <t>3452777</t>
  </si>
  <si>
    <t>普吉岛帕拉达斯度假村(SHA Plus+)</t>
  </si>
  <si>
    <t>HAO LINGYAN,ZHANG TINGTING,LIU ZHENGYU</t>
  </si>
  <si>
    <t>8736.00</t>
  </si>
  <si>
    <t>2023-06-06 18:11:22</t>
  </si>
  <si>
    <t>2023-06-03</t>
  </si>
  <si>
    <t>3457099</t>
  </si>
  <si>
    <t>客莱福巴东普吉岛酒店 (SHA Plus+)</t>
  </si>
  <si>
    <t>KEITH HO</t>
  </si>
  <si>
    <t>2023-07-17</t>
  </si>
  <si>
    <t>2023-06-03 16:29:28</t>
  </si>
  <si>
    <t>2023-06-04</t>
  </si>
  <si>
    <t>3462423</t>
  </si>
  <si>
    <t>沙通易思婷大酒店</t>
  </si>
  <si>
    <t>MA KUN,Wang Ying,Li Keda,Han Aixue,Su Wan,Yu Xiaochen</t>
  </si>
  <si>
    <t>4134.00</t>
  </si>
  <si>
    <t>2023-06-05 11:42:42</t>
  </si>
  <si>
    <t>3462428</t>
  </si>
  <si>
    <t>宿务迈瑞柏高碧海度假村</t>
  </si>
  <si>
    <t>CHOI DAE UN,CHOI DAE UN</t>
  </si>
  <si>
    <t>2598.00</t>
  </si>
  <si>
    <t>2023-06-07 14:18:33</t>
  </si>
  <si>
    <t>3463160</t>
  </si>
  <si>
    <t>CHOI HYANGSHIM,CHOI HYANGSHIM</t>
  </si>
  <si>
    <t>2023-06-07 14:18:07</t>
  </si>
  <si>
    <t>2023-06-05</t>
  </si>
  <si>
    <t>3463292</t>
  </si>
  <si>
    <t>CHOI HYANGSHIM</t>
  </si>
  <si>
    <t>2023-06-07 13:03:31</t>
  </si>
  <si>
    <t>2023-06-06</t>
  </si>
  <si>
    <t>3470430</t>
  </si>
  <si>
    <t>CHAN POH LENG PAULINE,KANG JING AN MADRID,CHAN YENN,CHENG MEI ZHEN SUSAN</t>
  </si>
  <si>
    <t>1372.00</t>
  </si>
  <si>
    <t>2023-06-07 11:30:10</t>
  </si>
  <si>
    <t>3470433</t>
  </si>
  <si>
    <t>TAN BEN WEI,CHAN JENNY,TAN SWEE BENG</t>
  </si>
  <si>
    <t>2058.00</t>
  </si>
  <si>
    <t>2023-06-07 11:29:26</t>
  </si>
  <si>
    <t>999225385442724,</t>
  </si>
  <si>
    <t>2023-06-09</t>
  </si>
  <si>
    <t>3481477</t>
  </si>
  <si>
    <t>莫达拉海滩度假酒店</t>
  </si>
  <si>
    <t>YANG JIE,ZHANG YUCHUN</t>
  </si>
  <si>
    <t>2023-07-18 08:25:07</t>
  </si>
  <si>
    <t>3482324</t>
  </si>
  <si>
    <t>卡察画廊度假-卡察卡利姆湾(SHA Plus+)</t>
  </si>
  <si>
    <t>ZHANG TINGTING,ZHANG SHIYU</t>
  </si>
  <si>
    <t>2023-07-18</t>
  </si>
  <si>
    <t>1755.00</t>
  </si>
  <si>
    <t>614.25</t>
  </si>
  <si>
    <t>-1140</t>
  </si>
  <si>
    <t>2023-06-09 19:10:19</t>
  </si>
  <si>
    <t>2023-06-10</t>
  </si>
  <si>
    <t>3485276</t>
  </si>
  <si>
    <t>芭堤雅布赖顿大酒店</t>
  </si>
  <si>
    <t>Kim JaeMin,Kim JaeMin,Kim JaeMin,Kim JaeMin</t>
  </si>
  <si>
    <t>746.00</t>
  </si>
  <si>
    <t>2023-06-10 15:01:12</t>
  </si>
  <si>
    <t>3485316</t>
  </si>
  <si>
    <t>普吉岛安纳塔拉迈考度假村(SHA Extra Plus)</t>
  </si>
  <si>
    <t>LI SHUJUAN</t>
  </si>
  <si>
    <t>3726.00</t>
  </si>
  <si>
    <t>2023-06-10 17:08:05</t>
  </si>
  <si>
    <t>3487435</t>
  </si>
  <si>
    <t>芽庄美利亚珍珠帝国酒店</t>
  </si>
  <si>
    <t>LEE SUJIN,PARK JIMIN</t>
  </si>
  <si>
    <t>2061.00</t>
  </si>
  <si>
    <t>2023-06-11 10:29:53</t>
  </si>
  <si>
    <t>越南</t>
  </si>
  <si>
    <t>3487535</t>
  </si>
  <si>
    <t>明洞大使宜必思酒店</t>
  </si>
  <si>
    <t>NG WAI SZE</t>
  </si>
  <si>
    <t>1550.00</t>
  </si>
  <si>
    <t>2023-06-12 11:07:11</t>
  </si>
  <si>
    <t>2023-06-11</t>
  </si>
  <si>
    <t>3491268</t>
  </si>
  <si>
    <t>达拉海角度假酒店</t>
  </si>
  <si>
    <t>SHIN EUNJUNG,TBA TBA,YOUN BOOHYUN,TBA TBA</t>
  </si>
  <si>
    <t>1632.00</t>
  </si>
  <si>
    <t>2023-06-11 15:35:14</t>
  </si>
  <si>
    <t>2023-06-12</t>
  </si>
  <si>
    <t>3493108</t>
  </si>
  <si>
    <t>曼谷大仓新颐饭店</t>
  </si>
  <si>
    <t>TANG CHING PONG,LEUNG YIM MEI,LEUNG CHUK CHEONG,SO SIU MAN</t>
  </si>
  <si>
    <t>11848.00</t>
  </si>
  <si>
    <t>2023-06-12 10:19:02</t>
  </si>
  <si>
    <t>2023-06-13</t>
  </si>
  <si>
    <t>3499445</t>
  </si>
  <si>
    <t>曼谷维伊 - 美憬阁酒店</t>
  </si>
  <si>
    <t>LYU JUN</t>
  </si>
  <si>
    <t>2520.00</t>
  </si>
  <si>
    <t>2023-06-13 17:13:07</t>
  </si>
  <si>
    <t>2023-06-14</t>
  </si>
  <si>
    <t>3504042</t>
  </si>
  <si>
    <t>攀瓦布里海滨度假村(SHA Extra Plus)</t>
  </si>
  <si>
    <t>ZHAO WEICHEN,PENG ZHIXIAN</t>
  </si>
  <si>
    <t>1092.00</t>
  </si>
  <si>
    <t>2023-06-14 19:10:00</t>
  </si>
  <si>
    <t>2023-06-15</t>
  </si>
  <si>
    <t>3506195</t>
  </si>
  <si>
    <t>克拉甘酒店</t>
  </si>
  <si>
    <t>Hazimah Abdul Rani Noor</t>
  </si>
  <si>
    <t>360.00</t>
  </si>
  <si>
    <t>2023-06-15 10:06:49</t>
  </si>
  <si>
    <t>3506427</t>
  </si>
  <si>
    <t>新加坡嘉佩乐酒店</t>
  </si>
  <si>
    <t>ZHENG MIN</t>
  </si>
  <si>
    <t>11888.00</t>
  </si>
  <si>
    <t>2023-06-15 14:47:13</t>
  </si>
  <si>
    <t>999225291000274,</t>
  </si>
  <si>
    <t>3506517</t>
  </si>
  <si>
    <t>WU RUIJUAN</t>
  </si>
  <si>
    <t>2023-07-13 09:31:30</t>
  </si>
  <si>
    <t>2023-06-16</t>
  </si>
  <si>
    <t>3510348</t>
  </si>
  <si>
    <t>融合原创西贡中心酒店</t>
  </si>
  <si>
    <t>Chan Grace,Lee Justin</t>
  </si>
  <si>
    <t>4444.00</t>
  </si>
  <si>
    <t>2023-06-16 12:20:27</t>
  </si>
  <si>
    <t>3511400</t>
  </si>
  <si>
    <t>首尔纳鲁美憬阁大使酒店</t>
  </si>
  <si>
    <t>CHEN ZETING</t>
  </si>
  <si>
    <t>8656.00</t>
  </si>
  <si>
    <t>2023-06-16 16:12:54</t>
  </si>
  <si>
    <t>2023-06-17</t>
  </si>
  <si>
    <t>3515342</t>
  </si>
  <si>
    <t>普吉岛麦考安纳塔拉别墅度假酒店</t>
  </si>
  <si>
    <t>Lu YAO,Yin Liang,Zhang Chi</t>
  </si>
  <si>
    <t>20000.00</t>
  </si>
  <si>
    <t>7800.00</t>
  </si>
  <si>
    <t>-12200</t>
  </si>
  <si>
    <t>2023-06-21 13:05:51</t>
  </si>
  <si>
    <t>3517506</t>
  </si>
  <si>
    <t>吉隆坡皇家朱兰酒店</t>
  </si>
  <si>
    <t>Abd. Mosamad Ishearami</t>
  </si>
  <si>
    <t>804.00</t>
  </si>
  <si>
    <t>2023-06-18 11:16:41</t>
  </si>
  <si>
    <t>3517792</t>
  </si>
  <si>
    <t>曼谷盛泰澜中央世界商业中心酒店  (SHA Plus+)</t>
  </si>
  <si>
    <t>ALDUBAYAN RAMI ALI</t>
  </si>
  <si>
    <t>2020.00</t>
  </si>
  <si>
    <t>2023-06-18 10:29:43</t>
  </si>
  <si>
    <t>2023-06-18</t>
  </si>
  <si>
    <t>3520091</t>
  </si>
  <si>
    <t>芽庄洲际酒店</t>
  </si>
  <si>
    <t>Cho Minju</t>
  </si>
  <si>
    <t>1174.00</t>
  </si>
  <si>
    <t>2023-06-18 16:21:22</t>
  </si>
  <si>
    <t>2023-06-19</t>
  </si>
  <si>
    <t>3522956</t>
  </si>
  <si>
    <t>曼谷格乐丽雅10酒店</t>
  </si>
  <si>
    <t>Kelly Dominic</t>
  </si>
  <si>
    <t>2023-07-09</t>
  </si>
  <si>
    <t>5208.00</t>
  </si>
  <si>
    <t>2023-06-19 10:06:14</t>
  </si>
  <si>
    <t>3524441</t>
  </si>
  <si>
    <t>曼谷拉差达宜必思尚品酒店</t>
  </si>
  <si>
    <t>FANG YENCHIEH</t>
  </si>
  <si>
    <t>1900.00</t>
  </si>
  <si>
    <t>2023-06-19 16:40:18</t>
  </si>
  <si>
    <t>3524928</t>
  </si>
  <si>
    <t>LI DEMING,LI HANYING</t>
  </si>
  <si>
    <t>1008.00</t>
  </si>
  <si>
    <t>2023-06-19 22:36:17</t>
  </si>
  <si>
    <t>2023-06-20</t>
  </si>
  <si>
    <t>3528550</t>
  </si>
  <si>
    <t>宿务白沙滩度假村及水疗中心</t>
  </si>
  <si>
    <t>Lee Seon Myeong</t>
  </si>
  <si>
    <t>1500.00</t>
  </si>
  <si>
    <t>2023-06-21 10:45:10</t>
  </si>
  <si>
    <t>999225228264778;,</t>
  </si>
  <si>
    <t>3529524</t>
  </si>
  <si>
    <t>曼谷利特酒店</t>
  </si>
  <si>
    <t>Huiying Wang,Huiying Wang</t>
  </si>
  <si>
    <t>2023-07-11 11:38:53</t>
  </si>
  <si>
    <t>3531055</t>
  </si>
  <si>
    <t>馬杜茲海王星酒店</t>
  </si>
  <si>
    <t>Allegretti Carmelo,Allegretti Carmelo,Allegretti Carmelo</t>
  </si>
  <si>
    <t>2023-07-02</t>
  </si>
  <si>
    <t>6426.00</t>
  </si>
  <si>
    <t>2023-06-20 23:37:09</t>
  </si>
  <si>
    <t>2023-06-21</t>
  </si>
  <si>
    <t>3535387</t>
  </si>
  <si>
    <t>吉隆坡瑞园酒店</t>
  </si>
  <si>
    <t>Prakobvaitayakit Puthita,Prakobvaitayakit Puthita</t>
  </si>
  <si>
    <t>738.00</t>
  </si>
  <si>
    <t>2023-06-22 10:55:00</t>
  </si>
  <si>
    <t>2023-06-22</t>
  </si>
  <si>
    <t>3535904</t>
  </si>
  <si>
    <t>普吉岛西奈奢华酒店(SHA Extra Plus)</t>
  </si>
  <si>
    <t>LI XIAOXIA,MEI JIE,LIU MEIJUN</t>
  </si>
  <si>
    <t>1442.00</t>
  </si>
  <si>
    <t>200.00</t>
  </si>
  <si>
    <t>-1242</t>
  </si>
  <si>
    <t>2023-06-22 10:58:35</t>
  </si>
  <si>
    <t>3536207</t>
  </si>
  <si>
    <t>OMO5 东京大塚 by 星野集团</t>
  </si>
  <si>
    <t>Ju Ran</t>
  </si>
  <si>
    <t>6411.00</t>
  </si>
  <si>
    <t>2023-06-22 09:38:28</t>
  </si>
  <si>
    <t>日本</t>
  </si>
  <si>
    <t>3536693</t>
  </si>
  <si>
    <t>ZHANG FENG,ZHAO BIN,ZHANG ZE XUAN</t>
  </si>
  <si>
    <t>13314.00</t>
  </si>
  <si>
    <t>2023-06-22 11:22:49</t>
  </si>
  <si>
    <t>2023-06-23</t>
  </si>
  <si>
    <t>3541593</t>
  </si>
  <si>
    <t>莱恩酒店</t>
  </si>
  <si>
    <t>HE DISHI,GUAN YONG XIN</t>
  </si>
  <si>
    <t>1300.00</t>
  </si>
  <si>
    <t>2023-06-27 09:24:17</t>
  </si>
  <si>
    <t>2023-06-25</t>
  </si>
  <si>
    <t>3551416</t>
  </si>
  <si>
    <t>曼谷暹罗智选假日酒店</t>
  </si>
  <si>
    <t>ZHANG ZHEKUAN,SUN CHENZHE</t>
  </si>
  <si>
    <t>1395.00</t>
  </si>
  <si>
    <t>2023-06-26 10:51:44</t>
  </si>
  <si>
    <t>2023-06-27</t>
  </si>
  <si>
    <t>3556887</t>
  </si>
  <si>
    <t>佳蓝汶莱度假村</t>
  </si>
  <si>
    <t>KANG JINHEE,KIM NAYOON,KIM HYUN IL,KIM TAEEUN</t>
  </si>
  <si>
    <t>12040.00</t>
  </si>
  <si>
    <t>2023-06-27 13:19:27</t>
  </si>
  <si>
    <t>3557764</t>
  </si>
  <si>
    <t>胡志明西贡融合套房酒店</t>
  </si>
  <si>
    <t>Liao Huangming</t>
  </si>
  <si>
    <t>1258.00</t>
  </si>
  <si>
    <t>2023-06-27 15:26:07</t>
  </si>
  <si>
    <t>3559962</t>
  </si>
  <si>
    <t>仁川机场贝斯特韦斯特精品酒店</t>
  </si>
  <si>
    <t>TANAKA YUKI</t>
  </si>
  <si>
    <t>720.00</t>
  </si>
  <si>
    <t>2023-06-28 07:41:29</t>
  </si>
  <si>
    <t>2023-06-28</t>
  </si>
  <si>
    <t>3560732</t>
  </si>
  <si>
    <t>阿莫丽塔度假酒店</t>
  </si>
  <si>
    <t>KANG KYENGMIN</t>
  </si>
  <si>
    <t>2370.00</t>
  </si>
  <si>
    <t>2023-06-28 08:57:19</t>
  </si>
  <si>
    <t>25285021257,</t>
  </si>
  <si>
    <t>3563505</t>
  </si>
  <si>
    <t>月之影度假村</t>
  </si>
  <si>
    <t>GU JIAWEI</t>
  </si>
  <si>
    <t>2023-07-14 10:54:08</t>
  </si>
  <si>
    <t>3565118</t>
  </si>
  <si>
    <t>会安南岸新世界酒店</t>
  </si>
  <si>
    <t>POON KA KIT,LEUNG SHUK HAN,POON KA MAN,POON KA CHUN</t>
  </si>
  <si>
    <t>2172.00</t>
  </si>
  <si>
    <t>2023-06-29 01:18:19</t>
  </si>
  <si>
    <t>3565136</t>
  </si>
  <si>
    <t>POON KA MING,POON KAM TO,LEUNG CHUIYEE,CHU WING YAN,LIU SUK CHING,KWAN CHEUK MING</t>
  </si>
  <si>
    <t>3540.00</t>
  </si>
  <si>
    <t>2023-06-29 01:08:38</t>
  </si>
  <si>
    <t>2023-06-29</t>
  </si>
  <si>
    <t>3569058</t>
  </si>
  <si>
    <t>Zhafran Mohd</t>
  </si>
  <si>
    <t>246.00</t>
  </si>
  <si>
    <t>2023-06-30 19:03:08</t>
  </si>
  <si>
    <t>2023-06-30</t>
  </si>
  <si>
    <t>3573393</t>
  </si>
  <si>
    <t>奥南富皮曼温泉度假酒店(SHA Plus+)</t>
  </si>
  <si>
    <t>Sopmor Juthathip</t>
  </si>
  <si>
    <t>277.00</t>
  </si>
  <si>
    <t>2023-07-01 15:18:37</t>
  </si>
  <si>
    <t>3573608</t>
  </si>
  <si>
    <t>德瓦别墅度假酒店</t>
  </si>
  <si>
    <t>YU YEQING,CHEN YUQI</t>
  </si>
  <si>
    <t>4959.00</t>
  </si>
  <si>
    <t>2023-06-30 18:40:54</t>
  </si>
  <si>
    <t>3573842</t>
  </si>
  <si>
    <t>曼谷素坤逸奥克伍德华庭工作室酒店</t>
  </si>
  <si>
    <t>YU CHUNXIAO,TIAN YE</t>
  </si>
  <si>
    <t>1164.00</t>
  </si>
  <si>
    <t>2023-07-02 08:03:11</t>
  </si>
  <si>
    <t>2023-07-01</t>
  </si>
  <si>
    <t>3575482</t>
  </si>
  <si>
    <t>首尔大使铂尔曼酒店</t>
  </si>
  <si>
    <t>Jeon Eunji</t>
  </si>
  <si>
    <t>1810.00</t>
  </si>
  <si>
    <t>2023-07-01 08:27:33</t>
  </si>
  <si>
    <t>3577796</t>
  </si>
  <si>
    <t>Dears Myeongdong</t>
  </si>
  <si>
    <t>EMOTO NOBUYUKI,NARUOKA KANA</t>
  </si>
  <si>
    <t>1605.00</t>
  </si>
  <si>
    <t>2023-07-01 15:47:53</t>
  </si>
  <si>
    <t>3579690</t>
  </si>
  <si>
    <t>WAN JINGPING</t>
  </si>
  <si>
    <t>1653.00</t>
  </si>
  <si>
    <t>2023-07-02 09:52:46</t>
  </si>
  <si>
    <t>3583165</t>
  </si>
  <si>
    <t>佐利图德别墅度假村及水疗中心 - SHA Extra Plus 认证</t>
  </si>
  <si>
    <t>lala Thiri,lala Thiri</t>
  </si>
  <si>
    <t>2530.00</t>
  </si>
  <si>
    <t>2023-07-03 09:34:07</t>
  </si>
  <si>
    <t>3584053</t>
  </si>
  <si>
    <t>曼谷杜斯特套房酒店式公寓</t>
  </si>
  <si>
    <t>SU/ZHIQIN,CHEN/WENXIN,LIN/JING,CHEN/SIYUE,CHEN/ZHENNI,CHAI/QIYI</t>
  </si>
  <si>
    <t>8838.00</t>
  </si>
  <si>
    <t>2023-07-03 10:48:36</t>
  </si>
  <si>
    <t>2023-07-03</t>
  </si>
  <si>
    <t>3585014</t>
  </si>
  <si>
    <t>曼谷华昌传统酒店</t>
  </si>
  <si>
    <t>SONG FEI,XIE YU</t>
  </si>
  <si>
    <t>2196.00</t>
  </si>
  <si>
    <t>2023-07-03 12:04:58</t>
  </si>
  <si>
    <t>3586590</t>
  </si>
  <si>
    <t>马尼拉梦之城凯悦酒店</t>
  </si>
  <si>
    <t>BYUN KANGHWAN</t>
  </si>
  <si>
    <t>2844.00</t>
  </si>
  <si>
    <t>2023-07-04 13:33:49</t>
  </si>
  <si>
    <t>3586910</t>
  </si>
  <si>
    <t>曼谷京华大酒店</t>
  </si>
  <si>
    <t>Hamann Sebastian,Hamann Sebastian</t>
  </si>
  <si>
    <t>490.00</t>
  </si>
  <si>
    <t>2023-07-03 17:59:17</t>
  </si>
  <si>
    <t>3588033</t>
  </si>
  <si>
    <t>丁索度假村</t>
  </si>
  <si>
    <t>SI JINGZHI,MAO YING,SI JISONG</t>
  </si>
  <si>
    <t>5552.00</t>
  </si>
  <si>
    <t>2023-07-04 10:40:05</t>
  </si>
  <si>
    <t>2023-07-04</t>
  </si>
  <si>
    <t>3588826</t>
  </si>
  <si>
    <t>普吉岛苏林酒店(政府卫生认证)</t>
  </si>
  <si>
    <t>Yang Fan,JI XINYUE</t>
  </si>
  <si>
    <t>2114.00</t>
  </si>
  <si>
    <t>2023-07-04 10:51:53</t>
  </si>
  <si>
    <t>3589193</t>
  </si>
  <si>
    <t>LIANG LI,WANG SHUAI,WANG YING</t>
  </si>
  <si>
    <t>5188.00</t>
  </si>
  <si>
    <t>2023-07-04 12:42:52</t>
  </si>
  <si>
    <t>3591049</t>
  </si>
  <si>
    <t>新加坡河景福朋喜来登集团酒店</t>
  </si>
  <si>
    <t>SUN ZHAOXIN,WANG XINGGUI</t>
  </si>
  <si>
    <t>5176.00</t>
  </si>
  <si>
    <t>2023-07-04 16:45:12</t>
  </si>
  <si>
    <t>3591839</t>
  </si>
  <si>
    <t>FU ZIDONG</t>
  </si>
  <si>
    <t>2176.00</t>
  </si>
  <si>
    <t>2023-07-04 19:35:18</t>
  </si>
  <si>
    <t>2023-07-05</t>
  </si>
  <si>
    <t>3593592</t>
  </si>
  <si>
    <t>迪拜中城派拉蒙酒店</t>
  </si>
  <si>
    <t>fernand dor</t>
  </si>
  <si>
    <t>2601.00</t>
  </si>
  <si>
    <t>2023-07-05 14:54:04</t>
  </si>
  <si>
    <t>阿拉伯联合酋长国</t>
  </si>
  <si>
    <t>3594719</t>
  </si>
  <si>
    <t>ANDREA FEBBI</t>
  </si>
  <si>
    <t>2925.00</t>
  </si>
  <si>
    <t>2023-07-05 13:08:54</t>
  </si>
  <si>
    <t>3596723</t>
  </si>
  <si>
    <t>CHOI JINSOO</t>
  </si>
  <si>
    <t>2418.00</t>
  </si>
  <si>
    <t>2023-07-08 21:01:35</t>
  </si>
  <si>
    <t>3597018</t>
  </si>
  <si>
    <t>华乐酒店</t>
  </si>
  <si>
    <t>NEMANI AMAN KUMAR,NEMANI AMAN KUMAR,NEMANI AMAN KUMAR</t>
  </si>
  <si>
    <t>5360.00</t>
  </si>
  <si>
    <t>2023-07-10 09:53:33</t>
  </si>
  <si>
    <t>3597325</t>
  </si>
  <si>
    <t>新加坡樟宜机场皇冠假日酒店</t>
  </si>
  <si>
    <t>QIAN XI</t>
  </si>
  <si>
    <t>1600.00</t>
  </si>
  <si>
    <t>2023-07-06 13:33:09</t>
  </si>
  <si>
    <t>3597330</t>
  </si>
  <si>
    <t>JO YERIN,JO YERIN</t>
  </si>
  <si>
    <t>2023-07-06 09:22:54</t>
  </si>
  <si>
    <t>2023-07-06</t>
  </si>
  <si>
    <t>3598089</t>
  </si>
  <si>
    <t>2023-07-06 09:18:37</t>
  </si>
  <si>
    <t>3598563</t>
  </si>
  <si>
    <t>新加坡史各士皇族酒店</t>
  </si>
  <si>
    <t>WANG HAIDONG,XING ZHIGUO</t>
  </si>
  <si>
    <t>5052.00</t>
  </si>
  <si>
    <t>2023-07-06 13:31:55</t>
  </si>
  <si>
    <t>3599260</t>
  </si>
  <si>
    <t>曼谷湄南河四季酒店 (SHA Plus+)</t>
  </si>
  <si>
    <t>Yang Seungwon</t>
  </si>
  <si>
    <t>3950.00</t>
  </si>
  <si>
    <t>2023-07-06 20:05:30</t>
  </si>
  <si>
    <t>3599801</t>
  </si>
  <si>
    <t>Jung Sunmi</t>
  </si>
  <si>
    <t>1880.00</t>
  </si>
  <si>
    <t>-1880</t>
  </si>
  <si>
    <t>2023-07-06 15:35:13</t>
  </si>
  <si>
    <t>3600577</t>
  </si>
  <si>
    <t>新山青松度假村</t>
  </si>
  <si>
    <t>YOON JEONGHYUN</t>
  </si>
  <si>
    <t>637.00</t>
  </si>
  <si>
    <t>2023-07-06 22:25:05</t>
  </si>
  <si>
    <t>3601588</t>
  </si>
  <si>
    <t>KIM SORA,KIM SORA</t>
  </si>
  <si>
    <t>2710.00</t>
  </si>
  <si>
    <t>2023-07-08 11:41:34</t>
  </si>
  <si>
    <t>3601758</t>
  </si>
  <si>
    <t>GONG YUE,Lin Jing</t>
  </si>
  <si>
    <t>2023-07-07 13:39:14</t>
  </si>
  <si>
    <t>3601773</t>
  </si>
  <si>
    <t>LEUNG CHI LOK</t>
  </si>
  <si>
    <t>4788.00</t>
  </si>
  <si>
    <t>2023-07-14 21:35:26</t>
  </si>
  <si>
    <t>2023-07-07</t>
  </si>
  <si>
    <t>3603323</t>
  </si>
  <si>
    <t>LI QIUNAN</t>
  </si>
  <si>
    <t>496.00</t>
  </si>
  <si>
    <t>2023-07-07 12:53:23</t>
  </si>
  <si>
    <t>3604844</t>
  </si>
  <si>
    <t>热浪岛塔拉斯海滩和水疗度假村</t>
  </si>
  <si>
    <t>WANG YIZE,XU WENXUE,YONG PING,JIANG YUZE</t>
  </si>
  <si>
    <t>23568.00</t>
  </si>
  <si>
    <t>2023-07-08 16:34:56</t>
  </si>
  <si>
    <t>2023-07-08</t>
  </si>
  <si>
    <t>3606352</t>
  </si>
  <si>
    <t>HUANG SHUNLUNG</t>
  </si>
  <si>
    <t>734.00</t>
  </si>
  <si>
    <t>2023-07-08 10:08:40</t>
  </si>
  <si>
    <t>3608140</t>
  </si>
  <si>
    <t>TAN CUIYAN,LIN YANLING,OUYANG JIAMIN,OUYANG QING</t>
  </si>
  <si>
    <t>2630.00</t>
  </si>
  <si>
    <t>2023-07-08 16:35:22</t>
  </si>
  <si>
    <t>3610406</t>
  </si>
  <si>
    <t>普吉岛迈考美丽亚酒店(SHA Extra Plus)</t>
  </si>
  <si>
    <t>ZHAO YINGXIANG,CHENG ZHENYU</t>
  </si>
  <si>
    <t>2023-07-09 21:48:19</t>
  </si>
  <si>
    <t>3612219</t>
  </si>
  <si>
    <t>阿特里姆曼谷美居大酒店(SHA认证)</t>
  </si>
  <si>
    <t>JOSEPH LING YOK PING</t>
  </si>
  <si>
    <t>448.00</t>
  </si>
  <si>
    <t>2023-07-10 09:44:35</t>
  </si>
  <si>
    <t>3612401</t>
  </si>
  <si>
    <t>大海沙滩阳光度假酒店</t>
  </si>
  <si>
    <t>YIN LU,du xiaodi,du hohan,hou rui,dong hao,dong yan</t>
  </si>
  <si>
    <t>3736.00</t>
  </si>
  <si>
    <t>2023-07-09 16:56:07</t>
  </si>
  <si>
    <t>3613940</t>
  </si>
  <si>
    <t>苏梅岛丽思卡尔顿酒店</t>
  </si>
  <si>
    <t>MEHROTRA NARISSARA NENA,MEHROTRA ANAND</t>
  </si>
  <si>
    <t>6432.00</t>
  </si>
  <si>
    <t>2023-07-17 14:12:42</t>
  </si>
  <si>
    <t>2023-07-10</t>
  </si>
  <si>
    <t>3615344</t>
  </si>
  <si>
    <t>HAN NAH</t>
  </si>
  <si>
    <t>1779.00</t>
  </si>
  <si>
    <t>2023-07-10 16:13:04</t>
  </si>
  <si>
    <t>3615849</t>
  </si>
  <si>
    <t>万豪济州神话世界酒店</t>
  </si>
  <si>
    <t>Qian Qingtian</t>
  </si>
  <si>
    <t>7625.00</t>
  </si>
  <si>
    <t>2023-07-10 17:34:57</t>
  </si>
  <si>
    <t>3616141</t>
  </si>
  <si>
    <t>Sidi Momoe</t>
  </si>
  <si>
    <t>123.00</t>
  </si>
  <si>
    <t>2023-07-10 16:18:57</t>
  </si>
  <si>
    <t>3616143</t>
  </si>
  <si>
    <t>新加坡乌节铂尔曼酒店</t>
  </si>
  <si>
    <t>HE CHAO,WANG WENJUAN,YANG MINGXIN,LEI XIAOTIAN,HE YAN,TANG ZIYU,WU BO</t>
  </si>
  <si>
    <t>36368.00</t>
  </si>
  <si>
    <t>2023-07-10 14:58:08</t>
  </si>
  <si>
    <t>3616574</t>
  </si>
  <si>
    <t>达迈海滩度假村</t>
  </si>
  <si>
    <t>Teddy Teddy sudin</t>
  </si>
  <si>
    <t>647.00</t>
  </si>
  <si>
    <t>2023-07-10 16:22:08</t>
  </si>
  <si>
    <t>3617108</t>
  </si>
  <si>
    <t>PANG JIEMIN</t>
  </si>
  <si>
    <t>2023-07-12 15:09:19</t>
  </si>
  <si>
    <t>3618636</t>
  </si>
  <si>
    <t>莫诺科洛精品酒店</t>
  </si>
  <si>
    <t>WANG WEI,CHEN RONGRONG</t>
  </si>
  <si>
    <t>255.00</t>
  </si>
  <si>
    <t>2023-07-11 15:45:01</t>
  </si>
  <si>
    <t>2023-07-11</t>
  </si>
  <si>
    <t>3621433</t>
  </si>
  <si>
    <t>?考拉貝拉度假酒店</t>
  </si>
  <si>
    <t>HUANG CHENG HUI,HUANG CHENG HUI</t>
  </si>
  <si>
    <t>2779.00</t>
  </si>
  <si>
    <t>2023-07-11 17:51:38</t>
  </si>
  <si>
    <t>3622302</t>
  </si>
  <si>
    <t>兰卡威大洋湾豪华度假村酒店</t>
  </si>
  <si>
    <t>LEW TZY GANG</t>
  </si>
  <si>
    <t>1860.00</t>
  </si>
  <si>
    <t>2023-07-12 11:50:19</t>
  </si>
  <si>
    <t>2023-07-12</t>
  </si>
  <si>
    <t>3624570</t>
  </si>
  <si>
    <t>马姆提斯度假酒店</t>
  </si>
  <si>
    <t>chen peixin</t>
  </si>
  <si>
    <t>2000.00</t>
  </si>
  <si>
    <t>2023-07-12 12:24:44</t>
  </si>
  <si>
    <t>999225350464051,</t>
  </si>
  <si>
    <t>3624783</t>
  </si>
  <si>
    <t>芭堤雅硬石酒店</t>
  </si>
  <si>
    <t>DAI SULING</t>
  </si>
  <si>
    <t>2023-07-16 11:17:03</t>
  </si>
  <si>
    <t>3624839</t>
  </si>
  <si>
    <t>铂尔曼吉隆坡城市中心大酒店</t>
  </si>
  <si>
    <t>XU YIYANG</t>
  </si>
  <si>
    <t>3536.00</t>
  </si>
  <si>
    <t>2023-07-12 14:40:16</t>
  </si>
  <si>
    <t>3625366</t>
  </si>
  <si>
    <t>米里帝国酒店</t>
  </si>
  <si>
    <t>AMRAN MUHAMMAD HISYAMMUDDIN</t>
  </si>
  <si>
    <t>539.00</t>
  </si>
  <si>
    <t>2023-07-12 14:37:25</t>
  </si>
  <si>
    <t>3625686</t>
  </si>
  <si>
    <t>SONG FENGHUA,Mao Linyan,LI LIJING</t>
  </si>
  <si>
    <t>1532.00</t>
  </si>
  <si>
    <t>2023-07-12 16:14:43</t>
  </si>
  <si>
    <t>3626496</t>
  </si>
  <si>
    <t>3200.00</t>
  </si>
  <si>
    <t>2023-07-14 10:54:13</t>
  </si>
  <si>
    <t>3627390</t>
  </si>
  <si>
    <t>XAYASONE NATTHAPHONE,XAYYASONE PHAVADY</t>
  </si>
  <si>
    <t>540.00</t>
  </si>
  <si>
    <t>2023-07-13 12:22:12</t>
  </si>
  <si>
    <t>3627574</t>
  </si>
  <si>
    <t>甲米奥南海滩假日度假村酒店</t>
  </si>
  <si>
    <t>LIN ZHIHANG,LIN XIAOSHUO,LIN WEIJIE,HONG RONGQI</t>
  </si>
  <si>
    <t>2192.00</t>
  </si>
  <si>
    <t>2023-07-13 14:26:01</t>
  </si>
  <si>
    <t>2023-07-13</t>
  </si>
  <si>
    <t>3627926</t>
  </si>
  <si>
    <t>LIN JUN,GU ANLIANG</t>
  </si>
  <si>
    <t>1120.00</t>
  </si>
  <si>
    <t>2023-07-13 09:51:05</t>
  </si>
  <si>
    <t>3628078</t>
  </si>
  <si>
    <t>甲米利亚纳休闲水疗度假村(SHA Extra Plus)</t>
  </si>
  <si>
    <t>ZHOU YUBIN,ZHANG YAO</t>
  </si>
  <si>
    <t>2848.00</t>
  </si>
  <si>
    <t>2023-07-13 10:47:37</t>
  </si>
  <si>
    <t>3628245</t>
  </si>
  <si>
    <t>2023-07-13 09:31:45</t>
  </si>
  <si>
    <t>3629414</t>
  </si>
  <si>
    <t>LU JIALE,BAO WEIJIA</t>
  </si>
  <si>
    <t>1564.00</t>
  </si>
  <si>
    <t>2023-07-13 18:16:01</t>
  </si>
  <si>
    <t>2023-07-14</t>
  </si>
  <si>
    <t>3632340</t>
  </si>
  <si>
    <t>SHA GUANGHAO</t>
  </si>
  <si>
    <t>5040.00</t>
  </si>
  <si>
    <t>2023-07-14 11:44:28</t>
  </si>
  <si>
    <t>3632509</t>
  </si>
  <si>
    <t>吉隆坡唐人街旅客酒店</t>
  </si>
  <si>
    <t>LIAN XUEMEI</t>
  </si>
  <si>
    <t>270.00</t>
  </si>
  <si>
    <t>2023-07-17 12:27:04</t>
  </si>
  <si>
    <t>3632996</t>
  </si>
  <si>
    <t>GONG YULIN,SU SHUANGPING,HU GUOQING,SU JIAN,GONG QUAN,FAN LINZHI</t>
  </si>
  <si>
    <t>4170.00</t>
  </si>
  <si>
    <t>2023-07-14 12:19:49</t>
  </si>
  <si>
    <t>3633120</t>
  </si>
  <si>
    <t>吉隆坡5元素酒店</t>
  </si>
  <si>
    <t>FENG QIUXIANG,LIAU AHKAU,ZHANG JIE,HUANG QING</t>
  </si>
  <si>
    <t>556.00</t>
  </si>
  <si>
    <t>2023-07-14 10:34:48</t>
  </si>
  <si>
    <t>3633810</t>
  </si>
  <si>
    <t>西贡中心铂尔曼酒店</t>
  </si>
  <si>
    <t>WU YING</t>
  </si>
  <si>
    <t>853.00</t>
  </si>
  <si>
    <t>2023-07-14 13:39:24</t>
  </si>
  <si>
    <t>3634108</t>
  </si>
  <si>
    <t>乐莫奈酒店</t>
  </si>
  <si>
    <t>Dolore Taqueban Ma,Dolore Taqueban Ma,Dolore Taqueban Ma,Dolore Taqueban Ma</t>
  </si>
  <si>
    <t>1480.00</t>
  </si>
  <si>
    <t>2023-07-14 17:06:05</t>
  </si>
  <si>
    <t>3634909</t>
  </si>
  <si>
    <t>truong hieu,truong hieu</t>
  </si>
  <si>
    <t>403.00</t>
  </si>
  <si>
    <t>2023-07-14 17:43:44</t>
  </si>
  <si>
    <t>3635470</t>
  </si>
  <si>
    <t>MA YING</t>
  </si>
  <si>
    <t>1800.00</t>
  </si>
  <si>
    <t>2023-07-17 09:26:52</t>
  </si>
  <si>
    <t>2023-07-15</t>
  </si>
  <si>
    <t>3636885</t>
  </si>
  <si>
    <t>安维河滨凯恩曼谷酒店</t>
  </si>
  <si>
    <t>YANG YUNJIN</t>
  </si>
  <si>
    <t>624.00</t>
  </si>
  <si>
    <t>2023-07-15 11:49:47</t>
  </si>
  <si>
    <t>3637076</t>
  </si>
  <si>
    <t>LAI SHUTING,LAI JIAYING</t>
  </si>
  <si>
    <t>1158.00</t>
  </si>
  <si>
    <t>2023-07-15 13:23:35</t>
  </si>
  <si>
    <t>3637083</t>
  </si>
  <si>
    <t>普吉岛悦梿酒店(SHA Plus+)</t>
  </si>
  <si>
    <t>SHULIAK ALEKSANDR,LEVINA ANNA</t>
  </si>
  <si>
    <t>1945.00</t>
  </si>
  <si>
    <t>2023-07-15 17:58:07</t>
  </si>
  <si>
    <t>3638326</t>
  </si>
  <si>
    <t>爱亭阁普吉岛酒店</t>
  </si>
  <si>
    <t>XIA XIAOYA</t>
  </si>
  <si>
    <t>1350.00</t>
  </si>
  <si>
    <t>2023-07-15 16:00:06</t>
  </si>
  <si>
    <t>3638381</t>
  </si>
  <si>
    <t>2300.00</t>
  </si>
  <si>
    <t>2023-07-15 14:11:50</t>
  </si>
  <si>
    <t>3640176</t>
  </si>
  <si>
    <t>DAI SULING,ZONG WEIKUN</t>
  </si>
  <si>
    <t>677.00</t>
  </si>
  <si>
    <t>2023-07-16 11:17:07</t>
  </si>
  <si>
    <t>3640848</t>
  </si>
  <si>
    <t>曼谷素凯泰酒店</t>
  </si>
  <si>
    <t>imai Kenichiro,imai Kenichiro</t>
  </si>
  <si>
    <t>1460.00</t>
  </si>
  <si>
    <t>2023-07-16 16:57:57</t>
  </si>
  <si>
    <t>3640856</t>
  </si>
  <si>
    <t>SONG MINKAI,WANG XIAOQING,SONG ZHITING</t>
  </si>
  <si>
    <t>2538.00</t>
  </si>
  <si>
    <t>2023-07-16 11:06:14</t>
  </si>
  <si>
    <t>3640891</t>
  </si>
  <si>
    <t>芭东普吉岛艾维斯塔度假村美憬阁酒店 (政府卫生认证)</t>
  </si>
  <si>
    <t>KONG LINGYI,KONG LINZHUN</t>
  </si>
  <si>
    <t>700.00</t>
  </si>
  <si>
    <t>2023-07-16 16:15:19</t>
  </si>
  <si>
    <t>3641499</t>
  </si>
  <si>
    <t>YIN TIANYU,Wang Yongqin</t>
  </si>
  <si>
    <t>1700.00</t>
  </si>
  <si>
    <t>2023-07-17 10:06:30</t>
  </si>
  <si>
    <t>3641907</t>
  </si>
  <si>
    <t>曼谷天顶素坤逸酒店</t>
  </si>
  <si>
    <t>LIU LITING</t>
  </si>
  <si>
    <t>2712.00</t>
  </si>
  <si>
    <t>2023-07-16 11:54:18</t>
  </si>
  <si>
    <t>3643097</t>
  </si>
  <si>
    <t>清迈宁曼枢纽诺富特酒店</t>
  </si>
  <si>
    <t>ZHANG YAN</t>
  </si>
  <si>
    <t>1296.00</t>
  </si>
  <si>
    <t>2023-07-16 19:09:17</t>
  </si>
  <si>
    <t>3643612</t>
  </si>
  <si>
    <t>济州帕纳斯酒店</t>
  </si>
  <si>
    <t>WU CHENQIU,HE JUNNAN</t>
  </si>
  <si>
    <t>5127.00</t>
  </si>
  <si>
    <t>2023-07-17 08:17:09</t>
  </si>
  <si>
    <t>3645876</t>
  </si>
  <si>
    <t>Freedom Pok,Freedom Pok,Freedom Pok,Freedom Pok</t>
  </si>
  <si>
    <t>1764.00</t>
  </si>
  <si>
    <t>2023-07-17 13:31:08</t>
  </si>
  <si>
    <t>3646004</t>
  </si>
  <si>
    <t>PAN YUNSHAN,HU ZHI</t>
  </si>
  <si>
    <t>2023-07-17 11:11:47</t>
  </si>
  <si>
    <t>3646529</t>
  </si>
  <si>
    <t>迪沙鲁阿曼萨里酒店</t>
  </si>
  <si>
    <t>ABU SAHID MOHD FAIQ</t>
  </si>
  <si>
    <t>2326.00</t>
  </si>
  <si>
    <t>2023-07-17 13:48:17</t>
  </si>
  <si>
    <t>3646954</t>
  </si>
  <si>
    <t>YANG HONG,YANG CHENGXI</t>
  </si>
  <si>
    <t>1260.00</t>
  </si>
  <si>
    <t>2023-07-17 13:18:35</t>
  </si>
  <si>
    <t>3647227</t>
  </si>
  <si>
    <t>曼谷素坤逸11号智选假日酒店</t>
  </si>
  <si>
    <t>TSANG THOMAS KI MUN</t>
  </si>
  <si>
    <t>780.00</t>
  </si>
  <si>
    <t>2023-07-17 16:07:55</t>
  </si>
  <si>
    <t>3647481</t>
  </si>
  <si>
    <t>1750.00</t>
  </si>
  <si>
    <t>2023-07-18 08:25:14</t>
  </si>
  <si>
    <t>3648590</t>
  </si>
  <si>
    <t>曼谷大使酒店</t>
  </si>
  <si>
    <t>moonsan sasivimon,moonsan sasivimon</t>
  </si>
  <si>
    <t>250.00</t>
  </si>
  <si>
    <t>2023-07-18 13:33:09</t>
  </si>
  <si>
    <t>3649466</t>
  </si>
  <si>
    <t>KENG CHYE YEOW</t>
  </si>
  <si>
    <t>2023-07-18 12:26:08</t>
  </si>
  <si>
    <t>3649487</t>
  </si>
  <si>
    <t>吉隆坡费尔菲尔德艾伦彭亨酒店</t>
  </si>
  <si>
    <t>JUMAAT NUR FARHANAH,ROSLAN LUQMAN NUR HAKIM</t>
  </si>
  <si>
    <t>880.00</t>
  </si>
  <si>
    <t>2023-07-18 11:55:55</t>
  </si>
  <si>
    <t>3649502</t>
  </si>
  <si>
    <t>HUIQI WEN</t>
  </si>
  <si>
    <t>2023-07-18 21:55:44</t>
  </si>
  <si>
    <t>3649901</t>
  </si>
  <si>
    <t>美地概念酒店 (政府卫生认证)</t>
  </si>
  <si>
    <t>HE CHENGWEI,ZHENG JIANFANG,ZHOU LI,HE YANLIN</t>
  </si>
  <si>
    <t>3552.00</t>
  </si>
  <si>
    <t>2023-07-18 12:10:20</t>
  </si>
  <si>
    <t>3649987</t>
  </si>
  <si>
    <t>LO TZU-WEI,LO TZU-WEI</t>
  </si>
  <si>
    <t>391.00</t>
  </si>
  <si>
    <t>2023-07-18 11:46:00</t>
  </si>
  <si>
    <t>3650240</t>
  </si>
  <si>
    <t>MA YUTING</t>
  </si>
  <si>
    <t>2288.00</t>
  </si>
  <si>
    <t>2023-07-18 08:58:55</t>
  </si>
  <si>
    <t>3650469</t>
  </si>
  <si>
    <t>TAN HANYU</t>
  </si>
  <si>
    <t>1850.00</t>
  </si>
  <si>
    <t>2023-07-18 16:56:04</t>
  </si>
  <si>
    <t>3650758</t>
  </si>
  <si>
    <t>HE ZIQING,Li Yiman</t>
  </si>
  <si>
    <t>5196.00</t>
  </si>
  <si>
    <t>2023-07-18 11:28:09</t>
  </si>
  <si>
    <t>3651213</t>
  </si>
  <si>
    <t>CMYK我的酒店@拉查达店</t>
  </si>
  <si>
    <t>WU WENWEN</t>
  </si>
  <si>
    <t>2023-07-18 12:48:36</t>
  </si>
  <si>
    <t>3651480</t>
  </si>
  <si>
    <t>双威大盒子酒店</t>
  </si>
  <si>
    <t>XU MIAO</t>
  </si>
  <si>
    <t>1936.00</t>
  </si>
  <si>
    <t>2023-07-18 13:40:14</t>
  </si>
  <si>
    <t>3652855</t>
  </si>
  <si>
    <t>曼谷素坤逸航站 21 中心酒店 (政府卫生认证)</t>
  </si>
  <si>
    <t>CHAN TSZSINGWILLIAM</t>
  </si>
  <si>
    <t>2439.00</t>
  </si>
  <si>
    <t>2023-07-19 15:16:56</t>
  </si>
  <si>
    <t>3652860</t>
  </si>
  <si>
    <t>DU KUN</t>
  </si>
  <si>
    <t>852.00</t>
  </si>
  <si>
    <t>2023-07-18 19:25:35</t>
  </si>
  <si>
    <t>3653224</t>
  </si>
  <si>
    <t>第一村庄富国岛度假村 - 雅高酒店集团</t>
  </si>
  <si>
    <t>XIE CHUNYAN,HE JIE</t>
  </si>
  <si>
    <t>6744.00</t>
  </si>
  <si>
    <t>2023-07-19 11:07:57</t>
  </si>
  <si>
    <t>3653656</t>
  </si>
  <si>
    <t>NARPAT KUMAR</t>
  </si>
  <si>
    <t>998.00</t>
  </si>
  <si>
    <t>-998</t>
  </si>
  <si>
    <t>2023-07-21 16:33:56</t>
  </si>
  <si>
    <t>3653898</t>
  </si>
  <si>
    <t>曼谷恰特里亚姆大酒店</t>
  </si>
  <si>
    <t>WANG YOUMING,SHEN ENSHEN,PAN XIA</t>
  </si>
  <si>
    <t>7612.00</t>
  </si>
  <si>
    <t>2023-07-19 13:01:13</t>
  </si>
  <si>
    <t>3654261</t>
  </si>
  <si>
    <t>LEE KYUNGYEON</t>
  </si>
  <si>
    <t>7150.00</t>
  </si>
  <si>
    <t>2023-07-19 15:36:07</t>
  </si>
  <si>
    <t>3654291</t>
  </si>
  <si>
    <t>帝宫大酒店</t>
  </si>
  <si>
    <t>GOHIN SANDRY</t>
  </si>
  <si>
    <t>330.00</t>
  </si>
  <si>
    <t>2023-07-19 08:55:26</t>
  </si>
  <si>
    <t>3654328</t>
  </si>
  <si>
    <t>ZHU CHONGYANG,SHI SHASHA</t>
  </si>
  <si>
    <t>2023-07-19 21:45:47</t>
  </si>
  <si>
    <t>3654554</t>
  </si>
  <si>
    <t>Yuen Yi Leng</t>
  </si>
  <si>
    <t>968.00</t>
  </si>
  <si>
    <t>2023-07-19 09:19:52</t>
  </si>
  <si>
    <t>3654738</t>
  </si>
  <si>
    <t>普吉岛芭东美爵大酒店(政府卫生认证)</t>
  </si>
  <si>
    <t>LEE WAI KIN ALAN</t>
  </si>
  <si>
    <t>2187.00</t>
  </si>
  <si>
    <t>2023-07-19 09:16:58</t>
  </si>
  <si>
    <t>3655104</t>
  </si>
  <si>
    <t>芭堤雅都喜天丽酒店</t>
  </si>
  <si>
    <t>Xie min</t>
  </si>
  <si>
    <t>923.00</t>
  </si>
  <si>
    <t>2023-07-19 17:08:02</t>
  </si>
  <si>
    <t>3655487</t>
  </si>
  <si>
    <t>Rong Yu,Lei Meng</t>
  </si>
  <si>
    <t>2023-07-19 11:42:38</t>
  </si>
  <si>
    <t>3655754</t>
  </si>
  <si>
    <t>曼谷是隆假日酒店 - IHG 旗下酒店</t>
  </si>
  <si>
    <t>CHEN SHUOHUNG</t>
  </si>
  <si>
    <t>1020.00</t>
  </si>
  <si>
    <t>2023-07-19 14:08:35</t>
  </si>
  <si>
    <t>3656068</t>
  </si>
  <si>
    <t>CHEN HUA</t>
  </si>
  <si>
    <t>2188.00</t>
  </si>
  <si>
    <t>2023-07-19 16:11:07</t>
  </si>
  <si>
    <t>3656413</t>
  </si>
  <si>
    <t>槟城标致酒店 (槟城对抗新冠肺炎认证)</t>
  </si>
  <si>
    <t>Lin candian</t>
  </si>
  <si>
    <t>1638.00</t>
  </si>
  <si>
    <t>2023-07-19 15:10:04</t>
  </si>
  <si>
    <t>3656488</t>
  </si>
  <si>
    <t>LI MIN</t>
  </si>
  <si>
    <t>5130.00</t>
  </si>
  <si>
    <t>2023-07-19 16:59:59</t>
  </si>
  <si>
    <t>3656736</t>
  </si>
  <si>
    <t>Liu Fengli,XIE ZAIQI</t>
  </si>
  <si>
    <t>2023-07-19 21:44:07</t>
  </si>
  <si>
    <t>3656989</t>
  </si>
  <si>
    <t>盖特43机场酒店</t>
  </si>
  <si>
    <t>CAI PING</t>
  </si>
  <si>
    <t>334.00</t>
  </si>
  <si>
    <t>2023-07-19 18:11:58</t>
  </si>
  <si>
    <t>3657013</t>
  </si>
  <si>
    <t>WU WANXING</t>
  </si>
  <si>
    <t>2023-07-19 18:18:16</t>
  </si>
  <si>
    <t>3657219</t>
  </si>
  <si>
    <t>YU YIDING</t>
  </si>
  <si>
    <t>2023-07-20 15:30:57</t>
  </si>
  <si>
    <t>3657304</t>
  </si>
  <si>
    <t>Senimoli Jovesa Nacabe,Senimoli Jovesa Nacabe</t>
  </si>
  <si>
    <t>2023-07-20 19:31:18</t>
  </si>
  <si>
    <t>3658241</t>
  </si>
  <si>
    <t>哈罗德斯埃沃特尔酒店</t>
  </si>
  <si>
    <t>HUANG JIDE</t>
  </si>
  <si>
    <t>4400.00</t>
  </si>
  <si>
    <t>2023-07-20 08:57:31</t>
  </si>
  <si>
    <t>3658473</t>
  </si>
  <si>
    <t>LI LI</t>
  </si>
  <si>
    <t>1094.00</t>
  </si>
  <si>
    <t>2023-07-20 12:30:23</t>
  </si>
  <si>
    <t>3658785</t>
  </si>
  <si>
    <t>吉隆坡千禧大酒店</t>
  </si>
  <si>
    <t>LOW SAMANTHA SHEOK HENG</t>
  </si>
  <si>
    <t>5254.00</t>
  </si>
  <si>
    <t>2023-07-20 11:46:51</t>
  </si>
  <si>
    <t>3658987</t>
  </si>
  <si>
    <t>盛泰澜芭堤雅幻影度假村</t>
  </si>
  <si>
    <t>TAO RUI</t>
  </si>
  <si>
    <t>1310.00</t>
  </si>
  <si>
    <t>2023-07-21 12:33:35</t>
  </si>
  <si>
    <t>3659196</t>
  </si>
  <si>
    <t>普吉岛帕果设计酒店</t>
  </si>
  <si>
    <t>SUN ZEYU</t>
  </si>
  <si>
    <t>223.00</t>
  </si>
  <si>
    <t>2023-07-21 15:58:38</t>
  </si>
  <si>
    <t>3659778</t>
  </si>
  <si>
    <t>SU RANDALL</t>
  </si>
  <si>
    <t>5200.00</t>
  </si>
  <si>
    <t>2023-07-20 13:11:22</t>
  </si>
  <si>
    <t>3660224</t>
  </si>
  <si>
    <t>民丹岛悦榕庄</t>
  </si>
  <si>
    <t>XUE WANQIU</t>
  </si>
  <si>
    <t>6075.00</t>
  </si>
  <si>
    <t>2023-07-20 15:33:58</t>
  </si>
  <si>
    <t>印度尼西亚</t>
  </si>
  <si>
    <t>3660305</t>
  </si>
  <si>
    <t>ZHU HAIZHEN,CHU ZEXU,CHU YANYAN,CHU FUSHENG</t>
  </si>
  <si>
    <t>4708.00</t>
  </si>
  <si>
    <t>2023-07-20 16:47:43</t>
  </si>
  <si>
    <t>3660340</t>
  </si>
  <si>
    <t>普吉阁遥岛天堂度假酒店</t>
  </si>
  <si>
    <t>WANG XUELAI</t>
  </si>
  <si>
    <t>2023-07-20 14:02:11</t>
  </si>
  <si>
    <t>3660364</t>
  </si>
  <si>
    <t>曼谷格乐丽雅12酒店</t>
  </si>
  <si>
    <t>KIM HYOHOON</t>
  </si>
  <si>
    <t>2238.00</t>
  </si>
  <si>
    <t>2023-07-20 15:39:01</t>
  </si>
  <si>
    <t>3660969</t>
  </si>
  <si>
    <t>HLA SHWAN</t>
  </si>
  <si>
    <t>18780.00</t>
  </si>
  <si>
    <t>2023-07-20 15:57:19</t>
  </si>
  <si>
    <t>3660994</t>
  </si>
  <si>
    <t>WIN LAE LAE</t>
  </si>
  <si>
    <t>11550.00</t>
  </si>
  <si>
    <t>2023-07-20 16:00:37</t>
  </si>
  <si>
    <t>3661006</t>
  </si>
  <si>
    <t>YIN LONG</t>
  </si>
  <si>
    <t>10650.00</t>
  </si>
  <si>
    <t>2023-07-20 16:05:30</t>
  </si>
  <si>
    <t>3661010</t>
  </si>
  <si>
    <t>吉隆坡EQ酒店</t>
  </si>
  <si>
    <t>SUN MING,TANG ZHUN,CHEN LE</t>
  </si>
  <si>
    <t>4436.00</t>
  </si>
  <si>
    <t>2023-07-20 16:14:44</t>
  </si>
  <si>
    <t>3661206</t>
  </si>
  <si>
    <t>太阳之翼卡马拉海滩度假村</t>
  </si>
  <si>
    <t>HU YUE</t>
  </si>
  <si>
    <t>1376.00</t>
  </si>
  <si>
    <t>2023-07-20 17:18:51</t>
  </si>
  <si>
    <t>3661960</t>
  </si>
  <si>
    <t>ZONG JIE,SHU LI</t>
  </si>
  <si>
    <t>4108.00</t>
  </si>
  <si>
    <t>2023-07-21 10:08:13</t>
  </si>
  <si>
    <t>3662322</t>
  </si>
  <si>
    <t>LIANG XUJIE</t>
  </si>
  <si>
    <t>426.00</t>
  </si>
  <si>
    <t>2023-07-20 22:53:47</t>
  </si>
  <si>
    <t>3663665</t>
  </si>
  <si>
    <t>REN CHENGYUAN</t>
  </si>
  <si>
    <t>792.00</t>
  </si>
  <si>
    <t>2023-07-21 10:32:52</t>
  </si>
  <si>
    <t>3663682</t>
  </si>
  <si>
    <t>曼谷美蒂雅酒店素坤逸18巷</t>
  </si>
  <si>
    <t>CHEN XIUFANG,YU YANG</t>
  </si>
  <si>
    <t>417.00</t>
  </si>
  <si>
    <t>2023-07-21 13:24:48</t>
  </si>
  <si>
    <t>3663691</t>
  </si>
  <si>
    <t>ZHENG FENGNI</t>
  </si>
  <si>
    <t>2808.00</t>
  </si>
  <si>
    <t>2023-07-21 09:56:16</t>
  </si>
  <si>
    <t>3663701</t>
  </si>
  <si>
    <t>YAEMUTAI NOPPASORN,YAEMUTAI NOPPASORN</t>
  </si>
  <si>
    <t>796.00</t>
  </si>
  <si>
    <t>2023-07-21 10:16:53</t>
  </si>
  <si>
    <t>3663716</t>
  </si>
  <si>
    <t>占奈萨拉卜塔酒店</t>
  </si>
  <si>
    <t>SANCEL MAHJEL,SANCEL MAHJEL</t>
  </si>
  <si>
    <t>432.00</t>
  </si>
  <si>
    <t>2023-07-21 12:42:44</t>
  </si>
  <si>
    <t>3663829</t>
  </si>
  <si>
    <t>Chua Maureen</t>
  </si>
  <si>
    <t>425.00</t>
  </si>
  <si>
    <t>2023-07-21 09:25:28</t>
  </si>
  <si>
    <t>3664074</t>
  </si>
  <si>
    <t>YUAN SHENG</t>
  </si>
  <si>
    <t>2023-07-21 10:38:23</t>
  </si>
  <si>
    <t>3664210</t>
  </si>
  <si>
    <t>ZHAO DAN</t>
  </si>
  <si>
    <t>323.00</t>
  </si>
  <si>
    <t>2023-07-21 14:21:32</t>
  </si>
  <si>
    <t>3664225</t>
  </si>
  <si>
    <t>HE TING</t>
  </si>
  <si>
    <t>513.00</t>
  </si>
  <si>
    <t>2023-07-21 10:54:46</t>
  </si>
  <si>
    <t>3664227</t>
  </si>
  <si>
    <t>LIU YAN</t>
  </si>
  <si>
    <t>8170.00</t>
  </si>
  <si>
    <t>2023-07-21 10:52:06</t>
  </si>
  <si>
    <t>3664797</t>
  </si>
  <si>
    <t>曼谷拉玛9号美蒂雅酒店</t>
  </si>
  <si>
    <t>WANG QIAO</t>
  </si>
  <si>
    <t>790.00</t>
  </si>
  <si>
    <t>2023-07-21 15:08:33</t>
  </si>
  <si>
    <t>3664889</t>
  </si>
  <si>
    <t>3255.00</t>
  </si>
  <si>
    <t>2023-07-21 13:32:37</t>
  </si>
  <si>
    <t>3665072</t>
  </si>
  <si>
    <t>吉隆坡白沙罗皇家朱兰酒店</t>
  </si>
  <si>
    <t>KRISHNAN UMARANI</t>
  </si>
  <si>
    <t>385.00</t>
  </si>
  <si>
    <t>2023-07-21 14:31:34</t>
  </si>
  <si>
    <t>3665109</t>
  </si>
  <si>
    <t>Fernandez Richard C</t>
  </si>
  <si>
    <t>488.00</t>
  </si>
  <si>
    <t>2023-07-21 14:06:16</t>
  </si>
  <si>
    <t>3665198</t>
  </si>
  <si>
    <t>LIN MARCO YI HUA</t>
  </si>
  <si>
    <t>3308.00</t>
  </si>
  <si>
    <t>2023-07-21 14:49:15</t>
  </si>
  <si>
    <t>3665280</t>
  </si>
  <si>
    <t>WANG JINTAO</t>
  </si>
  <si>
    <t>5092.00</t>
  </si>
  <si>
    <t>2023-07-21 17:02:17</t>
  </si>
  <si>
    <t>3665389</t>
  </si>
  <si>
    <t>皇家宾佳酒店</t>
  </si>
  <si>
    <t>WANG TINGTING</t>
  </si>
  <si>
    <t>358.00</t>
  </si>
  <si>
    <t>2023-07-21 16:20:54</t>
  </si>
  <si>
    <t>3665564</t>
  </si>
  <si>
    <t>曼谷HOMM素坤逸34街酒店</t>
  </si>
  <si>
    <t>XIE RUFENG,ZHONG LISHA</t>
  </si>
  <si>
    <t>791.00</t>
  </si>
  <si>
    <t>2023-07-21 17:18:55</t>
  </si>
  <si>
    <t>3665779</t>
  </si>
  <si>
    <t>Simbulan Raquel,Simbulan Raquel,Simbulan Raquel</t>
  </si>
  <si>
    <t>840.00</t>
  </si>
  <si>
    <t>2023-07-21 18:52:20</t>
  </si>
  <si>
    <t>3665861</t>
  </si>
  <si>
    <t>Alejandro Aizel,Alejandro Aizel</t>
  </si>
  <si>
    <t>2023-07-21 20:10:34</t>
  </si>
  <si>
    <t>3666666</t>
  </si>
  <si>
    <t>kim min geon,kim min geon</t>
  </si>
  <si>
    <t>457.00</t>
  </si>
  <si>
    <t>2023-07-22 11:28:58</t>
  </si>
  <si>
    <t>3667149</t>
  </si>
  <si>
    <t>尼兰大酒店</t>
  </si>
  <si>
    <t>Soonrach Thanaporn,Soonrach Thanaporn</t>
  </si>
  <si>
    <t>152.00</t>
  </si>
  <si>
    <t>2023-07-22 11:30:24</t>
  </si>
  <si>
    <t>3667333</t>
  </si>
  <si>
    <t>安梦民丹岛度假村</t>
  </si>
  <si>
    <t>Pan Junting,Wang Yawen,Li Jiarong</t>
  </si>
  <si>
    <t>2023-07-22 10:57:07</t>
  </si>
  <si>
    <t>3668496</t>
  </si>
  <si>
    <t>曼谷沙通智选假日酒店</t>
  </si>
  <si>
    <t>WU YONGBING</t>
  </si>
  <si>
    <t>420.00</t>
  </si>
  <si>
    <t>2023-07-22 08:35:36</t>
  </si>
  <si>
    <t>3668518</t>
  </si>
  <si>
    <t>素坤逸爱瑞酒店</t>
  </si>
  <si>
    <t>Nimseang Duangkaew,Nimseang Duangkaew</t>
  </si>
  <si>
    <t>349.00</t>
  </si>
  <si>
    <t>2023-07-22 12:30:07</t>
  </si>
  <si>
    <t>3668721</t>
  </si>
  <si>
    <t>GUO MINGXIAO,FAN HEHANG</t>
  </si>
  <si>
    <t>1203.00</t>
  </si>
  <si>
    <t>2023-07-22 11:29:28</t>
  </si>
  <si>
    <t>3668734</t>
  </si>
  <si>
    <t>QIU XINGLONG,GE JING</t>
  </si>
  <si>
    <t>1118.00</t>
  </si>
  <si>
    <t>2023-07-22 11:32:45</t>
  </si>
  <si>
    <t>3668737</t>
  </si>
  <si>
    <t>MAHIFA LUTH AL HARITS</t>
  </si>
  <si>
    <t>427.00</t>
  </si>
  <si>
    <t>2023-07-22 11:32:56</t>
  </si>
  <si>
    <t>3668878</t>
  </si>
  <si>
    <t>曼谷素坤逸50号宜必思尚品酒店</t>
  </si>
  <si>
    <t>Liang Lishan</t>
  </si>
  <si>
    <t>175.00</t>
  </si>
  <si>
    <t>2023-07-22 11:38:58</t>
  </si>
  <si>
    <t>3669106</t>
  </si>
  <si>
    <t>adibah amiera a,adibah amiera a</t>
  </si>
  <si>
    <t>395.00</t>
  </si>
  <si>
    <t>2023-07-22 12:09:55</t>
  </si>
  <si>
    <t>3669283</t>
  </si>
  <si>
    <t>CHEN YAWEI</t>
  </si>
  <si>
    <t>316.00</t>
  </si>
  <si>
    <t>2023-07-22 12:44:16</t>
  </si>
  <si>
    <t>3669295</t>
  </si>
  <si>
    <t>ZHOU WENLU</t>
  </si>
  <si>
    <t>1032.00</t>
  </si>
  <si>
    <t>2023-07-22 13:06:45</t>
  </si>
  <si>
    <t>3669324</t>
  </si>
  <si>
    <t>CAI YONG</t>
  </si>
  <si>
    <t>365.00</t>
  </si>
  <si>
    <t>2023-07-22 12:49:52</t>
  </si>
  <si>
    <t>3669327</t>
  </si>
  <si>
    <t>FONGMEKONG INSEKSANH</t>
  </si>
  <si>
    <t>396.00</t>
  </si>
  <si>
    <t>2023-07-22 13:12:53</t>
  </si>
  <si>
    <t>3669328</t>
  </si>
  <si>
    <t>芭堤雅T酒店 (SHA Extra Plus)</t>
  </si>
  <si>
    <t>CHAIRATH TANAKORN</t>
  </si>
  <si>
    <t>333.00</t>
  </si>
  <si>
    <t>2023-07-22 13:14:30</t>
  </si>
  <si>
    <t>3669330</t>
  </si>
  <si>
    <t>NATIDUSITPON PARNBOON</t>
  </si>
  <si>
    <t>788.00</t>
  </si>
  <si>
    <t>2023-07-22 12:50:28</t>
  </si>
  <si>
    <t>3669335</t>
  </si>
  <si>
    <t>考拉卡里玛别墅度假村 (SHA Plus+)</t>
  </si>
  <si>
    <t>SAENGKHAM SUPRANEE</t>
  </si>
  <si>
    <t>489.00</t>
  </si>
  <si>
    <t>2023-07-22 13:36:03</t>
  </si>
  <si>
    <t>3669521</t>
  </si>
  <si>
    <t>LIU YONGXU</t>
  </si>
  <si>
    <t>2023-07-22 13:33:35</t>
  </si>
  <si>
    <t>3669533</t>
  </si>
  <si>
    <t>BO AN HU,BO AN HU</t>
  </si>
  <si>
    <t>2023-07-22 13:37:35</t>
  </si>
  <si>
    <t>3669540</t>
  </si>
  <si>
    <t>TIAN LIN</t>
  </si>
  <si>
    <t>1093.00</t>
  </si>
  <si>
    <t>2023-07-22 13:56:46</t>
  </si>
  <si>
    <t>3669544</t>
  </si>
  <si>
    <t>liu xudong</t>
  </si>
  <si>
    <t>1176.00</t>
  </si>
  <si>
    <t>2023-07-22 13:59:29</t>
  </si>
  <si>
    <t>3669817</t>
  </si>
  <si>
    <t>素坤逸塔斯托利亚精选酒店 (SHA Plus+)</t>
  </si>
  <si>
    <t>fotsch philippe</t>
  </si>
  <si>
    <t>2023-07-22 15:08:14</t>
  </si>
  <si>
    <t>3669942</t>
  </si>
  <si>
    <t>金边娱乐综合大楼酒店</t>
  </si>
  <si>
    <t>ZHANG ZHIJIANG,MIAO SHIJIE</t>
  </si>
  <si>
    <t>1054.00</t>
  </si>
  <si>
    <t>2023-07-22 15:18:39</t>
  </si>
  <si>
    <t>柬埔寨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</si>
</sst>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270</xdr:row>
      <xdr:rowOff>0</xdr:rowOff>
    </xdr:from>
    <xdr:to>
      <xdr:col>15</xdr:col>
      <xdr:colOff>38100</xdr:colOff>
      <xdr:row>300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376850"/>
          <a:ext cx="10915650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270</xdr:row>
      <xdr:rowOff>0</xdr:rowOff>
    </xdr:from>
    <xdr:to>
      <xdr:col>30</xdr:col>
      <xdr:colOff>114300</xdr:colOff>
      <xdr:row>318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3350" y="43376850"/>
          <a:ext cx="9715500" cy="831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45130</v>
      </c>
      <c r="H2" s="4">
        <v>1</v>
      </c>
      <c r="I2" s="4">
        <v>1</v>
      </c>
      <c r="J2" s="4">
        <v>1</v>
      </c>
      <c r="K2" s="4" t="s">
        <v>30</v>
      </c>
      <c r="L2" s="4">
        <v>800</v>
      </c>
      <c r="M2" s="4">
        <v>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45133</v>
      </c>
      <c r="T2" s="4" t="s">
        <v>34</v>
      </c>
      <c r="U2" s="4">
        <v>800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45127</v>
      </c>
      <c r="G3" s="6">
        <v>45130</v>
      </c>
      <c r="H3" s="4">
        <v>1</v>
      </c>
      <c r="I3" s="4">
        <v>3</v>
      </c>
      <c r="J3" s="4">
        <v>3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44994</v>
      </c>
      <c r="S3" s="6">
        <v>45133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45127</v>
      </c>
      <c r="G4" s="6">
        <v>45130</v>
      </c>
      <c r="H4" s="4">
        <v>1</v>
      </c>
      <c r="I4" s="4">
        <v>3</v>
      </c>
      <c r="J4" s="4">
        <v>3</v>
      </c>
      <c r="K4" s="4" t="s">
        <v>30</v>
      </c>
      <c r="L4" s="4">
        <v>1050</v>
      </c>
      <c r="M4" s="4">
        <v>1050</v>
      </c>
      <c r="N4" s="4" t="s">
        <v>46</v>
      </c>
      <c r="O4" s="4" t="s">
        <v>32</v>
      </c>
      <c r="P4" s="4" t="s">
        <v>33</v>
      </c>
      <c r="Q4" s="4">
        <v>0</v>
      </c>
      <c r="R4" s="7">
        <v>45002</v>
      </c>
      <c r="S4" s="6">
        <v>45133</v>
      </c>
      <c r="T4" s="4" t="s">
        <v>34</v>
      </c>
      <c r="U4" s="4">
        <v>1050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45129</v>
      </c>
      <c r="G5" s="6">
        <v>45130</v>
      </c>
      <c r="H5" s="4">
        <v>1</v>
      </c>
      <c r="I5" s="4">
        <v>1</v>
      </c>
      <c r="J5" s="4">
        <v>1</v>
      </c>
      <c r="K5" s="4" t="s">
        <v>30</v>
      </c>
      <c r="L5" s="4">
        <v>1168</v>
      </c>
      <c r="M5" s="4">
        <v>1168</v>
      </c>
      <c r="N5" s="4" t="s">
        <v>52</v>
      </c>
      <c r="O5" s="4" t="s">
        <v>32</v>
      </c>
      <c r="P5" s="4" t="s">
        <v>33</v>
      </c>
      <c r="Q5" s="4">
        <v>0</v>
      </c>
      <c r="R5" s="7">
        <v>45026</v>
      </c>
      <c r="S5" s="6">
        <v>45133</v>
      </c>
      <c r="T5" s="4" t="s">
        <v>34</v>
      </c>
      <c r="U5" s="4">
        <v>1168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45127</v>
      </c>
      <c r="G6" s="6">
        <v>45130</v>
      </c>
      <c r="H6" s="4">
        <v>2</v>
      </c>
      <c r="I6" s="4">
        <v>3</v>
      </c>
      <c r="J6" s="4">
        <v>6</v>
      </c>
      <c r="K6" s="4" t="s">
        <v>30</v>
      </c>
      <c r="L6" s="4">
        <v>3420</v>
      </c>
      <c r="M6" s="4">
        <v>3420</v>
      </c>
      <c r="N6" s="4" t="s">
        <v>58</v>
      </c>
      <c r="O6" s="4" t="s">
        <v>32</v>
      </c>
      <c r="P6" s="4" t="s">
        <v>33</v>
      </c>
      <c r="Q6" s="4">
        <v>0</v>
      </c>
      <c r="R6" s="7">
        <v>45028</v>
      </c>
      <c r="S6" s="6">
        <v>45133</v>
      </c>
      <c r="T6" s="4" t="s">
        <v>34</v>
      </c>
      <c r="U6" s="4">
        <v>3420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45126</v>
      </c>
      <c r="G7" s="6">
        <v>45130</v>
      </c>
      <c r="H7" s="4">
        <v>3</v>
      </c>
      <c r="I7" s="4">
        <v>4</v>
      </c>
      <c r="J7" s="4">
        <v>12</v>
      </c>
      <c r="K7" s="4" t="s">
        <v>30</v>
      </c>
      <c r="L7" s="4">
        <v>10080</v>
      </c>
      <c r="M7" s="4">
        <v>10080</v>
      </c>
      <c r="N7" s="4" t="s">
        <v>64</v>
      </c>
      <c r="O7" s="4" t="s">
        <v>32</v>
      </c>
      <c r="P7" s="4" t="s">
        <v>33</v>
      </c>
      <c r="Q7" s="4">
        <v>0</v>
      </c>
      <c r="R7" s="7">
        <v>45043</v>
      </c>
      <c r="S7" s="6">
        <v>45133</v>
      </c>
      <c r="T7" s="4" t="s">
        <v>34</v>
      </c>
      <c r="U7" s="4">
        <v>10080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68</v>
      </c>
      <c r="F8" s="6">
        <v>45126</v>
      </c>
      <c r="G8" s="6">
        <v>45130</v>
      </c>
      <c r="H8" s="4">
        <v>2</v>
      </c>
      <c r="I8" s="4">
        <v>4</v>
      </c>
      <c r="J8" s="4">
        <v>8</v>
      </c>
      <c r="K8" s="4" t="s">
        <v>30</v>
      </c>
      <c r="L8" s="4">
        <v>5136</v>
      </c>
      <c r="M8" s="4">
        <v>5136</v>
      </c>
      <c r="N8" s="4" t="s">
        <v>69</v>
      </c>
      <c r="O8" s="4" t="s">
        <v>32</v>
      </c>
      <c r="P8" s="4" t="s">
        <v>33</v>
      </c>
      <c r="Q8" s="4">
        <v>0</v>
      </c>
      <c r="R8" s="7">
        <v>45043</v>
      </c>
      <c r="S8" s="6">
        <v>45133</v>
      </c>
      <c r="T8" s="4" t="s">
        <v>34</v>
      </c>
      <c r="U8" s="4">
        <v>5136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45128</v>
      </c>
      <c r="G9" s="6">
        <v>45130</v>
      </c>
      <c r="H9" s="4">
        <v>2</v>
      </c>
      <c r="I9" s="4">
        <v>2</v>
      </c>
      <c r="J9" s="4">
        <v>4</v>
      </c>
      <c r="K9" s="4" t="s">
        <v>30</v>
      </c>
      <c r="L9" s="4">
        <v>1584</v>
      </c>
      <c r="M9" s="4">
        <v>1584</v>
      </c>
      <c r="N9" s="4" t="s">
        <v>75</v>
      </c>
      <c r="O9" s="4" t="s">
        <v>32</v>
      </c>
      <c r="P9" s="4" t="s">
        <v>33</v>
      </c>
      <c r="Q9" s="4">
        <v>0</v>
      </c>
      <c r="R9" s="7">
        <v>45043</v>
      </c>
      <c r="S9" s="6">
        <v>45133</v>
      </c>
      <c r="T9" s="4" t="s">
        <v>34</v>
      </c>
      <c r="U9" s="4">
        <v>1584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45128</v>
      </c>
      <c r="G10" s="6">
        <v>45130</v>
      </c>
      <c r="H10" s="4">
        <v>1</v>
      </c>
      <c r="I10" s="4">
        <v>2</v>
      </c>
      <c r="J10" s="4">
        <v>2</v>
      </c>
      <c r="K10" s="4" t="s">
        <v>30</v>
      </c>
      <c r="L10" s="4">
        <v>4332</v>
      </c>
      <c r="M10" s="4">
        <v>4332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45050</v>
      </c>
      <c r="S10" s="6">
        <v>45133</v>
      </c>
      <c r="T10" s="4" t="s">
        <v>34</v>
      </c>
      <c r="U10" s="4">
        <v>4332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45129</v>
      </c>
      <c r="G11" s="6">
        <v>45130</v>
      </c>
      <c r="H11" s="4">
        <v>1</v>
      </c>
      <c r="I11" s="4">
        <v>1</v>
      </c>
      <c r="J11" s="4">
        <v>1</v>
      </c>
      <c r="K11" s="4" t="s">
        <v>30</v>
      </c>
      <c r="L11" s="4">
        <v>680</v>
      </c>
      <c r="M11" s="4">
        <v>680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45051</v>
      </c>
      <c r="S11" s="6">
        <v>45133</v>
      </c>
      <c r="T11" s="4" t="s">
        <v>34</v>
      </c>
      <c r="U11" s="4">
        <v>680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45128</v>
      </c>
      <c r="G12" s="6">
        <v>45130</v>
      </c>
      <c r="H12" s="4">
        <v>1</v>
      </c>
      <c r="I12" s="4">
        <v>2</v>
      </c>
      <c r="J12" s="4">
        <v>2</v>
      </c>
      <c r="K12" s="4" t="s">
        <v>30</v>
      </c>
      <c r="L12" s="4">
        <v>1506</v>
      </c>
      <c r="M12" s="4">
        <v>1506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45055</v>
      </c>
      <c r="S12" s="6">
        <v>45133</v>
      </c>
      <c r="T12" s="4" t="s">
        <v>34</v>
      </c>
      <c r="U12" s="4">
        <v>1506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45128</v>
      </c>
      <c r="G13" s="6">
        <v>45130</v>
      </c>
      <c r="H13" s="4">
        <v>1</v>
      </c>
      <c r="I13" s="4">
        <v>2</v>
      </c>
      <c r="J13" s="4">
        <v>2</v>
      </c>
      <c r="K13" s="4" t="s">
        <v>30</v>
      </c>
      <c r="L13" s="4">
        <v>718</v>
      </c>
      <c r="M13" s="4">
        <v>718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45057</v>
      </c>
      <c r="S13" s="6">
        <v>45133</v>
      </c>
      <c r="T13" s="4" t="s">
        <v>34</v>
      </c>
      <c r="U13" s="4">
        <v>718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45123</v>
      </c>
      <c r="G14" s="6">
        <v>45130</v>
      </c>
      <c r="H14" s="4">
        <v>2</v>
      </c>
      <c r="I14" s="4">
        <v>7</v>
      </c>
      <c r="J14" s="4">
        <v>14</v>
      </c>
      <c r="K14" s="4" t="s">
        <v>30</v>
      </c>
      <c r="L14" s="4">
        <v>5348</v>
      </c>
      <c r="M14" s="4">
        <v>5348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45061</v>
      </c>
      <c r="S14" s="6">
        <v>45133</v>
      </c>
      <c r="T14" s="4" t="s">
        <v>34</v>
      </c>
      <c r="U14" s="4">
        <v>5348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45126</v>
      </c>
      <c r="G15" s="6">
        <v>45130</v>
      </c>
      <c r="H15" s="4">
        <v>1</v>
      </c>
      <c r="I15" s="4">
        <v>4</v>
      </c>
      <c r="J15" s="4">
        <v>4</v>
      </c>
      <c r="K15" s="4" t="s">
        <v>30</v>
      </c>
      <c r="L15" s="4">
        <v>1988</v>
      </c>
      <c r="M15" s="4">
        <v>1988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45061</v>
      </c>
      <c r="S15" s="6">
        <v>45133</v>
      </c>
      <c r="T15" s="4" t="s">
        <v>34</v>
      </c>
      <c r="U15" s="4">
        <v>1988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45129</v>
      </c>
      <c r="G16" s="6">
        <v>45130</v>
      </c>
      <c r="H16" s="4">
        <v>1</v>
      </c>
      <c r="I16" s="4">
        <v>1</v>
      </c>
      <c r="J16" s="4">
        <v>1</v>
      </c>
      <c r="K16" s="4" t="s">
        <v>30</v>
      </c>
      <c r="L16" s="4">
        <v>343</v>
      </c>
      <c r="M16" s="4">
        <v>343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45063</v>
      </c>
      <c r="S16" s="6">
        <v>45133</v>
      </c>
      <c r="T16" s="4" t="s">
        <v>34</v>
      </c>
      <c r="U16" s="4">
        <v>343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45129</v>
      </c>
      <c r="G17" s="6">
        <v>45130</v>
      </c>
      <c r="H17" s="4">
        <v>1</v>
      </c>
      <c r="I17" s="4">
        <v>1</v>
      </c>
      <c r="J17" s="4">
        <v>1</v>
      </c>
      <c r="K17" s="4" t="s">
        <v>30</v>
      </c>
      <c r="L17" s="4">
        <v>130</v>
      </c>
      <c r="M17" s="4">
        <v>130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45064</v>
      </c>
      <c r="S17" s="6">
        <v>45133</v>
      </c>
      <c r="T17" s="4" t="s">
        <v>34</v>
      </c>
      <c r="U17" s="4">
        <v>130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128</v>
      </c>
      <c r="F18" s="6">
        <v>45129</v>
      </c>
      <c r="G18" s="6">
        <v>45130</v>
      </c>
      <c r="H18" s="4">
        <v>1</v>
      </c>
      <c r="I18" s="4">
        <v>1</v>
      </c>
      <c r="J18" s="4">
        <v>1</v>
      </c>
      <c r="K18" s="4" t="s">
        <v>30</v>
      </c>
      <c r="L18" s="4">
        <v>283</v>
      </c>
      <c r="M18" s="4">
        <v>283</v>
      </c>
      <c r="N18" s="4" t="s">
        <v>129</v>
      </c>
      <c r="O18" s="4" t="s">
        <v>32</v>
      </c>
      <c r="P18" s="4" t="s">
        <v>33</v>
      </c>
      <c r="Q18" s="4">
        <v>0</v>
      </c>
      <c r="R18" s="7">
        <v>45068</v>
      </c>
      <c r="S18" s="6">
        <v>45133</v>
      </c>
      <c r="T18" s="4" t="s">
        <v>34</v>
      </c>
      <c r="U18" s="4">
        <v>283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134</v>
      </c>
      <c r="F19" s="6">
        <v>45128</v>
      </c>
      <c r="G19" s="6">
        <v>45130</v>
      </c>
      <c r="H19" s="4">
        <v>1</v>
      </c>
      <c r="I19" s="4">
        <v>2</v>
      </c>
      <c r="J19" s="4">
        <v>2</v>
      </c>
      <c r="K19" s="4" t="s">
        <v>30</v>
      </c>
      <c r="L19" s="4">
        <v>3026</v>
      </c>
      <c r="M19" s="4">
        <v>3026</v>
      </c>
      <c r="N19" s="4" t="s">
        <v>135</v>
      </c>
      <c r="O19" s="4" t="s">
        <v>32</v>
      </c>
      <c r="P19" s="4" t="s">
        <v>33</v>
      </c>
      <c r="Q19" s="4">
        <v>0</v>
      </c>
      <c r="R19" s="7">
        <v>45070</v>
      </c>
      <c r="S19" s="6">
        <v>45133</v>
      </c>
      <c r="T19" s="4" t="s">
        <v>34</v>
      </c>
      <c r="U19" s="4">
        <v>3026</v>
      </c>
      <c r="V19" s="4">
        <v>0</v>
      </c>
      <c r="W19" s="4">
        <v>0</v>
      </c>
      <c r="X19" s="4" t="s">
        <v>136</v>
      </c>
      <c r="Y19" s="4" t="s">
        <v>137</v>
      </c>
    </row>
    <row r="20" s="4" customFormat="1" spans="1:25">
      <c r="A20" s="4" t="s">
        <v>138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45127</v>
      </c>
      <c r="G20" s="6">
        <v>45130</v>
      </c>
      <c r="H20" s="4">
        <v>2</v>
      </c>
      <c r="I20" s="4">
        <v>3</v>
      </c>
      <c r="J20" s="4">
        <v>6</v>
      </c>
      <c r="K20" s="4" t="s">
        <v>30</v>
      </c>
      <c r="L20" s="4">
        <v>2952</v>
      </c>
      <c r="M20" s="4">
        <v>2952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45073</v>
      </c>
      <c r="S20" s="6">
        <v>45133</v>
      </c>
      <c r="T20" s="4" t="s">
        <v>34</v>
      </c>
      <c r="U20" s="4">
        <v>2952</v>
      </c>
      <c r="V20" s="4">
        <v>0</v>
      </c>
      <c r="W20" s="4">
        <v>0</v>
      </c>
      <c r="X20" s="4" t="s">
        <v>140</v>
      </c>
      <c r="Y20" s="4" t="s">
        <v>60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45128</v>
      </c>
      <c r="G21" s="6">
        <v>45130</v>
      </c>
      <c r="H21" s="4">
        <v>1</v>
      </c>
      <c r="I21" s="4">
        <v>2</v>
      </c>
      <c r="J21" s="4">
        <v>2</v>
      </c>
      <c r="K21" s="4" t="s">
        <v>30</v>
      </c>
      <c r="L21" s="4">
        <v>1232</v>
      </c>
      <c r="M21" s="4">
        <v>1232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45073</v>
      </c>
      <c r="S21" s="6">
        <v>45133</v>
      </c>
      <c r="T21" s="4" t="s">
        <v>34</v>
      </c>
      <c r="U21" s="4">
        <v>1232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45127</v>
      </c>
      <c r="G22" s="6">
        <v>45130</v>
      </c>
      <c r="H22" s="4">
        <v>3</v>
      </c>
      <c r="I22" s="4">
        <v>3</v>
      </c>
      <c r="J22" s="4">
        <v>9</v>
      </c>
      <c r="K22" s="4" t="s">
        <v>30</v>
      </c>
      <c r="L22" s="4">
        <v>18675</v>
      </c>
      <c r="M22" s="4">
        <v>18675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45074</v>
      </c>
      <c r="S22" s="6">
        <v>45133</v>
      </c>
      <c r="T22" s="4" t="s">
        <v>34</v>
      </c>
      <c r="U22" s="4">
        <v>18675</v>
      </c>
      <c r="V22" s="4">
        <v>0</v>
      </c>
      <c r="W22" s="4">
        <v>0</v>
      </c>
      <c r="X22" s="4" t="s">
        <v>151</v>
      </c>
      <c r="Y22" s="4" t="s">
        <v>60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45126</v>
      </c>
      <c r="G23" s="6">
        <v>45130</v>
      </c>
      <c r="H23" s="4">
        <v>3</v>
      </c>
      <c r="I23" s="4">
        <v>4</v>
      </c>
      <c r="J23" s="4">
        <v>12</v>
      </c>
      <c r="K23" s="4" t="s">
        <v>30</v>
      </c>
      <c r="L23" s="4">
        <v>8736</v>
      </c>
      <c r="M23" s="4">
        <v>8736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45079</v>
      </c>
      <c r="S23" s="6">
        <v>45133</v>
      </c>
      <c r="T23" s="4" t="s">
        <v>34</v>
      </c>
      <c r="U23" s="4">
        <v>8736</v>
      </c>
      <c r="V23" s="4">
        <v>0</v>
      </c>
      <c r="W23" s="4">
        <v>0</v>
      </c>
      <c r="X23" s="4" t="s">
        <v>156</v>
      </c>
      <c r="Y23" s="4" t="s">
        <v>60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45124</v>
      </c>
      <c r="G24" s="6">
        <v>45130</v>
      </c>
      <c r="H24" s="4">
        <v>1</v>
      </c>
      <c r="I24" s="4">
        <v>6</v>
      </c>
      <c r="J24" s="4">
        <v>6</v>
      </c>
      <c r="K24" s="4" t="s">
        <v>30</v>
      </c>
      <c r="L24" s="4">
        <v>3438</v>
      </c>
      <c r="M24" s="4">
        <v>3438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45080</v>
      </c>
      <c r="S24" s="6">
        <v>45133</v>
      </c>
      <c r="T24" s="4" t="s">
        <v>34</v>
      </c>
      <c r="U24" s="4">
        <v>3438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45</v>
      </c>
      <c r="F25" s="6">
        <v>45128</v>
      </c>
      <c r="G25" s="6">
        <v>45130</v>
      </c>
      <c r="H25" s="4">
        <v>3</v>
      </c>
      <c r="I25" s="4">
        <v>2</v>
      </c>
      <c r="J25" s="4">
        <v>6</v>
      </c>
      <c r="K25" s="4" t="s">
        <v>30</v>
      </c>
      <c r="L25" s="4">
        <v>4134</v>
      </c>
      <c r="M25" s="4">
        <v>4134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45081</v>
      </c>
      <c r="S25" s="6">
        <v>45133</v>
      </c>
      <c r="T25" s="4" t="s">
        <v>34</v>
      </c>
      <c r="U25" s="4">
        <v>4134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45127</v>
      </c>
      <c r="G26" s="6">
        <v>45130</v>
      </c>
      <c r="H26" s="4">
        <v>1</v>
      </c>
      <c r="I26" s="4">
        <v>3</v>
      </c>
      <c r="J26" s="4">
        <v>3</v>
      </c>
      <c r="K26" s="4" t="s">
        <v>30</v>
      </c>
      <c r="L26" s="4">
        <v>2598</v>
      </c>
      <c r="M26" s="4">
        <v>2598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45081</v>
      </c>
      <c r="S26" s="6">
        <v>45133</v>
      </c>
      <c r="T26" s="4" t="s">
        <v>34</v>
      </c>
      <c r="U26" s="4">
        <v>2598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45127</v>
      </c>
      <c r="G27" s="6">
        <v>45130</v>
      </c>
      <c r="H27" s="4">
        <v>1</v>
      </c>
      <c r="I27" s="4">
        <v>3</v>
      </c>
      <c r="J27" s="4">
        <v>3</v>
      </c>
      <c r="K27" s="4" t="s">
        <v>30</v>
      </c>
      <c r="L27" s="4">
        <v>2598</v>
      </c>
      <c r="M27" s="4">
        <v>2598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45081</v>
      </c>
      <c r="S27" s="6">
        <v>45133</v>
      </c>
      <c r="T27" s="4" t="s">
        <v>34</v>
      </c>
      <c r="U27" s="4">
        <v>2598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45127</v>
      </c>
      <c r="G28" s="6">
        <v>45130</v>
      </c>
      <c r="H28" s="4">
        <v>1</v>
      </c>
      <c r="I28" s="4">
        <v>3</v>
      </c>
      <c r="J28" s="4">
        <v>3</v>
      </c>
      <c r="K28" s="4" t="s">
        <v>30</v>
      </c>
      <c r="L28" s="4">
        <v>2598</v>
      </c>
      <c r="M28" s="4">
        <v>2598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45082</v>
      </c>
      <c r="S28" s="6">
        <v>45133</v>
      </c>
      <c r="T28" s="4" t="s">
        <v>34</v>
      </c>
      <c r="U28" s="4">
        <v>2598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115</v>
      </c>
      <c r="E29" s="4" t="s">
        <v>116</v>
      </c>
      <c r="F29" s="6">
        <v>45128</v>
      </c>
      <c r="G29" s="6">
        <v>45130</v>
      </c>
      <c r="H29" s="4">
        <v>3</v>
      </c>
      <c r="I29" s="4">
        <v>2</v>
      </c>
      <c r="J29" s="4">
        <v>6</v>
      </c>
      <c r="K29" s="4" t="s">
        <v>30</v>
      </c>
      <c r="L29" s="4">
        <v>2058</v>
      </c>
      <c r="M29" s="4">
        <v>2058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45083.0000115741</v>
      </c>
      <c r="S29" s="6">
        <v>45133</v>
      </c>
      <c r="T29" s="4" t="s">
        <v>34</v>
      </c>
      <c r="U29" s="4">
        <v>2058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115</v>
      </c>
      <c r="E30" s="4" t="s">
        <v>187</v>
      </c>
      <c r="F30" s="6">
        <v>45128</v>
      </c>
      <c r="G30" s="6">
        <v>45130</v>
      </c>
      <c r="H30" s="4">
        <v>2</v>
      </c>
      <c r="I30" s="4">
        <v>2</v>
      </c>
      <c r="J30" s="4">
        <v>4</v>
      </c>
      <c r="K30" s="4" t="s">
        <v>30</v>
      </c>
      <c r="L30" s="4">
        <v>1372</v>
      </c>
      <c r="M30" s="4">
        <v>1372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45083</v>
      </c>
      <c r="S30" s="6">
        <v>45133</v>
      </c>
      <c r="T30" s="4" t="s">
        <v>34</v>
      </c>
      <c r="U30" s="4">
        <v>1372</v>
      </c>
      <c r="V30" s="4">
        <v>0</v>
      </c>
      <c r="W30" s="4">
        <v>0</v>
      </c>
      <c r="X30" s="4" t="s">
        <v>189</v>
      </c>
      <c r="Y30" s="4" t="s">
        <v>60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45125</v>
      </c>
      <c r="G31" s="6">
        <v>45130</v>
      </c>
      <c r="H31" s="4">
        <v>1</v>
      </c>
      <c r="I31" s="4">
        <v>5</v>
      </c>
      <c r="J31" s="4">
        <v>5</v>
      </c>
      <c r="K31" s="4" t="s">
        <v>30</v>
      </c>
      <c r="L31" s="4">
        <v>1755</v>
      </c>
      <c r="M31" s="4">
        <v>1755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45086.0000115741</v>
      </c>
      <c r="S31" s="6">
        <v>45133</v>
      </c>
      <c r="T31" s="4" t="s">
        <v>34</v>
      </c>
      <c r="U31" s="4">
        <v>1755</v>
      </c>
      <c r="V31" s="4">
        <v>0</v>
      </c>
      <c r="W31" s="4">
        <v>0</v>
      </c>
      <c r="X31" s="4" t="s">
        <v>194</v>
      </c>
      <c r="Y31" s="4" t="s">
        <v>60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45129</v>
      </c>
      <c r="G32" s="6">
        <v>45130</v>
      </c>
      <c r="H32" s="4">
        <v>2</v>
      </c>
      <c r="I32" s="4">
        <v>1</v>
      </c>
      <c r="J32" s="4">
        <v>2</v>
      </c>
      <c r="K32" s="4" t="s">
        <v>30</v>
      </c>
      <c r="L32" s="4">
        <v>746</v>
      </c>
      <c r="M32" s="4">
        <v>746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45087.0000115741</v>
      </c>
      <c r="S32" s="6">
        <v>45133</v>
      </c>
      <c r="T32" s="4" t="s">
        <v>34</v>
      </c>
      <c r="U32" s="4">
        <v>746</v>
      </c>
      <c r="V32" s="4">
        <v>0</v>
      </c>
      <c r="W32" s="4">
        <v>0</v>
      </c>
      <c r="X32" s="4" t="s">
        <v>199</v>
      </c>
      <c r="Y32" s="4" t="s">
        <v>60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45128</v>
      </c>
      <c r="G33" s="6">
        <v>45130</v>
      </c>
      <c r="H33" s="4">
        <v>1</v>
      </c>
      <c r="I33" s="4">
        <v>2</v>
      </c>
      <c r="J33" s="4">
        <v>2</v>
      </c>
      <c r="K33" s="4" t="s">
        <v>30</v>
      </c>
      <c r="L33" s="4">
        <v>3726</v>
      </c>
      <c r="M33" s="4">
        <v>3726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45087.0000115741</v>
      </c>
      <c r="S33" s="6">
        <v>45133</v>
      </c>
      <c r="T33" s="4" t="s">
        <v>34</v>
      </c>
      <c r="U33" s="4">
        <v>3726</v>
      </c>
      <c r="V33" s="4">
        <v>0</v>
      </c>
      <c r="W33" s="4">
        <v>0</v>
      </c>
      <c r="X33" s="4" t="s">
        <v>204</v>
      </c>
      <c r="Y33" s="4" t="s">
        <v>60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45127</v>
      </c>
      <c r="G34" s="6">
        <v>45130</v>
      </c>
      <c r="H34" s="4">
        <v>1</v>
      </c>
      <c r="I34" s="4">
        <v>3</v>
      </c>
      <c r="J34" s="4">
        <v>3</v>
      </c>
      <c r="K34" s="4" t="s">
        <v>30</v>
      </c>
      <c r="L34" s="4">
        <v>2061</v>
      </c>
      <c r="M34" s="4">
        <v>2061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45087.0000115741</v>
      </c>
      <c r="S34" s="6">
        <v>45133</v>
      </c>
      <c r="T34" s="4" t="s">
        <v>34</v>
      </c>
      <c r="U34" s="4">
        <v>2061</v>
      </c>
      <c r="V34" s="4">
        <v>0</v>
      </c>
      <c r="W34" s="4">
        <v>0</v>
      </c>
      <c r="X34" s="4" t="s">
        <v>209</v>
      </c>
      <c r="Y34" s="4" t="s">
        <v>60</v>
      </c>
    </row>
    <row r="35" s="4" customFormat="1" spans="1:25">
      <c r="A35" s="4" t="s">
        <v>205</v>
      </c>
      <c r="B35" s="4" t="s">
        <v>26</v>
      </c>
      <c r="C35" s="4" t="s">
        <v>210</v>
      </c>
      <c r="D35" s="4" t="s">
        <v>206</v>
      </c>
      <c r="E35" s="4" t="s">
        <v>207</v>
      </c>
      <c r="F35" s="6">
        <v>45127</v>
      </c>
      <c r="G35" s="6">
        <v>45130</v>
      </c>
      <c r="H35" s="4">
        <v>1</v>
      </c>
      <c r="I35" s="4">
        <v>3</v>
      </c>
      <c r="J35" s="4">
        <v>3</v>
      </c>
      <c r="K35" s="4" t="s">
        <v>30</v>
      </c>
      <c r="L35" s="4">
        <v>-2061</v>
      </c>
      <c r="M35" s="4">
        <v>-2061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45087.0000115741</v>
      </c>
      <c r="S35" s="6">
        <v>45133</v>
      </c>
      <c r="T35" s="4" t="s">
        <v>34</v>
      </c>
      <c r="U35" s="4">
        <v>-2061</v>
      </c>
      <c r="V35" s="4">
        <v>0</v>
      </c>
      <c r="W35" s="4">
        <v>0</v>
      </c>
      <c r="X35" s="4" t="s">
        <v>209</v>
      </c>
      <c r="Y35" s="4" t="s">
        <v>60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45127</v>
      </c>
      <c r="G36" s="6">
        <v>45130</v>
      </c>
      <c r="H36" s="4">
        <v>1</v>
      </c>
      <c r="I36" s="4">
        <v>3</v>
      </c>
      <c r="J36" s="4">
        <v>3</v>
      </c>
      <c r="K36" s="4" t="s">
        <v>30</v>
      </c>
      <c r="L36" s="4">
        <v>2061</v>
      </c>
      <c r="M36" s="4">
        <v>2061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45087</v>
      </c>
      <c r="S36" s="6">
        <v>45133</v>
      </c>
      <c r="T36" s="4" t="s">
        <v>34</v>
      </c>
      <c r="U36" s="4">
        <v>2061</v>
      </c>
      <c r="V36" s="4">
        <v>0</v>
      </c>
      <c r="W36" s="4">
        <v>0</v>
      </c>
      <c r="X36" s="4" t="s">
        <v>213</v>
      </c>
      <c r="Y36" s="4" t="s">
        <v>60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45128</v>
      </c>
      <c r="G37" s="6">
        <v>45130</v>
      </c>
      <c r="H37" s="4">
        <v>1</v>
      </c>
      <c r="I37" s="4">
        <v>2</v>
      </c>
      <c r="J37" s="4">
        <v>2</v>
      </c>
      <c r="K37" s="4" t="s">
        <v>30</v>
      </c>
      <c r="L37" s="4">
        <v>1550</v>
      </c>
      <c r="M37" s="4">
        <v>1550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45087.0000115741</v>
      </c>
      <c r="S37" s="6">
        <v>45133</v>
      </c>
      <c r="T37" s="4" t="s">
        <v>34</v>
      </c>
      <c r="U37" s="4">
        <v>1550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45129</v>
      </c>
      <c r="G38" s="6">
        <v>45130</v>
      </c>
      <c r="H38" s="4">
        <v>2</v>
      </c>
      <c r="I38" s="4">
        <v>1</v>
      </c>
      <c r="J38" s="4">
        <v>2</v>
      </c>
      <c r="K38" s="4" t="s">
        <v>30</v>
      </c>
      <c r="L38" s="4">
        <v>1632</v>
      </c>
      <c r="M38" s="4">
        <v>1632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45088</v>
      </c>
      <c r="S38" s="6">
        <v>45133</v>
      </c>
      <c r="T38" s="4" t="s">
        <v>34</v>
      </c>
      <c r="U38" s="4">
        <v>1632</v>
      </c>
      <c r="V38" s="4">
        <v>0</v>
      </c>
      <c r="W38" s="4">
        <v>0</v>
      </c>
      <c r="X38" s="4" t="s">
        <v>224</v>
      </c>
      <c r="Y38" s="4" t="s">
        <v>60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45126</v>
      </c>
      <c r="G39" s="6">
        <v>45130</v>
      </c>
      <c r="H39" s="4">
        <v>2</v>
      </c>
      <c r="I39" s="4">
        <v>4</v>
      </c>
      <c r="J39" s="4">
        <v>8</v>
      </c>
      <c r="K39" s="4" t="s">
        <v>30</v>
      </c>
      <c r="L39" s="4">
        <v>11848</v>
      </c>
      <c r="M39" s="4">
        <v>11848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45089</v>
      </c>
      <c r="S39" s="6">
        <v>45133</v>
      </c>
      <c r="T39" s="4" t="s">
        <v>34</v>
      </c>
      <c r="U39" s="4">
        <v>11848</v>
      </c>
      <c r="V39" s="4">
        <v>0</v>
      </c>
      <c r="W39" s="4">
        <v>0</v>
      </c>
      <c r="X39" s="4" t="s">
        <v>229</v>
      </c>
      <c r="Y39" s="4" t="s">
        <v>60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45127</v>
      </c>
      <c r="G40" s="6">
        <v>45130</v>
      </c>
      <c r="H40" s="4">
        <v>1</v>
      </c>
      <c r="I40" s="4">
        <v>3</v>
      </c>
      <c r="J40" s="4">
        <v>3</v>
      </c>
      <c r="K40" s="4" t="s">
        <v>30</v>
      </c>
      <c r="L40" s="4">
        <v>2520</v>
      </c>
      <c r="M40" s="4">
        <v>2520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45090.0000115741</v>
      </c>
      <c r="S40" s="6">
        <v>45133</v>
      </c>
      <c r="T40" s="4" t="s">
        <v>34</v>
      </c>
      <c r="U40" s="4">
        <v>2520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45128</v>
      </c>
      <c r="G41" s="6">
        <v>45130</v>
      </c>
      <c r="H41" s="4">
        <v>1</v>
      </c>
      <c r="I41" s="4">
        <v>2</v>
      </c>
      <c r="J41" s="4">
        <v>2</v>
      </c>
      <c r="K41" s="4" t="s">
        <v>30</v>
      </c>
      <c r="L41" s="4">
        <v>1092</v>
      </c>
      <c r="M41" s="4">
        <v>1092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45091</v>
      </c>
      <c r="S41" s="6">
        <v>45133</v>
      </c>
      <c r="T41" s="4" t="s">
        <v>34</v>
      </c>
      <c r="U41" s="4">
        <v>1092</v>
      </c>
      <c r="V41" s="4">
        <v>0</v>
      </c>
      <c r="W41" s="4">
        <v>0</v>
      </c>
      <c r="X41" s="4" t="s">
        <v>240</v>
      </c>
      <c r="Y41" s="4" t="s">
        <v>60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45129</v>
      </c>
      <c r="G42" s="6">
        <v>45130</v>
      </c>
      <c r="H42" s="4">
        <v>1</v>
      </c>
      <c r="I42" s="4">
        <v>1</v>
      </c>
      <c r="J42" s="4">
        <v>1</v>
      </c>
      <c r="K42" s="4" t="s">
        <v>30</v>
      </c>
      <c r="L42" s="4">
        <v>360</v>
      </c>
      <c r="M42" s="4">
        <v>360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45092</v>
      </c>
      <c r="S42" s="6">
        <v>45133</v>
      </c>
      <c r="T42" s="4" t="s">
        <v>34</v>
      </c>
      <c r="U42" s="4">
        <v>360</v>
      </c>
      <c r="V42" s="4">
        <v>0</v>
      </c>
      <c r="W42" s="4">
        <v>0</v>
      </c>
      <c r="X42" s="4" t="s">
        <v>245</v>
      </c>
      <c r="Y42" s="4" t="s">
        <v>60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45128</v>
      </c>
      <c r="G43" s="6">
        <v>45130</v>
      </c>
      <c r="H43" s="4">
        <v>1</v>
      </c>
      <c r="I43" s="4">
        <v>2</v>
      </c>
      <c r="J43" s="4">
        <v>2</v>
      </c>
      <c r="K43" s="4" t="s">
        <v>30</v>
      </c>
      <c r="L43" s="4">
        <v>11888</v>
      </c>
      <c r="M43" s="4">
        <v>11888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45092.0000115741</v>
      </c>
      <c r="S43" s="6">
        <v>45133</v>
      </c>
      <c r="T43" s="4" t="s">
        <v>34</v>
      </c>
      <c r="U43" s="4">
        <v>11888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45126</v>
      </c>
      <c r="G44" s="6">
        <v>45130</v>
      </c>
      <c r="H44" s="4">
        <v>1</v>
      </c>
      <c r="I44" s="4">
        <v>4</v>
      </c>
      <c r="J44" s="4">
        <v>4</v>
      </c>
      <c r="K44" s="4" t="s">
        <v>30</v>
      </c>
      <c r="L44" s="4">
        <v>4444</v>
      </c>
      <c r="M44" s="4">
        <v>4444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45093.0000115741</v>
      </c>
      <c r="S44" s="6">
        <v>45133</v>
      </c>
      <c r="T44" s="4" t="s">
        <v>34</v>
      </c>
      <c r="U44" s="4">
        <v>4444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45126</v>
      </c>
      <c r="G45" s="6">
        <v>45130</v>
      </c>
      <c r="H45" s="4">
        <v>1</v>
      </c>
      <c r="I45" s="4">
        <v>4</v>
      </c>
      <c r="J45" s="4">
        <v>4</v>
      </c>
      <c r="K45" s="4" t="s">
        <v>30</v>
      </c>
      <c r="L45" s="4">
        <v>8656</v>
      </c>
      <c r="M45" s="4">
        <v>8656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45093</v>
      </c>
      <c r="S45" s="6">
        <v>45133</v>
      </c>
      <c r="T45" s="4" t="s">
        <v>34</v>
      </c>
      <c r="U45" s="4">
        <v>8656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45126</v>
      </c>
      <c r="G46" s="6">
        <v>45130</v>
      </c>
      <c r="H46" s="4">
        <v>1</v>
      </c>
      <c r="I46" s="4">
        <v>4</v>
      </c>
      <c r="J46" s="4">
        <v>4</v>
      </c>
      <c r="K46" s="4" t="s">
        <v>30</v>
      </c>
      <c r="L46" s="4">
        <v>20000</v>
      </c>
      <c r="M46" s="4">
        <v>20000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45094.0000115741</v>
      </c>
      <c r="S46" s="6">
        <v>45133</v>
      </c>
      <c r="T46" s="4" t="s">
        <v>34</v>
      </c>
      <c r="U46" s="4">
        <v>20000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45128</v>
      </c>
      <c r="G47" s="6">
        <v>45130</v>
      </c>
      <c r="H47" s="4">
        <v>1</v>
      </c>
      <c r="I47" s="4">
        <v>2</v>
      </c>
      <c r="J47" s="4">
        <v>2</v>
      </c>
      <c r="K47" s="4" t="s">
        <v>30</v>
      </c>
      <c r="L47" s="4">
        <v>804</v>
      </c>
      <c r="M47" s="4">
        <v>804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45094.0000115741</v>
      </c>
      <c r="S47" s="6">
        <v>45133</v>
      </c>
      <c r="T47" s="4" t="s">
        <v>34</v>
      </c>
      <c r="U47" s="4">
        <v>804</v>
      </c>
      <c r="V47" s="4">
        <v>0</v>
      </c>
      <c r="W47" s="4">
        <v>0</v>
      </c>
      <c r="X47" s="4" t="s">
        <v>274</v>
      </c>
      <c r="Y47" s="4" t="s">
        <v>60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45128</v>
      </c>
      <c r="G48" s="6">
        <v>45130</v>
      </c>
      <c r="H48" s="4">
        <v>1</v>
      </c>
      <c r="I48" s="4">
        <v>2</v>
      </c>
      <c r="J48" s="4">
        <v>2</v>
      </c>
      <c r="K48" s="4" t="s">
        <v>30</v>
      </c>
      <c r="L48" s="4">
        <v>2020</v>
      </c>
      <c r="M48" s="4">
        <v>2020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45094.0000115741</v>
      </c>
      <c r="S48" s="6">
        <v>45133</v>
      </c>
      <c r="T48" s="4" t="s">
        <v>34</v>
      </c>
      <c r="U48" s="4">
        <v>2020</v>
      </c>
      <c r="V48" s="4">
        <v>0</v>
      </c>
      <c r="W48" s="4">
        <v>0</v>
      </c>
      <c r="X48" s="4" t="s">
        <v>279</v>
      </c>
      <c r="Y48" s="4" t="s">
        <v>60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45129</v>
      </c>
      <c r="G49" s="6">
        <v>45130</v>
      </c>
      <c r="H49" s="4">
        <v>1</v>
      </c>
      <c r="I49" s="4">
        <v>1</v>
      </c>
      <c r="J49" s="4">
        <v>1</v>
      </c>
      <c r="K49" s="4" t="s">
        <v>30</v>
      </c>
      <c r="L49" s="4">
        <v>1174</v>
      </c>
      <c r="M49" s="4">
        <v>1174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45095</v>
      </c>
      <c r="S49" s="6">
        <v>45133</v>
      </c>
      <c r="T49" s="4" t="s">
        <v>34</v>
      </c>
      <c r="U49" s="4">
        <v>1174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45116</v>
      </c>
      <c r="G50" s="6">
        <v>45130</v>
      </c>
      <c r="H50" s="4">
        <v>1</v>
      </c>
      <c r="I50" s="4">
        <v>14</v>
      </c>
      <c r="J50" s="4">
        <v>14</v>
      </c>
      <c r="K50" s="4" t="s">
        <v>30</v>
      </c>
      <c r="L50" s="4">
        <v>5208</v>
      </c>
      <c r="M50" s="4">
        <v>5208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45096.0000115741</v>
      </c>
      <c r="S50" s="6">
        <v>45133</v>
      </c>
      <c r="T50" s="4" t="s">
        <v>34</v>
      </c>
      <c r="U50" s="4">
        <v>5208</v>
      </c>
      <c r="V50" s="4">
        <v>0</v>
      </c>
      <c r="W50" s="4">
        <v>0</v>
      </c>
      <c r="X50" s="4" t="s">
        <v>290</v>
      </c>
      <c r="Y50" s="4" t="s">
        <v>60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45125</v>
      </c>
      <c r="G51" s="6">
        <v>45130</v>
      </c>
      <c r="H51" s="4">
        <v>1</v>
      </c>
      <c r="I51" s="4">
        <v>5</v>
      </c>
      <c r="J51" s="4">
        <v>5</v>
      </c>
      <c r="K51" s="4" t="s">
        <v>30</v>
      </c>
      <c r="L51" s="4">
        <v>1900</v>
      </c>
      <c r="M51" s="4">
        <v>1900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45096.0000115741</v>
      </c>
      <c r="S51" s="6">
        <v>45133</v>
      </c>
      <c r="T51" s="4" t="s">
        <v>34</v>
      </c>
      <c r="U51" s="4">
        <v>1900</v>
      </c>
      <c r="V51" s="4">
        <v>0</v>
      </c>
      <c r="W51" s="4">
        <v>0</v>
      </c>
      <c r="X51" s="4" t="s">
        <v>295</v>
      </c>
      <c r="Y51" s="4" t="s">
        <v>60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115</v>
      </c>
      <c r="E52" s="4" t="s">
        <v>297</v>
      </c>
      <c r="F52" s="6">
        <v>45129</v>
      </c>
      <c r="G52" s="6">
        <v>45130</v>
      </c>
      <c r="H52" s="4">
        <v>2</v>
      </c>
      <c r="I52" s="4">
        <v>1</v>
      </c>
      <c r="J52" s="4">
        <v>2</v>
      </c>
      <c r="K52" s="4" t="s">
        <v>30</v>
      </c>
      <c r="L52" s="4">
        <v>1008</v>
      </c>
      <c r="M52" s="4">
        <v>1008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45096</v>
      </c>
      <c r="S52" s="6">
        <v>45133</v>
      </c>
      <c r="T52" s="4" t="s">
        <v>34</v>
      </c>
      <c r="U52" s="4">
        <v>1008</v>
      </c>
      <c r="V52" s="4">
        <v>0</v>
      </c>
      <c r="W52" s="4">
        <v>0</v>
      </c>
      <c r="X52" s="4" t="s">
        <v>299</v>
      </c>
      <c r="Y52" s="4" t="s">
        <v>60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45128</v>
      </c>
      <c r="G53" s="6">
        <v>45130</v>
      </c>
      <c r="H53" s="4">
        <v>1</v>
      </c>
      <c r="I53" s="4">
        <v>2</v>
      </c>
      <c r="J53" s="4">
        <v>2</v>
      </c>
      <c r="K53" s="4" t="s">
        <v>30</v>
      </c>
      <c r="L53" s="4">
        <v>1500</v>
      </c>
      <c r="M53" s="4">
        <v>1500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45097</v>
      </c>
      <c r="S53" s="6">
        <v>45133</v>
      </c>
      <c r="T53" s="4" t="s">
        <v>34</v>
      </c>
      <c r="U53" s="4">
        <v>1500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45109</v>
      </c>
      <c r="G54" s="6">
        <v>45130</v>
      </c>
      <c r="H54" s="4">
        <v>3</v>
      </c>
      <c r="I54" s="4">
        <v>21</v>
      </c>
      <c r="J54" s="4">
        <v>63</v>
      </c>
      <c r="K54" s="4" t="s">
        <v>30</v>
      </c>
      <c r="L54" s="4">
        <v>6426</v>
      </c>
      <c r="M54" s="4">
        <v>6426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45097.0000115741</v>
      </c>
      <c r="S54" s="6">
        <v>45133</v>
      </c>
      <c r="T54" s="4" t="s">
        <v>34</v>
      </c>
      <c r="U54" s="4">
        <v>6426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45129</v>
      </c>
      <c r="G55" s="6">
        <v>45130</v>
      </c>
      <c r="H55" s="4">
        <v>1</v>
      </c>
      <c r="I55" s="4">
        <v>1</v>
      </c>
      <c r="J55" s="4">
        <v>1</v>
      </c>
      <c r="K55" s="4" t="s">
        <v>30</v>
      </c>
      <c r="L55" s="4">
        <v>1026</v>
      </c>
      <c r="M55" s="4">
        <v>1026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45098.0000115741</v>
      </c>
      <c r="S55" s="6">
        <v>45133</v>
      </c>
      <c r="T55" s="4" t="s">
        <v>34</v>
      </c>
      <c r="U55" s="4">
        <v>1026</v>
      </c>
      <c r="V55" s="4">
        <v>0</v>
      </c>
      <c r="W55" s="4">
        <v>0</v>
      </c>
      <c r="X55" s="4" t="s">
        <v>316</v>
      </c>
      <c r="Y55" s="4" t="s">
        <v>60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45128</v>
      </c>
      <c r="G56" s="6">
        <v>45130</v>
      </c>
      <c r="H56" s="4">
        <v>1</v>
      </c>
      <c r="I56" s="4">
        <v>2</v>
      </c>
      <c r="J56" s="4">
        <v>2</v>
      </c>
      <c r="K56" s="4" t="s">
        <v>30</v>
      </c>
      <c r="L56" s="4">
        <v>738</v>
      </c>
      <c r="M56" s="4">
        <v>738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45098</v>
      </c>
      <c r="S56" s="6">
        <v>45133</v>
      </c>
      <c r="T56" s="4" t="s">
        <v>34</v>
      </c>
      <c r="U56" s="4">
        <v>738</v>
      </c>
      <c r="V56" s="4">
        <v>0</v>
      </c>
      <c r="W56" s="4">
        <v>0</v>
      </c>
      <c r="X56" s="4" t="s">
        <v>321</v>
      </c>
      <c r="Y56" s="4" t="s">
        <v>60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313</v>
      </c>
      <c r="E57" s="4" t="s">
        <v>323</v>
      </c>
      <c r="F57" s="6">
        <v>45129</v>
      </c>
      <c r="G57" s="6">
        <v>45130</v>
      </c>
      <c r="H57" s="4">
        <v>1</v>
      </c>
      <c r="I57" s="4">
        <v>1</v>
      </c>
      <c r="J57" s="4">
        <v>1</v>
      </c>
      <c r="K57" s="4" t="s">
        <v>30</v>
      </c>
      <c r="L57" s="4">
        <v>1442</v>
      </c>
      <c r="M57" s="4">
        <v>1442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45099.0000115741</v>
      </c>
      <c r="S57" s="6">
        <v>45133</v>
      </c>
      <c r="T57" s="4" t="s">
        <v>34</v>
      </c>
      <c r="U57" s="4">
        <v>1442</v>
      </c>
      <c r="V57" s="4">
        <v>0</v>
      </c>
      <c r="W57" s="4">
        <v>0</v>
      </c>
      <c r="X57" s="4" t="s">
        <v>325</v>
      </c>
      <c r="Y57" s="4" t="s">
        <v>60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45124</v>
      </c>
      <c r="G58" s="6">
        <v>45130</v>
      </c>
      <c r="H58" s="4">
        <v>1</v>
      </c>
      <c r="I58" s="4">
        <v>6</v>
      </c>
      <c r="J58" s="4">
        <v>6</v>
      </c>
      <c r="K58" s="4" t="s">
        <v>30</v>
      </c>
      <c r="L58" s="4">
        <v>6411</v>
      </c>
      <c r="M58" s="4">
        <v>6411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45099.0000115741</v>
      </c>
      <c r="S58" s="6">
        <v>45133</v>
      </c>
      <c r="T58" s="4" t="s">
        <v>34</v>
      </c>
      <c r="U58" s="4">
        <v>6411</v>
      </c>
      <c r="V58" s="4">
        <v>0</v>
      </c>
      <c r="W58" s="4">
        <v>0</v>
      </c>
      <c r="X58" s="4" t="s">
        <v>330</v>
      </c>
      <c r="Y58" s="4" t="s">
        <v>331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226</v>
      </c>
      <c r="E59" s="4" t="s">
        <v>333</v>
      </c>
      <c r="F59" s="6">
        <v>45123</v>
      </c>
      <c r="G59" s="6">
        <v>45130</v>
      </c>
      <c r="H59" s="4">
        <v>1</v>
      </c>
      <c r="I59" s="4">
        <v>7</v>
      </c>
      <c r="J59" s="4">
        <v>7</v>
      </c>
      <c r="K59" s="4" t="s">
        <v>30</v>
      </c>
      <c r="L59" s="4">
        <v>13314</v>
      </c>
      <c r="M59" s="4">
        <v>13314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45099.0000115741</v>
      </c>
      <c r="S59" s="6">
        <v>45133</v>
      </c>
      <c r="T59" s="4" t="s">
        <v>34</v>
      </c>
      <c r="U59" s="4">
        <v>13314</v>
      </c>
      <c r="V59" s="4">
        <v>0</v>
      </c>
      <c r="W59" s="4">
        <v>0</v>
      </c>
      <c r="X59" s="4" t="s">
        <v>335</v>
      </c>
      <c r="Y59" s="4" t="s">
        <v>60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45128</v>
      </c>
      <c r="G60" s="6">
        <v>45130</v>
      </c>
      <c r="H60" s="4">
        <v>1</v>
      </c>
      <c r="I60" s="4">
        <v>2</v>
      </c>
      <c r="J60" s="4">
        <v>2</v>
      </c>
      <c r="K60" s="4" t="s">
        <v>30</v>
      </c>
      <c r="L60" s="4">
        <v>2126</v>
      </c>
      <c r="M60" s="4">
        <v>2126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45099.0000115741</v>
      </c>
      <c r="S60" s="6">
        <v>45133</v>
      </c>
      <c r="T60" s="4" t="s">
        <v>34</v>
      </c>
      <c r="U60" s="4">
        <v>2126</v>
      </c>
      <c r="V60" s="4">
        <v>0</v>
      </c>
      <c r="W60" s="4">
        <v>0</v>
      </c>
      <c r="X60" s="4" t="s">
        <v>340</v>
      </c>
      <c r="Y60" s="4" t="s">
        <v>60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45128</v>
      </c>
      <c r="G61" s="6">
        <v>45130</v>
      </c>
      <c r="H61" s="4">
        <v>2</v>
      </c>
      <c r="I61" s="4">
        <v>2</v>
      </c>
      <c r="J61" s="4">
        <v>4</v>
      </c>
      <c r="K61" s="4" t="s">
        <v>30</v>
      </c>
      <c r="L61" s="4">
        <v>1300</v>
      </c>
      <c r="M61" s="4">
        <v>1300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45100.0000115741</v>
      </c>
      <c r="S61" s="6">
        <v>45133</v>
      </c>
      <c r="T61" s="4" t="s">
        <v>34</v>
      </c>
      <c r="U61" s="4">
        <v>1300</v>
      </c>
      <c r="V61" s="4">
        <v>0</v>
      </c>
      <c r="W61" s="4">
        <v>0</v>
      </c>
      <c r="X61" s="4" t="s">
        <v>345</v>
      </c>
      <c r="Y61" s="4" t="s">
        <v>60</v>
      </c>
    </row>
    <row r="62" s="4" customFormat="1" spans="1:25">
      <c r="A62" s="4" t="s">
        <v>336</v>
      </c>
      <c r="B62" s="4" t="s">
        <v>26</v>
      </c>
      <c r="C62" s="4" t="s">
        <v>210</v>
      </c>
      <c r="D62" s="4" t="s">
        <v>337</v>
      </c>
      <c r="E62" s="4" t="s">
        <v>338</v>
      </c>
      <c r="F62" s="6">
        <v>45128</v>
      </c>
      <c r="G62" s="6">
        <v>45130</v>
      </c>
      <c r="H62" s="4">
        <v>1</v>
      </c>
      <c r="I62" s="4">
        <v>2</v>
      </c>
      <c r="J62" s="4">
        <v>2</v>
      </c>
      <c r="K62" s="4" t="s">
        <v>30</v>
      </c>
      <c r="L62" s="4">
        <v>-2126</v>
      </c>
      <c r="M62" s="4">
        <v>-2126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45099.0000115741</v>
      </c>
      <c r="S62" s="6">
        <v>45133</v>
      </c>
      <c r="T62" s="4" t="s">
        <v>34</v>
      </c>
      <c r="U62" s="4">
        <v>-2126</v>
      </c>
      <c r="V62" s="4">
        <v>0</v>
      </c>
      <c r="W62" s="4">
        <v>0</v>
      </c>
      <c r="X62" s="4" t="s">
        <v>340</v>
      </c>
      <c r="Y62" s="4" t="s">
        <v>60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45127</v>
      </c>
      <c r="G63" s="6">
        <v>45130</v>
      </c>
      <c r="H63" s="4">
        <v>1</v>
      </c>
      <c r="I63" s="4">
        <v>3</v>
      </c>
      <c r="J63" s="4">
        <v>3</v>
      </c>
      <c r="K63" s="4" t="s">
        <v>30</v>
      </c>
      <c r="L63" s="4">
        <v>1395</v>
      </c>
      <c r="M63" s="4">
        <v>1395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45102.0000115741</v>
      </c>
      <c r="S63" s="6">
        <v>45133</v>
      </c>
      <c r="T63" s="4" t="s">
        <v>34</v>
      </c>
      <c r="U63" s="4">
        <v>1395</v>
      </c>
      <c r="V63" s="4">
        <v>0</v>
      </c>
      <c r="W63" s="4">
        <v>0</v>
      </c>
      <c r="X63" s="4" t="s">
        <v>350</v>
      </c>
      <c r="Y63" s="4" t="s">
        <v>60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45127</v>
      </c>
      <c r="G64" s="6">
        <v>45130</v>
      </c>
      <c r="H64" s="4">
        <v>1</v>
      </c>
      <c r="I64" s="4">
        <v>3</v>
      </c>
      <c r="J64" s="4">
        <v>3</v>
      </c>
      <c r="K64" s="4" t="s">
        <v>30</v>
      </c>
      <c r="L64" s="4">
        <v>3249</v>
      </c>
      <c r="M64" s="4">
        <v>3249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45103</v>
      </c>
      <c r="S64" s="6">
        <v>45133</v>
      </c>
      <c r="T64" s="4" t="s">
        <v>34</v>
      </c>
      <c r="U64" s="4">
        <v>3249</v>
      </c>
      <c r="V64" s="4">
        <v>0</v>
      </c>
      <c r="W64" s="4">
        <v>0</v>
      </c>
      <c r="X64" s="4" t="s">
        <v>355</v>
      </c>
      <c r="Y64" s="4" t="s">
        <v>60</v>
      </c>
    </row>
    <row r="65" s="4" customFormat="1" spans="1:25">
      <c r="A65" s="4" t="s">
        <v>351</v>
      </c>
      <c r="B65" s="4" t="s">
        <v>26</v>
      </c>
      <c r="C65" s="4" t="s">
        <v>210</v>
      </c>
      <c r="D65" s="4" t="s">
        <v>352</v>
      </c>
      <c r="E65" s="4" t="s">
        <v>353</v>
      </c>
      <c r="F65" s="6">
        <v>45127</v>
      </c>
      <c r="G65" s="6">
        <v>45130</v>
      </c>
      <c r="H65" s="4">
        <v>1</v>
      </c>
      <c r="I65" s="4">
        <v>3</v>
      </c>
      <c r="J65" s="4">
        <v>3</v>
      </c>
      <c r="K65" s="4" t="s">
        <v>30</v>
      </c>
      <c r="L65" s="4">
        <v>-3249</v>
      </c>
      <c r="M65" s="4">
        <v>-3249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45103</v>
      </c>
      <c r="S65" s="6">
        <v>45133</v>
      </c>
      <c r="T65" s="4" t="s">
        <v>34</v>
      </c>
      <c r="U65" s="4">
        <v>-3249</v>
      </c>
      <c r="V65" s="4">
        <v>0</v>
      </c>
      <c r="W65" s="4">
        <v>0</v>
      </c>
      <c r="X65" s="4" t="s">
        <v>355</v>
      </c>
      <c r="Y65" s="4" t="s">
        <v>60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6">
        <v>45125</v>
      </c>
      <c r="G66" s="6">
        <v>45130</v>
      </c>
      <c r="H66" s="4">
        <v>2</v>
      </c>
      <c r="I66" s="4">
        <v>5</v>
      </c>
      <c r="J66" s="4">
        <v>10</v>
      </c>
      <c r="K66" s="4" t="s">
        <v>30</v>
      </c>
      <c r="L66" s="4">
        <v>12040</v>
      </c>
      <c r="M66" s="4">
        <v>12040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45104</v>
      </c>
      <c r="S66" s="6">
        <v>45133</v>
      </c>
      <c r="T66" s="4" t="s">
        <v>34</v>
      </c>
      <c r="U66" s="4">
        <v>12040</v>
      </c>
      <c r="V66" s="4">
        <v>0</v>
      </c>
      <c r="W66" s="4">
        <v>0</v>
      </c>
      <c r="X66" s="4" t="s">
        <v>360</v>
      </c>
      <c r="Y66" s="4" t="s">
        <v>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45128</v>
      </c>
      <c r="G67" s="6">
        <v>45130</v>
      </c>
      <c r="H67" s="4">
        <v>1</v>
      </c>
      <c r="I67" s="4">
        <v>2</v>
      </c>
      <c r="J67" s="4">
        <v>2</v>
      </c>
      <c r="K67" s="4" t="s">
        <v>30</v>
      </c>
      <c r="L67" s="4">
        <v>1258</v>
      </c>
      <c r="M67" s="4">
        <v>1258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45104.0000115741</v>
      </c>
      <c r="S67" s="6">
        <v>45133</v>
      </c>
      <c r="T67" s="4" t="s">
        <v>34</v>
      </c>
      <c r="U67" s="4">
        <v>1258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45129</v>
      </c>
      <c r="G68" s="6">
        <v>45130</v>
      </c>
      <c r="H68" s="4">
        <v>1</v>
      </c>
      <c r="I68" s="4">
        <v>1</v>
      </c>
      <c r="J68" s="4">
        <v>1</v>
      </c>
      <c r="K68" s="4" t="s">
        <v>30</v>
      </c>
      <c r="L68" s="4">
        <v>720</v>
      </c>
      <c r="M68" s="4">
        <v>720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45104.0000115741</v>
      </c>
      <c r="S68" s="6">
        <v>45133</v>
      </c>
      <c r="T68" s="4" t="s">
        <v>34</v>
      </c>
      <c r="U68" s="4">
        <v>720</v>
      </c>
      <c r="V68" s="4">
        <v>0</v>
      </c>
      <c r="W68" s="4">
        <v>0</v>
      </c>
      <c r="X68" s="4" t="s">
        <v>371</v>
      </c>
      <c r="Y68" s="4" t="s">
        <v>60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45128</v>
      </c>
      <c r="G69" s="6">
        <v>45130</v>
      </c>
      <c r="H69" s="4">
        <v>1</v>
      </c>
      <c r="I69" s="4">
        <v>2</v>
      </c>
      <c r="J69" s="4">
        <v>2</v>
      </c>
      <c r="K69" s="4" t="s">
        <v>30</v>
      </c>
      <c r="L69" s="4">
        <v>2370</v>
      </c>
      <c r="M69" s="4">
        <v>2370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45105.0000115741</v>
      </c>
      <c r="S69" s="6">
        <v>45133</v>
      </c>
      <c r="T69" s="4" t="s">
        <v>34</v>
      </c>
      <c r="U69" s="4">
        <v>2370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45128</v>
      </c>
      <c r="G70" s="6">
        <v>45130</v>
      </c>
      <c r="H70" s="4">
        <v>2</v>
      </c>
      <c r="I70" s="4">
        <v>2</v>
      </c>
      <c r="J70" s="4">
        <v>4</v>
      </c>
      <c r="K70" s="4" t="s">
        <v>30</v>
      </c>
      <c r="L70" s="4">
        <v>2172</v>
      </c>
      <c r="M70" s="4">
        <v>2172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45105</v>
      </c>
      <c r="S70" s="6">
        <v>45133</v>
      </c>
      <c r="T70" s="4" t="s">
        <v>34</v>
      </c>
      <c r="U70" s="4">
        <v>2172</v>
      </c>
      <c r="V70" s="4">
        <v>0</v>
      </c>
      <c r="W70" s="4">
        <v>0</v>
      </c>
      <c r="X70" s="4" t="s">
        <v>382</v>
      </c>
      <c r="Y70" s="4" t="s">
        <v>60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379</v>
      </c>
      <c r="E71" s="4" t="s">
        <v>384</v>
      </c>
      <c r="F71" s="6">
        <v>45128</v>
      </c>
      <c r="G71" s="6">
        <v>45130</v>
      </c>
      <c r="H71" s="4">
        <v>3</v>
      </c>
      <c r="I71" s="4">
        <v>2</v>
      </c>
      <c r="J71" s="4">
        <v>6</v>
      </c>
      <c r="K71" s="4" t="s">
        <v>30</v>
      </c>
      <c r="L71" s="4">
        <v>3540</v>
      </c>
      <c r="M71" s="4">
        <v>3540</v>
      </c>
      <c r="N71" s="4" t="s">
        <v>385</v>
      </c>
      <c r="O71" s="4" t="s">
        <v>32</v>
      </c>
      <c r="P71" s="4" t="s">
        <v>33</v>
      </c>
      <c r="Q71" s="4">
        <v>0</v>
      </c>
      <c r="R71" s="7">
        <v>45105</v>
      </c>
      <c r="S71" s="6">
        <v>45133</v>
      </c>
      <c r="T71" s="4" t="s">
        <v>34</v>
      </c>
      <c r="U71" s="4">
        <v>3540</v>
      </c>
      <c r="V71" s="4">
        <v>0</v>
      </c>
      <c r="W71" s="4">
        <v>0</v>
      </c>
      <c r="X71" s="4" t="s">
        <v>386</v>
      </c>
      <c r="Y71" s="4" t="s">
        <v>60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45124</v>
      </c>
      <c r="G72" s="6">
        <v>45130</v>
      </c>
      <c r="H72" s="4">
        <v>1</v>
      </c>
      <c r="I72" s="4">
        <v>6</v>
      </c>
      <c r="J72" s="4">
        <v>6</v>
      </c>
      <c r="K72" s="4" t="s">
        <v>30</v>
      </c>
      <c r="L72" s="4">
        <v>8128</v>
      </c>
      <c r="M72" s="4">
        <v>8128</v>
      </c>
      <c r="N72" s="4" t="s">
        <v>390</v>
      </c>
      <c r="O72" s="4" t="s">
        <v>32</v>
      </c>
      <c r="P72" s="4" t="s">
        <v>33</v>
      </c>
      <c r="Q72" s="4">
        <v>0</v>
      </c>
      <c r="R72" s="7">
        <v>45106</v>
      </c>
      <c r="S72" s="6">
        <v>45133</v>
      </c>
      <c r="T72" s="4" t="s">
        <v>34</v>
      </c>
      <c r="U72" s="4">
        <v>8128</v>
      </c>
      <c r="V72" s="4">
        <v>0</v>
      </c>
      <c r="W72" s="4">
        <v>0</v>
      </c>
      <c r="X72" s="4" t="s">
        <v>391</v>
      </c>
      <c r="Y72" s="4" t="s">
        <v>60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121</v>
      </c>
      <c r="E73" s="4" t="s">
        <v>393</v>
      </c>
      <c r="F73" s="6">
        <v>45128</v>
      </c>
      <c r="G73" s="6">
        <v>45130</v>
      </c>
      <c r="H73" s="4">
        <v>1</v>
      </c>
      <c r="I73" s="4">
        <v>2</v>
      </c>
      <c r="J73" s="4">
        <v>2</v>
      </c>
      <c r="K73" s="4" t="s">
        <v>30</v>
      </c>
      <c r="L73" s="4">
        <v>246</v>
      </c>
      <c r="M73" s="4">
        <v>246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45106</v>
      </c>
      <c r="S73" s="6">
        <v>45133</v>
      </c>
      <c r="T73" s="4" t="s">
        <v>34</v>
      </c>
      <c r="U73" s="4">
        <v>246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45129</v>
      </c>
      <c r="G74" s="6">
        <v>45130</v>
      </c>
      <c r="H74" s="4">
        <v>1</v>
      </c>
      <c r="I74" s="4">
        <v>1</v>
      </c>
      <c r="J74" s="4">
        <v>1</v>
      </c>
      <c r="K74" s="4" t="s">
        <v>30</v>
      </c>
      <c r="L74" s="4">
        <v>277</v>
      </c>
      <c r="M74" s="4">
        <v>277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45107.0000115741</v>
      </c>
      <c r="S74" s="6">
        <v>45133</v>
      </c>
      <c r="T74" s="4" t="s">
        <v>34</v>
      </c>
      <c r="U74" s="4">
        <v>277</v>
      </c>
      <c r="V74" s="4">
        <v>0</v>
      </c>
      <c r="W74" s="4">
        <v>0</v>
      </c>
      <c r="X74" s="4" t="s">
        <v>401</v>
      </c>
      <c r="Y74" s="4" t="s">
        <v>60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45127</v>
      </c>
      <c r="G75" s="6">
        <v>45130</v>
      </c>
      <c r="H75" s="4">
        <v>1</v>
      </c>
      <c r="I75" s="4">
        <v>3</v>
      </c>
      <c r="J75" s="4">
        <v>3</v>
      </c>
      <c r="K75" s="4" t="s">
        <v>30</v>
      </c>
      <c r="L75" s="4">
        <v>4959</v>
      </c>
      <c r="M75" s="4">
        <v>4959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45107.0000115741</v>
      </c>
      <c r="S75" s="6">
        <v>45133</v>
      </c>
      <c r="T75" s="4" t="s">
        <v>34</v>
      </c>
      <c r="U75" s="4">
        <v>4959</v>
      </c>
      <c r="V75" s="4">
        <v>0</v>
      </c>
      <c r="W75" s="4">
        <v>0</v>
      </c>
      <c r="X75" s="4" t="s">
        <v>60</v>
      </c>
      <c r="Y75" s="4" t="s">
        <v>60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45127</v>
      </c>
      <c r="G76" s="6">
        <v>45130</v>
      </c>
      <c r="H76" s="4">
        <v>1</v>
      </c>
      <c r="I76" s="4">
        <v>3</v>
      </c>
      <c r="J76" s="4">
        <v>3</v>
      </c>
      <c r="K76" s="4" t="s">
        <v>30</v>
      </c>
      <c r="L76" s="4">
        <v>1164</v>
      </c>
      <c r="M76" s="4">
        <v>1164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45107.0000115741</v>
      </c>
      <c r="S76" s="6">
        <v>45133</v>
      </c>
      <c r="T76" s="4" t="s">
        <v>34</v>
      </c>
      <c r="U76" s="4">
        <v>1164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45129</v>
      </c>
      <c r="G77" s="6">
        <v>45130</v>
      </c>
      <c r="H77" s="4">
        <v>1</v>
      </c>
      <c r="I77" s="4">
        <v>1</v>
      </c>
      <c r="J77" s="4">
        <v>1</v>
      </c>
      <c r="K77" s="4" t="s">
        <v>30</v>
      </c>
      <c r="L77" s="4">
        <v>1810</v>
      </c>
      <c r="M77" s="4">
        <v>1810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45108.0000115741</v>
      </c>
      <c r="S77" s="6">
        <v>45133</v>
      </c>
      <c r="T77" s="4" t="s">
        <v>34</v>
      </c>
      <c r="U77" s="4">
        <v>1810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387</v>
      </c>
      <c r="B78" s="4" t="s">
        <v>26</v>
      </c>
      <c r="C78" s="4" t="s">
        <v>210</v>
      </c>
      <c r="D78" s="4" t="s">
        <v>388</v>
      </c>
      <c r="E78" s="4" t="s">
        <v>389</v>
      </c>
      <c r="F78" s="6">
        <v>45124</v>
      </c>
      <c r="G78" s="6">
        <v>45130</v>
      </c>
      <c r="H78" s="4">
        <v>1</v>
      </c>
      <c r="I78" s="4">
        <v>6</v>
      </c>
      <c r="J78" s="4">
        <v>6</v>
      </c>
      <c r="K78" s="4" t="s">
        <v>30</v>
      </c>
      <c r="L78" s="4">
        <v>-8128</v>
      </c>
      <c r="M78" s="4">
        <v>-8128</v>
      </c>
      <c r="N78" s="4" t="s">
        <v>390</v>
      </c>
      <c r="O78" s="4" t="s">
        <v>32</v>
      </c>
      <c r="P78" s="4" t="s">
        <v>33</v>
      </c>
      <c r="Q78" s="4">
        <v>0</v>
      </c>
      <c r="R78" s="7">
        <v>45106</v>
      </c>
      <c r="S78" s="6">
        <v>45133</v>
      </c>
      <c r="T78" s="4" t="s">
        <v>34</v>
      </c>
      <c r="U78" s="4">
        <v>-8128</v>
      </c>
      <c r="V78" s="4">
        <v>0</v>
      </c>
      <c r="W78" s="4">
        <v>0</v>
      </c>
      <c r="X78" s="4" t="s">
        <v>391</v>
      </c>
      <c r="Y78" s="4" t="s">
        <v>60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45128</v>
      </c>
      <c r="G79" s="6">
        <v>45130</v>
      </c>
      <c r="H79" s="4">
        <v>1</v>
      </c>
      <c r="I79" s="4">
        <v>2</v>
      </c>
      <c r="J79" s="4">
        <v>2</v>
      </c>
      <c r="K79" s="4" t="s">
        <v>30</v>
      </c>
      <c r="L79" s="4">
        <v>1605</v>
      </c>
      <c r="M79" s="4">
        <v>1605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45108</v>
      </c>
      <c r="S79" s="6">
        <v>45133</v>
      </c>
      <c r="T79" s="4" t="s">
        <v>34</v>
      </c>
      <c r="U79" s="4">
        <v>1605</v>
      </c>
      <c r="V79" s="4">
        <v>0</v>
      </c>
      <c r="W79" s="4">
        <v>0</v>
      </c>
      <c r="X79" s="4" t="s">
        <v>422</v>
      </c>
      <c r="Y79" s="4" t="s">
        <v>60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403</v>
      </c>
      <c r="E80" s="4" t="s">
        <v>404</v>
      </c>
      <c r="F80" s="6">
        <v>45129</v>
      </c>
      <c r="G80" s="6">
        <v>45130</v>
      </c>
      <c r="H80" s="4">
        <v>1</v>
      </c>
      <c r="I80" s="4">
        <v>1</v>
      </c>
      <c r="J80" s="4">
        <v>1</v>
      </c>
      <c r="K80" s="4" t="s">
        <v>30</v>
      </c>
      <c r="L80" s="4">
        <v>1653</v>
      </c>
      <c r="M80" s="4">
        <v>1653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45108</v>
      </c>
      <c r="S80" s="6">
        <v>45133</v>
      </c>
      <c r="T80" s="4" t="s">
        <v>34</v>
      </c>
      <c r="U80" s="4">
        <v>1653</v>
      </c>
      <c r="V80" s="4">
        <v>0</v>
      </c>
      <c r="W80" s="4">
        <v>0</v>
      </c>
      <c r="X80" s="4" t="s">
        <v>425</v>
      </c>
      <c r="Y80" s="4" t="s">
        <v>60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45128</v>
      </c>
      <c r="G81" s="6">
        <v>45130</v>
      </c>
      <c r="H81" s="4">
        <v>1</v>
      </c>
      <c r="I81" s="4">
        <v>2</v>
      </c>
      <c r="J81" s="4">
        <v>2</v>
      </c>
      <c r="K81" s="4" t="s">
        <v>30</v>
      </c>
      <c r="L81" s="4">
        <v>2530</v>
      </c>
      <c r="M81" s="4">
        <v>2530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45109</v>
      </c>
      <c r="S81" s="6">
        <v>45133</v>
      </c>
      <c r="T81" s="4" t="s">
        <v>34</v>
      </c>
      <c r="U81" s="4">
        <v>2530</v>
      </c>
      <c r="V81" s="4">
        <v>0</v>
      </c>
      <c r="W81" s="4">
        <v>0</v>
      </c>
      <c r="X81" s="4" t="s">
        <v>430</v>
      </c>
      <c r="Y81" s="4" t="s">
        <v>60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432</v>
      </c>
      <c r="E82" s="4" t="s">
        <v>433</v>
      </c>
      <c r="F82" s="6">
        <v>45127</v>
      </c>
      <c r="G82" s="6">
        <v>45130</v>
      </c>
      <c r="H82" s="4">
        <v>3</v>
      </c>
      <c r="I82" s="4">
        <v>3</v>
      </c>
      <c r="J82" s="4">
        <v>9</v>
      </c>
      <c r="K82" s="4" t="s">
        <v>30</v>
      </c>
      <c r="L82" s="4">
        <v>8838</v>
      </c>
      <c r="M82" s="4">
        <v>8838</v>
      </c>
      <c r="N82" s="4" t="s">
        <v>434</v>
      </c>
      <c r="O82" s="4" t="s">
        <v>32</v>
      </c>
      <c r="P82" s="4" t="s">
        <v>33</v>
      </c>
      <c r="Q82" s="4">
        <v>0</v>
      </c>
      <c r="R82" s="7">
        <v>45109</v>
      </c>
      <c r="S82" s="6">
        <v>45133</v>
      </c>
      <c r="T82" s="4" t="s">
        <v>34</v>
      </c>
      <c r="U82" s="4">
        <v>8838</v>
      </c>
      <c r="V82" s="4">
        <v>0</v>
      </c>
      <c r="W82" s="4">
        <v>0</v>
      </c>
      <c r="X82" s="4" t="s">
        <v>435</v>
      </c>
      <c r="Y82" s="4" t="s">
        <v>60</v>
      </c>
    </row>
    <row r="83" s="4" customFormat="1" spans="1:25">
      <c r="A83" s="4" t="s">
        <v>436</v>
      </c>
      <c r="B83" s="4" t="s">
        <v>26</v>
      </c>
      <c r="C83" s="4" t="s">
        <v>27</v>
      </c>
      <c r="D83" s="4" t="s">
        <v>437</v>
      </c>
      <c r="E83" s="4" t="s">
        <v>438</v>
      </c>
      <c r="F83" s="6">
        <v>45127</v>
      </c>
      <c r="G83" s="6">
        <v>45130</v>
      </c>
      <c r="H83" s="4">
        <v>1</v>
      </c>
      <c r="I83" s="4">
        <v>3</v>
      </c>
      <c r="J83" s="4">
        <v>3</v>
      </c>
      <c r="K83" s="4" t="s">
        <v>30</v>
      </c>
      <c r="L83" s="4">
        <v>2196</v>
      </c>
      <c r="M83" s="4">
        <v>2196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45110</v>
      </c>
      <c r="S83" s="6">
        <v>45133</v>
      </c>
      <c r="T83" s="4" t="s">
        <v>34</v>
      </c>
      <c r="U83" s="4">
        <v>2196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45127</v>
      </c>
      <c r="G84" s="6">
        <v>45130</v>
      </c>
      <c r="H84" s="4">
        <v>1</v>
      </c>
      <c r="I84" s="4">
        <v>3</v>
      </c>
      <c r="J84" s="4">
        <v>3</v>
      </c>
      <c r="K84" s="4" t="s">
        <v>30</v>
      </c>
      <c r="L84" s="4">
        <v>2844</v>
      </c>
      <c r="M84" s="4">
        <v>2844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45110</v>
      </c>
      <c r="S84" s="6">
        <v>45133</v>
      </c>
      <c r="T84" s="4" t="s">
        <v>34</v>
      </c>
      <c r="U84" s="4">
        <v>2844</v>
      </c>
      <c r="V84" s="4">
        <v>0</v>
      </c>
      <c r="W84" s="4">
        <v>0</v>
      </c>
      <c r="X84" s="4" t="s">
        <v>446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6">
        <v>45128</v>
      </c>
      <c r="G85" s="6">
        <v>45130</v>
      </c>
      <c r="H85" s="4">
        <v>1</v>
      </c>
      <c r="I85" s="4">
        <v>2</v>
      </c>
      <c r="J85" s="4">
        <v>2</v>
      </c>
      <c r="K85" s="4" t="s">
        <v>30</v>
      </c>
      <c r="L85" s="4">
        <v>490</v>
      </c>
      <c r="M85" s="4">
        <v>490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45110.0000115741</v>
      </c>
      <c r="S85" s="6">
        <v>45133</v>
      </c>
      <c r="T85" s="4" t="s">
        <v>34</v>
      </c>
      <c r="U85" s="4">
        <v>490</v>
      </c>
      <c r="V85" s="4">
        <v>0</v>
      </c>
      <c r="W85" s="4">
        <v>0</v>
      </c>
      <c r="X85" s="4" t="s">
        <v>452</v>
      </c>
      <c r="Y85" s="4" t="s">
        <v>60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455</v>
      </c>
      <c r="F86" s="6">
        <v>45126</v>
      </c>
      <c r="G86" s="6">
        <v>45130</v>
      </c>
      <c r="H86" s="4">
        <v>1</v>
      </c>
      <c r="I86" s="4">
        <v>4</v>
      </c>
      <c r="J86" s="4">
        <v>4</v>
      </c>
      <c r="K86" s="4" t="s">
        <v>30</v>
      </c>
      <c r="L86" s="4">
        <v>5552</v>
      </c>
      <c r="M86" s="4">
        <v>5552</v>
      </c>
      <c r="N86" s="4" t="s">
        <v>456</v>
      </c>
      <c r="O86" s="4" t="s">
        <v>32</v>
      </c>
      <c r="P86" s="4" t="s">
        <v>33</v>
      </c>
      <c r="Q86" s="4">
        <v>0</v>
      </c>
      <c r="R86" s="7">
        <v>45110.0000115741</v>
      </c>
      <c r="S86" s="6">
        <v>45133</v>
      </c>
      <c r="T86" s="4" t="s">
        <v>34</v>
      </c>
      <c r="U86" s="4">
        <v>5552</v>
      </c>
      <c r="V86" s="4">
        <v>0</v>
      </c>
      <c r="W86" s="4">
        <v>0</v>
      </c>
      <c r="X86" s="4" t="s">
        <v>457</v>
      </c>
      <c r="Y86" s="4" t="s">
        <v>60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460</v>
      </c>
      <c r="F87" s="6">
        <v>45129</v>
      </c>
      <c r="G87" s="6">
        <v>45130</v>
      </c>
      <c r="H87" s="4">
        <v>1</v>
      </c>
      <c r="I87" s="4">
        <v>1</v>
      </c>
      <c r="J87" s="4">
        <v>1</v>
      </c>
      <c r="K87" s="4" t="s">
        <v>30</v>
      </c>
      <c r="L87" s="4">
        <v>2114</v>
      </c>
      <c r="M87" s="4">
        <v>2114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45111.0000115741</v>
      </c>
      <c r="S87" s="6">
        <v>45133</v>
      </c>
      <c r="T87" s="4" t="s">
        <v>34</v>
      </c>
      <c r="U87" s="4">
        <v>2114</v>
      </c>
      <c r="V87" s="4">
        <v>0</v>
      </c>
      <c r="W87" s="4">
        <v>0</v>
      </c>
      <c r="X87" s="4" t="s">
        <v>462</v>
      </c>
      <c r="Y87" s="4" t="s">
        <v>60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231</v>
      </c>
      <c r="E88" s="4" t="s">
        <v>464</v>
      </c>
      <c r="F88" s="6">
        <v>45126</v>
      </c>
      <c r="G88" s="6">
        <v>45130</v>
      </c>
      <c r="H88" s="4">
        <v>1</v>
      </c>
      <c r="I88" s="4">
        <v>4</v>
      </c>
      <c r="J88" s="4">
        <v>4</v>
      </c>
      <c r="K88" s="4" t="s">
        <v>30</v>
      </c>
      <c r="L88" s="4">
        <v>5188</v>
      </c>
      <c r="M88" s="4">
        <v>5188</v>
      </c>
      <c r="N88" s="4" t="s">
        <v>465</v>
      </c>
      <c r="O88" s="4" t="s">
        <v>32</v>
      </c>
      <c r="P88" s="4" t="s">
        <v>33</v>
      </c>
      <c r="Q88" s="4">
        <v>0</v>
      </c>
      <c r="R88" s="7">
        <v>45111</v>
      </c>
      <c r="S88" s="6">
        <v>45133</v>
      </c>
      <c r="T88" s="4" t="s">
        <v>34</v>
      </c>
      <c r="U88" s="4">
        <v>5188</v>
      </c>
      <c r="V88" s="4">
        <v>0</v>
      </c>
      <c r="W88" s="4">
        <v>0</v>
      </c>
      <c r="X88" s="4" t="s">
        <v>466</v>
      </c>
      <c r="Y88" s="4" t="s">
        <v>467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469</v>
      </c>
      <c r="E89" s="4" t="s">
        <v>470</v>
      </c>
      <c r="F89" s="6">
        <v>45128</v>
      </c>
      <c r="G89" s="6">
        <v>45130</v>
      </c>
      <c r="H89" s="4">
        <v>2</v>
      </c>
      <c r="I89" s="4">
        <v>2</v>
      </c>
      <c r="J89" s="4">
        <v>4</v>
      </c>
      <c r="K89" s="4" t="s">
        <v>30</v>
      </c>
      <c r="L89" s="4">
        <v>5176</v>
      </c>
      <c r="M89" s="4">
        <v>5176</v>
      </c>
      <c r="N89" s="4" t="s">
        <v>471</v>
      </c>
      <c r="O89" s="4" t="s">
        <v>32</v>
      </c>
      <c r="P89" s="4" t="s">
        <v>33</v>
      </c>
      <c r="Q89" s="4">
        <v>0</v>
      </c>
      <c r="R89" s="7">
        <v>45111</v>
      </c>
      <c r="S89" s="6">
        <v>45133</v>
      </c>
      <c r="T89" s="4" t="s">
        <v>34</v>
      </c>
      <c r="U89" s="4">
        <v>5176</v>
      </c>
      <c r="V89" s="4">
        <v>0</v>
      </c>
      <c r="W89" s="4">
        <v>0</v>
      </c>
      <c r="X89" s="4" t="s">
        <v>472</v>
      </c>
      <c r="Y89" s="4" t="s">
        <v>60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259</v>
      </c>
      <c r="E90" s="4" t="s">
        <v>474</v>
      </c>
      <c r="F90" s="6">
        <v>45129</v>
      </c>
      <c r="G90" s="6">
        <v>45130</v>
      </c>
      <c r="H90" s="4">
        <v>1</v>
      </c>
      <c r="I90" s="4">
        <v>1</v>
      </c>
      <c r="J90" s="4">
        <v>1</v>
      </c>
      <c r="K90" s="4" t="s">
        <v>30</v>
      </c>
      <c r="L90" s="4">
        <v>2176</v>
      </c>
      <c r="M90" s="4">
        <v>2176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45111.0000115741</v>
      </c>
      <c r="S90" s="6">
        <v>45133</v>
      </c>
      <c r="T90" s="4" t="s">
        <v>34</v>
      </c>
      <c r="U90" s="4">
        <v>2176</v>
      </c>
      <c r="V90" s="4">
        <v>0</v>
      </c>
      <c r="W90" s="4">
        <v>0</v>
      </c>
      <c r="X90" s="4" t="s">
        <v>476</v>
      </c>
      <c r="Y90" s="4" t="s">
        <v>477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6">
        <v>45127</v>
      </c>
      <c r="G91" s="6">
        <v>45130</v>
      </c>
      <c r="H91" s="4">
        <v>1</v>
      </c>
      <c r="I91" s="4">
        <v>3</v>
      </c>
      <c r="J91" s="4">
        <v>3</v>
      </c>
      <c r="K91" s="4" t="s">
        <v>30</v>
      </c>
      <c r="L91" s="4">
        <v>2601</v>
      </c>
      <c r="M91" s="4">
        <v>2601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45112.0000115741</v>
      </c>
      <c r="S91" s="6">
        <v>45133</v>
      </c>
      <c r="T91" s="4" t="s">
        <v>34</v>
      </c>
      <c r="U91" s="4">
        <v>2601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312</v>
      </c>
      <c r="B92" s="4" t="s">
        <v>26</v>
      </c>
      <c r="C92" s="4" t="s">
        <v>210</v>
      </c>
      <c r="D92" s="4" t="s">
        <v>313</v>
      </c>
      <c r="E92" s="4" t="s">
        <v>314</v>
      </c>
      <c r="F92" s="6">
        <v>45129</v>
      </c>
      <c r="G92" s="6">
        <v>45130</v>
      </c>
      <c r="H92" s="4">
        <v>1</v>
      </c>
      <c r="I92" s="4">
        <v>1</v>
      </c>
      <c r="J92" s="4">
        <v>1</v>
      </c>
      <c r="K92" s="4" t="s">
        <v>30</v>
      </c>
      <c r="L92" s="4">
        <v>-1026</v>
      </c>
      <c r="M92" s="4">
        <v>-1026</v>
      </c>
      <c r="N92" s="4" t="s">
        <v>315</v>
      </c>
      <c r="O92" s="4" t="s">
        <v>32</v>
      </c>
      <c r="P92" s="4" t="s">
        <v>33</v>
      </c>
      <c r="Q92" s="4">
        <v>0</v>
      </c>
      <c r="R92" s="7">
        <v>45098.0000115741</v>
      </c>
      <c r="S92" s="6">
        <v>45133</v>
      </c>
      <c r="T92" s="4" t="s">
        <v>34</v>
      </c>
      <c r="U92" s="4">
        <v>-1026</v>
      </c>
      <c r="V92" s="4">
        <v>0</v>
      </c>
      <c r="W92" s="4">
        <v>0</v>
      </c>
      <c r="X92" s="4" t="s">
        <v>316</v>
      </c>
      <c r="Y92" s="4" t="s">
        <v>60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231</v>
      </c>
      <c r="E93" s="4" t="s">
        <v>485</v>
      </c>
      <c r="F93" s="6">
        <v>45127</v>
      </c>
      <c r="G93" s="6">
        <v>45130</v>
      </c>
      <c r="H93" s="4">
        <v>1</v>
      </c>
      <c r="I93" s="4">
        <v>3</v>
      </c>
      <c r="J93" s="4">
        <v>3</v>
      </c>
      <c r="K93" s="4" t="s">
        <v>30</v>
      </c>
      <c r="L93" s="4">
        <v>2925</v>
      </c>
      <c r="M93" s="4">
        <v>2925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45112</v>
      </c>
      <c r="S93" s="6">
        <v>45133</v>
      </c>
      <c r="T93" s="4" t="s">
        <v>34</v>
      </c>
      <c r="U93" s="4">
        <v>2925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373</v>
      </c>
      <c r="E94" s="4" t="s">
        <v>374</v>
      </c>
      <c r="F94" s="6">
        <v>45128</v>
      </c>
      <c r="G94" s="6">
        <v>45130</v>
      </c>
      <c r="H94" s="4">
        <v>1</v>
      </c>
      <c r="I94" s="4">
        <v>2</v>
      </c>
      <c r="J94" s="4">
        <v>2</v>
      </c>
      <c r="K94" s="4" t="s">
        <v>30</v>
      </c>
      <c r="L94" s="4">
        <v>2418</v>
      </c>
      <c r="M94" s="4">
        <v>2418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45112.0000115741</v>
      </c>
      <c r="S94" s="6">
        <v>45133</v>
      </c>
      <c r="T94" s="4" t="s">
        <v>34</v>
      </c>
      <c r="U94" s="4">
        <v>2418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45127</v>
      </c>
      <c r="G95" s="6">
        <v>45130</v>
      </c>
      <c r="H95" s="4">
        <v>1</v>
      </c>
      <c r="I95" s="4">
        <v>3</v>
      </c>
      <c r="J95" s="4">
        <v>3</v>
      </c>
      <c r="K95" s="4" t="s">
        <v>30</v>
      </c>
      <c r="L95" s="4">
        <v>5360</v>
      </c>
      <c r="M95" s="4">
        <v>5360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45112.0000115741</v>
      </c>
      <c r="S95" s="6">
        <v>45133</v>
      </c>
      <c r="T95" s="4" t="s">
        <v>34</v>
      </c>
      <c r="U95" s="4">
        <v>5360</v>
      </c>
      <c r="V95" s="4">
        <v>0</v>
      </c>
      <c r="W95" s="4">
        <v>0</v>
      </c>
      <c r="X95" s="4" t="s">
        <v>497</v>
      </c>
      <c r="Y95" s="4" t="s">
        <v>60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373</v>
      </c>
      <c r="E96" s="4" t="s">
        <v>374</v>
      </c>
      <c r="F96" s="6">
        <v>45128</v>
      </c>
      <c r="G96" s="6">
        <v>45130</v>
      </c>
      <c r="H96" s="4">
        <v>1</v>
      </c>
      <c r="I96" s="4">
        <v>2</v>
      </c>
      <c r="J96" s="4">
        <v>2</v>
      </c>
      <c r="K96" s="4" t="s">
        <v>30</v>
      </c>
      <c r="L96" s="4">
        <v>2418</v>
      </c>
      <c r="M96" s="4">
        <v>2418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45112.0000115741</v>
      </c>
      <c r="S96" s="6">
        <v>45133</v>
      </c>
      <c r="T96" s="4" t="s">
        <v>34</v>
      </c>
      <c r="U96" s="4">
        <v>2418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373</v>
      </c>
      <c r="E97" s="4" t="s">
        <v>374</v>
      </c>
      <c r="F97" s="6">
        <v>45128</v>
      </c>
      <c r="G97" s="6">
        <v>45130</v>
      </c>
      <c r="H97" s="4">
        <v>1</v>
      </c>
      <c r="I97" s="4">
        <v>2</v>
      </c>
      <c r="J97" s="4">
        <v>2</v>
      </c>
      <c r="K97" s="4" t="s">
        <v>30</v>
      </c>
      <c r="L97" s="4">
        <v>2418</v>
      </c>
      <c r="M97" s="4">
        <v>2418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45113.0000115741</v>
      </c>
      <c r="S97" s="6">
        <v>45133</v>
      </c>
      <c r="T97" s="4" t="s">
        <v>34</v>
      </c>
      <c r="U97" s="4">
        <v>2418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322</v>
      </c>
      <c r="B98" s="4" t="s">
        <v>26</v>
      </c>
      <c r="C98" s="4" t="s">
        <v>210</v>
      </c>
      <c r="D98" s="4" t="s">
        <v>313</v>
      </c>
      <c r="E98" s="4" t="s">
        <v>323</v>
      </c>
      <c r="F98" s="6">
        <v>45129</v>
      </c>
      <c r="G98" s="6">
        <v>45130</v>
      </c>
      <c r="H98" s="4">
        <v>1</v>
      </c>
      <c r="I98" s="4">
        <v>1</v>
      </c>
      <c r="J98" s="4">
        <v>1</v>
      </c>
      <c r="K98" s="4" t="s">
        <v>30</v>
      </c>
      <c r="L98" s="4">
        <v>-1442</v>
      </c>
      <c r="M98" s="4">
        <v>-1442</v>
      </c>
      <c r="N98" s="4" t="s">
        <v>324</v>
      </c>
      <c r="O98" s="4" t="s">
        <v>32</v>
      </c>
      <c r="P98" s="4" t="s">
        <v>33</v>
      </c>
      <c r="Q98" s="4">
        <v>0</v>
      </c>
      <c r="R98" s="7">
        <v>45099.0000115741</v>
      </c>
      <c r="S98" s="6">
        <v>45133</v>
      </c>
      <c r="T98" s="4" t="s">
        <v>34</v>
      </c>
      <c r="U98" s="4">
        <v>-1442</v>
      </c>
      <c r="V98" s="4">
        <v>0</v>
      </c>
      <c r="W98" s="4">
        <v>0</v>
      </c>
      <c r="X98" s="4" t="s">
        <v>325</v>
      </c>
      <c r="Y98" s="4" t="s">
        <v>60</v>
      </c>
    </row>
    <row r="99" s="4" customFormat="1" spans="1:25">
      <c r="A99" s="4" t="s">
        <v>322</v>
      </c>
      <c r="B99" s="4" t="s">
        <v>26</v>
      </c>
      <c r="C99" s="4" t="s">
        <v>505</v>
      </c>
      <c r="D99" s="4" t="s">
        <v>313</v>
      </c>
      <c r="E99" s="4" t="s">
        <v>323</v>
      </c>
      <c r="F99" s="6">
        <v>45129</v>
      </c>
      <c r="G99" s="6">
        <v>45130</v>
      </c>
      <c r="H99" s="4">
        <v>1</v>
      </c>
      <c r="I99" s="4">
        <v>1</v>
      </c>
      <c r="J99" s="4">
        <v>1</v>
      </c>
      <c r="K99" s="4" t="s">
        <v>30</v>
      </c>
      <c r="L99" s="4">
        <v>200</v>
      </c>
      <c r="M99" s="4">
        <v>200</v>
      </c>
      <c r="N99" s="4" t="s">
        <v>324</v>
      </c>
      <c r="O99" s="4" t="s">
        <v>32</v>
      </c>
      <c r="P99" s="4" t="s">
        <v>33</v>
      </c>
      <c r="Q99" s="4">
        <v>0</v>
      </c>
      <c r="R99" s="7">
        <v>45099.2113310185</v>
      </c>
      <c r="S99" s="6">
        <v>45133</v>
      </c>
      <c r="T99" s="4" t="s">
        <v>34</v>
      </c>
      <c r="U99" s="4">
        <v>200</v>
      </c>
      <c r="V99" s="4">
        <v>0</v>
      </c>
      <c r="W99" s="4">
        <v>0</v>
      </c>
      <c r="X99" s="4" t="s">
        <v>325</v>
      </c>
      <c r="Y99" s="4" t="s">
        <v>60</v>
      </c>
    </row>
    <row r="100" s="4" customFormat="1" spans="1:25">
      <c r="A100" s="4" t="s">
        <v>506</v>
      </c>
      <c r="B100" s="4" t="s">
        <v>26</v>
      </c>
      <c r="C100" s="4" t="s">
        <v>27</v>
      </c>
      <c r="D100" s="4" t="s">
        <v>507</v>
      </c>
      <c r="E100" s="4" t="s">
        <v>508</v>
      </c>
      <c r="F100" s="6">
        <v>45129</v>
      </c>
      <c r="G100" s="6">
        <v>45130</v>
      </c>
      <c r="H100" s="4">
        <v>1</v>
      </c>
      <c r="I100" s="4">
        <v>1</v>
      </c>
      <c r="J100" s="4">
        <v>1</v>
      </c>
      <c r="K100" s="4" t="s">
        <v>30</v>
      </c>
      <c r="L100" s="4">
        <v>3950</v>
      </c>
      <c r="M100" s="4">
        <v>3950</v>
      </c>
      <c r="N100" s="4" t="s">
        <v>509</v>
      </c>
      <c r="O100" s="4" t="s">
        <v>32</v>
      </c>
      <c r="P100" s="4" t="s">
        <v>33</v>
      </c>
      <c r="Q100" s="4">
        <v>0</v>
      </c>
      <c r="R100" s="7">
        <v>45113</v>
      </c>
      <c r="S100" s="6">
        <v>45133</v>
      </c>
      <c r="T100" s="4" t="s">
        <v>34</v>
      </c>
      <c r="U100" s="4">
        <v>3950</v>
      </c>
      <c r="V100" s="4">
        <v>0</v>
      </c>
      <c r="W100" s="4">
        <v>0</v>
      </c>
      <c r="X100" s="4" t="s">
        <v>510</v>
      </c>
      <c r="Y100" s="4" t="s">
        <v>60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512</v>
      </c>
      <c r="E101" s="4" t="s">
        <v>513</v>
      </c>
      <c r="F101" s="6">
        <v>45127</v>
      </c>
      <c r="G101" s="6">
        <v>45130</v>
      </c>
      <c r="H101" s="4">
        <v>1</v>
      </c>
      <c r="I101" s="4">
        <v>3</v>
      </c>
      <c r="J101" s="4">
        <v>3</v>
      </c>
      <c r="K101" s="4" t="s">
        <v>30</v>
      </c>
      <c r="L101" s="4">
        <v>5052</v>
      </c>
      <c r="M101" s="4">
        <v>5052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45113</v>
      </c>
      <c r="S101" s="6">
        <v>45133</v>
      </c>
      <c r="T101" s="4" t="s">
        <v>34</v>
      </c>
      <c r="U101" s="4">
        <v>5052</v>
      </c>
      <c r="V101" s="4">
        <v>0</v>
      </c>
      <c r="W101" s="4">
        <v>0</v>
      </c>
      <c r="X101" s="4" t="s">
        <v>515</v>
      </c>
      <c r="Y101" s="4" t="s">
        <v>60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413</v>
      </c>
      <c r="E102" s="4" t="s">
        <v>517</v>
      </c>
      <c r="F102" s="6">
        <v>45129</v>
      </c>
      <c r="G102" s="6">
        <v>45130</v>
      </c>
      <c r="H102" s="4">
        <v>1</v>
      </c>
      <c r="I102" s="4">
        <v>1</v>
      </c>
      <c r="J102" s="4">
        <v>1</v>
      </c>
      <c r="K102" s="4" t="s">
        <v>30</v>
      </c>
      <c r="L102" s="4">
        <v>1880</v>
      </c>
      <c r="M102" s="4">
        <v>1880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45113.0000115741</v>
      </c>
      <c r="S102" s="6">
        <v>45133</v>
      </c>
      <c r="T102" s="4" t="s">
        <v>34</v>
      </c>
      <c r="U102" s="4">
        <v>1880</v>
      </c>
      <c r="V102" s="4">
        <v>0</v>
      </c>
      <c r="W102" s="4">
        <v>0</v>
      </c>
      <c r="X102" s="4" t="s">
        <v>519</v>
      </c>
      <c r="Y102" s="4" t="s">
        <v>520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522</v>
      </c>
      <c r="E103" s="4" t="s">
        <v>523</v>
      </c>
      <c r="F103" s="6">
        <v>45129</v>
      </c>
      <c r="G103" s="6">
        <v>45130</v>
      </c>
      <c r="H103" s="4">
        <v>1</v>
      </c>
      <c r="I103" s="4">
        <v>1</v>
      </c>
      <c r="J103" s="4">
        <v>1</v>
      </c>
      <c r="K103" s="4" t="s">
        <v>30</v>
      </c>
      <c r="L103" s="4">
        <v>637</v>
      </c>
      <c r="M103" s="4">
        <v>637</v>
      </c>
      <c r="N103" s="4" t="s">
        <v>524</v>
      </c>
      <c r="O103" s="4" t="s">
        <v>32</v>
      </c>
      <c r="P103" s="4" t="s">
        <v>33</v>
      </c>
      <c r="Q103" s="4">
        <v>0</v>
      </c>
      <c r="R103" s="7">
        <v>45113.0000115741</v>
      </c>
      <c r="S103" s="6">
        <v>45133</v>
      </c>
      <c r="T103" s="4" t="s">
        <v>34</v>
      </c>
      <c r="U103" s="4">
        <v>637</v>
      </c>
      <c r="V103" s="4">
        <v>0</v>
      </c>
      <c r="W103" s="4">
        <v>0</v>
      </c>
      <c r="X103" s="4" t="s">
        <v>525</v>
      </c>
      <c r="Y103" s="4" t="s">
        <v>60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373</v>
      </c>
      <c r="E104" s="4" t="s">
        <v>374</v>
      </c>
      <c r="F104" s="6">
        <v>45128</v>
      </c>
      <c r="G104" s="6">
        <v>45130</v>
      </c>
      <c r="H104" s="4">
        <v>1</v>
      </c>
      <c r="I104" s="4">
        <v>2</v>
      </c>
      <c r="J104" s="4">
        <v>2</v>
      </c>
      <c r="K104" s="4" t="s">
        <v>30</v>
      </c>
      <c r="L104" s="4">
        <v>2710</v>
      </c>
      <c r="M104" s="4">
        <v>2710</v>
      </c>
      <c r="N104" s="4" t="s">
        <v>527</v>
      </c>
      <c r="O104" s="4" t="s">
        <v>32</v>
      </c>
      <c r="P104" s="4" t="s">
        <v>33</v>
      </c>
      <c r="Q104" s="4">
        <v>0</v>
      </c>
      <c r="R104" s="7">
        <v>45113</v>
      </c>
      <c r="S104" s="6">
        <v>45133</v>
      </c>
      <c r="T104" s="4" t="s">
        <v>34</v>
      </c>
      <c r="U104" s="4">
        <v>2710</v>
      </c>
      <c r="V104" s="4">
        <v>0</v>
      </c>
      <c r="W104" s="4">
        <v>0</v>
      </c>
      <c r="X104" s="4" t="s">
        <v>528</v>
      </c>
      <c r="Y104" s="4" t="s">
        <v>529</v>
      </c>
    </row>
    <row r="105" s="4" customFormat="1" spans="1:25">
      <c r="A105" s="4" t="s">
        <v>530</v>
      </c>
      <c r="B105" s="4" t="s">
        <v>26</v>
      </c>
      <c r="C105" s="4" t="s">
        <v>27</v>
      </c>
      <c r="D105" s="4" t="s">
        <v>531</v>
      </c>
      <c r="E105" s="4" t="s">
        <v>149</v>
      </c>
      <c r="F105" s="6">
        <v>45128</v>
      </c>
      <c r="G105" s="6">
        <v>45130</v>
      </c>
      <c r="H105" s="4">
        <v>1</v>
      </c>
      <c r="I105" s="4">
        <v>2</v>
      </c>
      <c r="J105" s="4">
        <v>2</v>
      </c>
      <c r="K105" s="4" t="s">
        <v>30</v>
      </c>
      <c r="L105" s="4">
        <v>4788</v>
      </c>
      <c r="M105" s="4">
        <v>4788</v>
      </c>
      <c r="N105" s="4" t="s">
        <v>532</v>
      </c>
      <c r="O105" s="4" t="s">
        <v>32</v>
      </c>
      <c r="P105" s="4" t="s">
        <v>33</v>
      </c>
      <c r="Q105" s="4">
        <v>0</v>
      </c>
      <c r="R105" s="7">
        <v>45113</v>
      </c>
      <c r="S105" s="6">
        <v>45133</v>
      </c>
      <c r="T105" s="4" t="s">
        <v>34</v>
      </c>
      <c r="U105" s="4">
        <v>4788</v>
      </c>
      <c r="V105" s="4">
        <v>0</v>
      </c>
      <c r="W105" s="4">
        <v>0</v>
      </c>
      <c r="X105" s="4" t="s">
        <v>533</v>
      </c>
      <c r="Y105" s="4" t="s">
        <v>534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449</v>
      </c>
      <c r="E106" s="4" t="s">
        <v>450</v>
      </c>
      <c r="F106" s="6">
        <v>45128</v>
      </c>
      <c r="G106" s="6">
        <v>45130</v>
      </c>
      <c r="H106" s="4">
        <v>1</v>
      </c>
      <c r="I106" s="4">
        <v>2</v>
      </c>
      <c r="J106" s="4">
        <v>2</v>
      </c>
      <c r="K106" s="4" t="s">
        <v>30</v>
      </c>
      <c r="L106" s="4">
        <v>496</v>
      </c>
      <c r="M106" s="4">
        <v>496</v>
      </c>
      <c r="N106" s="4" t="s">
        <v>536</v>
      </c>
      <c r="O106" s="4" t="s">
        <v>32</v>
      </c>
      <c r="P106" s="4" t="s">
        <v>33</v>
      </c>
      <c r="Q106" s="4">
        <v>0</v>
      </c>
      <c r="R106" s="7">
        <v>45114.0000115741</v>
      </c>
      <c r="S106" s="6">
        <v>45133</v>
      </c>
      <c r="T106" s="4" t="s">
        <v>34</v>
      </c>
      <c r="U106" s="4">
        <v>496</v>
      </c>
      <c r="V106" s="4">
        <v>0</v>
      </c>
      <c r="W106" s="4">
        <v>0</v>
      </c>
      <c r="X106" s="4" t="s">
        <v>537</v>
      </c>
      <c r="Y106" s="4" t="s">
        <v>60</v>
      </c>
    </row>
    <row r="107" s="4" customFormat="1" spans="1:25">
      <c r="A107" s="4" t="s">
        <v>516</v>
      </c>
      <c r="B107" s="4" t="s">
        <v>26</v>
      </c>
      <c r="C107" s="4" t="s">
        <v>210</v>
      </c>
      <c r="D107" s="4" t="s">
        <v>413</v>
      </c>
      <c r="E107" s="4" t="s">
        <v>517</v>
      </c>
      <c r="F107" s="6">
        <v>45129</v>
      </c>
      <c r="G107" s="6">
        <v>45130</v>
      </c>
      <c r="H107" s="4">
        <v>1</v>
      </c>
      <c r="I107" s="4">
        <v>1</v>
      </c>
      <c r="J107" s="4">
        <v>1</v>
      </c>
      <c r="K107" s="4" t="s">
        <v>30</v>
      </c>
      <c r="L107" s="4">
        <v>-1880</v>
      </c>
      <c r="M107" s="4">
        <v>-1880</v>
      </c>
      <c r="N107" s="4" t="s">
        <v>518</v>
      </c>
      <c r="O107" s="4" t="s">
        <v>32</v>
      </c>
      <c r="P107" s="4" t="s">
        <v>33</v>
      </c>
      <c r="Q107" s="4">
        <v>0</v>
      </c>
      <c r="R107" s="7">
        <v>45113.0000115741</v>
      </c>
      <c r="S107" s="6">
        <v>45133</v>
      </c>
      <c r="T107" s="4" t="s">
        <v>34</v>
      </c>
      <c r="U107" s="4">
        <v>-1880</v>
      </c>
      <c r="V107" s="4">
        <v>0</v>
      </c>
      <c r="W107" s="4">
        <v>0</v>
      </c>
      <c r="X107" s="4" t="s">
        <v>519</v>
      </c>
      <c r="Y107" s="4" t="s">
        <v>520</v>
      </c>
    </row>
    <row r="108" s="4" customFormat="1" spans="1:25">
      <c r="A108" s="4" t="s">
        <v>538</v>
      </c>
      <c r="B108" s="4" t="s">
        <v>26</v>
      </c>
      <c r="C108" s="4" t="s">
        <v>27</v>
      </c>
      <c r="D108" s="4" t="s">
        <v>539</v>
      </c>
      <c r="E108" s="4" t="s">
        <v>540</v>
      </c>
      <c r="F108" s="6">
        <v>45127</v>
      </c>
      <c r="G108" s="6">
        <v>45130</v>
      </c>
      <c r="H108" s="4">
        <v>1</v>
      </c>
      <c r="I108" s="4">
        <v>3</v>
      </c>
      <c r="J108" s="4">
        <v>3</v>
      </c>
      <c r="K108" s="4" t="s">
        <v>30</v>
      </c>
      <c r="L108" s="4">
        <v>23568</v>
      </c>
      <c r="M108" s="4">
        <v>23568</v>
      </c>
      <c r="N108" s="4" t="s">
        <v>541</v>
      </c>
      <c r="O108" s="4" t="s">
        <v>32</v>
      </c>
      <c r="P108" s="4" t="s">
        <v>33</v>
      </c>
      <c r="Q108" s="4">
        <v>0</v>
      </c>
      <c r="R108" s="7">
        <v>45114.0000115741</v>
      </c>
      <c r="S108" s="6">
        <v>45133</v>
      </c>
      <c r="T108" s="4" t="s">
        <v>34</v>
      </c>
      <c r="U108" s="4">
        <v>23568</v>
      </c>
      <c r="V108" s="4">
        <v>0</v>
      </c>
      <c r="W108" s="4">
        <v>0</v>
      </c>
      <c r="X108" s="4" t="s">
        <v>542</v>
      </c>
      <c r="Y108" s="4" t="s">
        <v>60</v>
      </c>
    </row>
    <row r="109" s="4" customFormat="1" spans="1:25">
      <c r="A109" s="4" t="s">
        <v>102</v>
      </c>
      <c r="B109" s="4" t="s">
        <v>26</v>
      </c>
      <c r="C109" s="4" t="s">
        <v>543</v>
      </c>
      <c r="D109" s="4" t="s">
        <v>103</v>
      </c>
      <c r="E109" s="4" t="s">
        <v>104</v>
      </c>
      <c r="F109" s="6">
        <v>45123</v>
      </c>
      <c r="G109" s="6">
        <v>45130</v>
      </c>
      <c r="H109" s="4">
        <v>2</v>
      </c>
      <c r="I109" s="4">
        <v>7</v>
      </c>
      <c r="J109" s="4">
        <v>14</v>
      </c>
      <c r="K109" s="4" t="s">
        <v>30</v>
      </c>
      <c r="L109" s="4">
        <v>-1910</v>
      </c>
      <c r="M109" s="4">
        <v>-1910</v>
      </c>
      <c r="N109" s="4" t="s">
        <v>105</v>
      </c>
      <c r="O109" s="4" t="s">
        <v>32</v>
      </c>
      <c r="P109" s="4" t="s">
        <v>33</v>
      </c>
      <c r="Q109" s="4">
        <v>0</v>
      </c>
      <c r="R109" s="7">
        <v>45061.486400463</v>
      </c>
      <c r="S109" s="6">
        <v>45133</v>
      </c>
      <c r="T109" s="4" t="s">
        <v>34</v>
      </c>
      <c r="U109" s="4">
        <v>-1910</v>
      </c>
      <c r="V109" s="4">
        <v>0</v>
      </c>
      <c r="W109" s="4">
        <v>0</v>
      </c>
      <c r="X109" s="4" t="s">
        <v>106</v>
      </c>
      <c r="Y109" s="4" t="s">
        <v>107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103</v>
      </c>
      <c r="E110" s="4" t="s">
        <v>545</v>
      </c>
      <c r="F110" s="6">
        <v>45128</v>
      </c>
      <c r="G110" s="6">
        <v>45130</v>
      </c>
      <c r="H110" s="4">
        <v>1</v>
      </c>
      <c r="I110" s="4">
        <v>2</v>
      </c>
      <c r="J110" s="4">
        <v>2</v>
      </c>
      <c r="K110" s="4" t="s">
        <v>30</v>
      </c>
      <c r="L110" s="4">
        <v>734</v>
      </c>
      <c r="M110" s="4">
        <v>734</v>
      </c>
      <c r="N110" s="4" t="s">
        <v>546</v>
      </c>
      <c r="O110" s="4" t="s">
        <v>32</v>
      </c>
      <c r="P110" s="4" t="s">
        <v>33</v>
      </c>
      <c r="Q110" s="4">
        <v>0</v>
      </c>
      <c r="R110" s="7">
        <v>45115</v>
      </c>
      <c r="S110" s="6">
        <v>45133</v>
      </c>
      <c r="T110" s="4" t="s">
        <v>34</v>
      </c>
      <c r="U110" s="4">
        <v>734</v>
      </c>
      <c r="V110" s="4">
        <v>0</v>
      </c>
      <c r="W110" s="4">
        <v>0</v>
      </c>
      <c r="X110" s="4" t="s">
        <v>547</v>
      </c>
      <c r="Y110" s="4" t="s">
        <v>60</v>
      </c>
    </row>
    <row r="111" s="4" customFormat="1" spans="1:25">
      <c r="A111" s="4" t="s">
        <v>548</v>
      </c>
      <c r="B111" s="4" t="s">
        <v>26</v>
      </c>
      <c r="C111" s="4" t="s">
        <v>27</v>
      </c>
      <c r="D111" s="4" t="s">
        <v>73</v>
      </c>
      <c r="E111" s="4" t="s">
        <v>549</v>
      </c>
      <c r="F111" s="6">
        <v>45127</v>
      </c>
      <c r="G111" s="6">
        <v>45130</v>
      </c>
      <c r="H111" s="4">
        <v>2</v>
      </c>
      <c r="I111" s="4">
        <v>3</v>
      </c>
      <c r="J111" s="4">
        <v>6</v>
      </c>
      <c r="K111" s="4" t="s">
        <v>30</v>
      </c>
      <c r="L111" s="4">
        <v>2630</v>
      </c>
      <c r="M111" s="4">
        <v>2630</v>
      </c>
      <c r="N111" s="4" t="s">
        <v>550</v>
      </c>
      <c r="O111" s="4" t="s">
        <v>32</v>
      </c>
      <c r="P111" s="4" t="s">
        <v>33</v>
      </c>
      <c r="Q111" s="4">
        <v>0</v>
      </c>
      <c r="R111" s="7">
        <v>45115.0000115741</v>
      </c>
      <c r="S111" s="6">
        <v>45133</v>
      </c>
      <c r="T111" s="4" t="s">
        <v>34</v>
      </c>
      <c r="U111" s="4">
        <v>2630</v>
      </c>
      <c r="V111" s="4">
        <v>0</v>
      </c>
      <c r="W111" s="4">
        <v>0</v>
      </c>
      <c r="X111" s="4" t="s">
        <v>551</v>
      </c>
      <c r="Y111" s="4" t="s">
        <v>552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399</v>
      </c>
      <c r="F112" s="6">
        <v>45127</v>
      </c>
      <c r="G112" s="6">
        <v>45130</v>
      </c>
      <c r="H112" s="4">
        <v>5</v>
      </c>
      <c r="I112" s="4">
        <v>3</v>
      </c>
      <c r="J112" s="4">
        <v>15</v>
      </c>
      <c r="K112" s="4" t="s">
        <v>30</v>
      </c>
      <c r="L112" s="4">
        <v>12330</v>
      </c>
      <c r="M112" s="4">
        <v>12330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45115</v>
      </c>
      <c r="S112" s="6">
        <v>45133</v>
      </c>
      <c r="T112" s="4" t="s">
        <v>34</v>
      </c>
      <c r="U112" s="4">
        <v>12330</v>
      </c>
      <c r="V112" s="4">
        <v>0</v>
      </c>
      <c r="W112" s="4">
        <v>0</v>
      </c>
      <c r="X112" s="4" t="s">
        <v>556</v>
      </c>
      <c r="Y112" s="4" t="s">
        <v>60</v>
      </c>
    </row>
    <row r="113" s="4" customFormat="1" spans="1:25">
      <c r="A113" s="4" t="s">
        <v>557</v>
      </c>
      <c r="B113" s="4" t="s">
        <v>26</v>
      </c>
      <c r="C113" s="4" t="s">
        <v>27</v>
      </c>
      <c r="D113" s="4" t="s">
        <v>558</v>
      </c>
      <c r="E113" s="4" t="s">
        <v>559</v>
      </c>
      <c r="F113" s="6">
        <v>45129</v>
      </c>
      <c r="G113" s="6">
        <v>45130</v>
      </c>
      <c r="H113" s="4">
        <v>1</v>
      </c>
      <c r="I113" s="4">
        <v>1</v>
      </c>
      <c r="J113" s="4">
        <v>1</v>
      </c>
      <c r="K113" s="4" t="s">
        <v>30</v>
      </c>
      <c r="L113" s="4">
        <v>1550</v>
      </c>
      <c r="M113" s="4">
        <v>1550</v>
      </c>
      <c r="N113" s="4" t="s">
        <v>560</v>
      </c>
      <c r="O113" s="4" t="s">
        <v>32</v>
      </c>
      <c r="P113" s="4" t="s">
        <v>33</v>
      </c>
      <c r="Q113" s="4">
        <v>0</v>
      </c>
      <c r="R113" s="7">
        <v>45116</v>
      </c>
      <c r="S113" s="6">
        <v>45133</v>
      </c>
      <c r="T113" s="4" t="s">
        <v>34</v>
      </c>
      <c r="U113" s="4">
        <v>1550</v>
      </c>
      <c r="V113" s="4">
        <v>0</v>
      </c>
      <c r="W113" s="4">
        <v>0</v>
      </c>
      <c r="X113" s="4" t="s">
        <v>561</v>
      </c>
      <c r="Y113" s="4" t="s">
        <v>562</v>
      </c>
    </row>
    <row r="114" s="4" customFormat="1" spans="1:25">
      <c r="A114" s="4" t="s">
        <v>563</v>
      </c>
      <c r="B114" s="4" t="s">
        <v>26</v>
      </c>
      <c r="C114" s="4" t="s">
        <v>27</v>
      </c>
      <c r="D114" s="4" t="s">
        <v>564</v>
      </c>
      <c r="E114" s="4" t="s">
        <v>565</v>
      </c>
      <c r="F114" s="6">
        <v>45129</v>
      </c>
      <c r="G114" s="6">
        <v>45130</v>
      </c>
      <c r="H114" s="4">
        <v>1</v>
      </c>
      <c r="I114" s="4">
        <v>1</v>
      </c>
      <c r="J114" s="4">
        <v>1</v>
      </c>
      <c r="K114" s="4" t="s">
        <v>30</v>
      </c>
      <c r="L114" s="4">
        <v>448</v>
      </c>
      <c r="M114" s="4">
        <v>448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45116</v>
      </c>
      <c r="S114" s="6">
        <v>45133</v>
      </c>
      <c r="T114" s="4" t="s">
        <v>34</v>
      </c>
      <c r="U114" s="4">
        <v>448</v>
      </c>
      <c r="V114" s="4">
        <v>0</v>
      </c>
      <c r="W114" s="4">
        <v>0</v>
      </c>
      <c r="X114" s="4" t="s">
        <v>567</v>
      </c>
      <c r="Y114" s="4" t="s">
        <v>60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45129</v>
      </c>
      <c r="G115" s="6">
        <v>45130</v>
      </c>
      <c r="H115" s="4">
        <v>2</v>
      </c>
      <c r="I115" s="4">
        <v>1</v>
      </c>
      <c r="J115" s="4">
        <v>2</v>
      </c>
      <c r="K115" s="4" t="s">
        <v>30</v>
      </c>
      <c r="L115" s="4">
        <v>3736</v>
      </c>
      <c r="M115" s="4">
        <v>3736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45116</v>
      </c>
      <c r="S115" s="6">
        <v>45133</v>
      </c>
      <c r="T115" s="4" t="s">
        <v>34</v>
      </c>
      <c r="U115" s="4">
        <v>3736</v>
      </c>
      <c r="V115" s="4">
        <v>0</v>
      </c>
      <c r="W115" s="4">
        <v>0</v>
      </c>
      <c r="X115" s="4" t="s">
        <v>572</v>
      </c>
      <c r="Y115" s="4" t="s">
        <v>60</v>
      </c>
    </row>
    <row r="116" s="4" customFormat="1" spans="1:25">
      <c r="A116" s="4" t="s">
        <v>553</v>
      </c>
      <c r="B116" s="4" t="s">
        <v>26</v>
      </c>
      <c r="C116" s="4" t="s">
        <v>210</v>
      </c>
      <c r="D116" s="4" t="s">
        <v>554</v>
      </c>
      <c r="E116" s="4" t="s">
        <v>399</v>
      </c>
      <c r="F116" s="6">
        <v>45127</v>
      </c>
      <c r="G116" s="6">
        <v>45130</v>
      </c>
      <c r="H116" s="4">
        <v>5</v>
      </c>
      <c r="I116" s="4">
        <v>3</v>
      </c>
      <c r="J116" s="4">
        <v>15</v>
      </c>
      <c r="K116" s="4" t="s">
        <v>30</v>
      </c>
      <c r="L116" s="4">
        <v>-12330</v>
      </c>
      <c r="M116" s="4">
        <v>-12330</v>
      </c>
      <c r="N116" s="4" t="s">
        <v>555</v>
      </c>
      <c r="O116" s="4" t="s">
        <v>32</v>
      </c>
      <c r="P116" s="4" t="s">
        <v>33</v>
      </c>
      <c r="Q116" s="4">
        <v>0</v>
      </c>
      <c r="R116" s="7">
        <v>45115</v>
      </c>
      <c r="S116" s="6">
        <v>45133</v>
      </c>
      <c r="T116" s="4" t="s">
        <v>34</v>
      </c>
      <c r="U116" s="4">
        <v>-12330</v>
      </c>
      <c r="V116" s="4">
        <v>0</v>
      </c>
      <c r="W116" s="4">
        <v>0</v>
      </c>
      <c r="X116" s="4" t="s">
        <v>556</v>
      </c>
      <c r="Y116" s="4" t="s">
        <v>60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574</v>
      </c>
      <c r="E117" s="4" t="s">
        <v>575</v>
      </c>
      <c r="F117" s="6">
        <v>45127</v>
      </c>
      <c r="G117" s="6">
        <v>45130</v>
      </c>
      <c r="H117" s="4">
        <v>1</v>
      </c>
      <c r="I117" s="4">
        <v>3</v>
      </c>
      <c r="J117" s="4">
        <v>3</v>
      </c>
      <c r="K117" s="4" t="s">
        <v>30</v>
      </c>
      <c r="L117" s="4">
        <v>6432</v>
      </c>
      <c r="M117" s="4">
        <v>6432</v>
      </c>
      <c r="N117" s="4" t="s">
        <v>576</v>
      </c>
      <c r="O117" s="4" t="s">
        <v>32</v>
      </c>
      <c r="P117" s="4" t="s">
        <v>33</v>
      </c>
      <c r="Q117" s="4">
        <v>0</v>
      </c>
      <c r="R117" s="7">
        <v>45116.0000115741</v>
      </c>
      <c r="S117" s="6">
        <v>45133</v>
      </c>
      <c r="T117" s="4" t="s">
        <v>34</v>
      </c>
      <c r="U117" s="4">
        <v>6432</v>
      </c>
      <c r="V117" s="4">
        <v>0</v>
      </c>
      <c r="W117" s="4">
        <v>0</v>
      </c>
      <c r="X117" s="4" t="s">
        <v>577</v>
      </c>
      <c r="Y117" s="4" t="s">
        <v>578</v>
      </c>
    </row>
    <row r="118" s="4" customFormat="1" spans="1:25">
      <c r="A118" s="4" t="s">
        <v>579</v>
      </c>
      <c r="B118" s="4" t="s">
        <v>26</v>
      </c>
      <c r="C118" s="4" t="s">
        <v>27</v>
      </c>
      <c r="D118" s="4" t="s">
        <v>413</v>
      </c>
      <c r="E118" s="4" t="s">
        <v>517</v>
      </c>
      <c r="F118" s="6">
        <v>45129</v>
      </c>
      <c r="G118" s="6">
        <v>45130</v>
      </c>
      <c r="H118" s="4">
        <v>1</v>
      </c>
      <c r="I118" s="4">
        <v>1</v>
      </c>
      <c r="J118" s="4">
        <v>1</v>
      </c>
      <c r="K118" s="4" t="s">
        <v>30</v>
      </c>
      <c r="L118" s="4">
        <v>1779</v>
      </c>
      <c r="M118" s="4">
        <v>1779</v>
      </c>
      <c r="N118" s="4" t="s">
        <v>580</v>
      </c>
      <c r="O118" s="4" t="s">
        <v>32</v>
      </c>
      <c r="P118" s="4" t="s">
        <v>33</v>
      </c>
      <c r="Q118" s="4">
        <v>0</v>
      </c>
      <c r="R118" s="7">
        <v>45117.0000115741</v>
      </c>
      <c r="S118" s="6">
        <v>45133</v>
      </c>
      <c r="T118" s="4" t="s">
        <v>34</v>
      </c>
      <c r="U118" s="4">
        <v>1779</v>
      </c>
      <c r="V118" s="4">
        <v>0</v>
      </c>
      <c r="W118" s="4">
        <v>0</v>
      </c>
      <c r="X118" s="4" t="s">
        <v>581</v>
      </c>
      <c r="Y118" s="4" t="s">
        <v>582</v>
      </c>
    </row>
    <row r="119" s="4" customFormat="1" spans="1:25">
      <c r="A119" s="4" t="s">
        <v>583</v>
      </c>
      <c r="B119" s="4" t="s">
        <v>26</v>
      </c>
      <c r="C119" s="4" t="s">
        <v>27</v>
      </c>
      <c r="D119" s="4" t="s">
        <v>584</v>
      </c>
      <c r="E119" s="4" t="s">
        <v>585</v>
      </c>
      <c r="F119" s="6">
        <v>45125</v>
      </c>
      <c r="G119" s="6">
        <v>45130</v>
      </c>
      <c r="H119" s="4">
        <v>1</v>
      </c>
      <c r="I119" s="4">
        <v>5</v>
      </c>
      <c r="J119" s="4">
        <v>5</v>
      </c>
      <c r="K119" s="4" t="s">
        <v>30</v>
      </c>
      <c r="L119" s="4">
        <v>7625</v>
      </c>
      <c r="M119" s="4">
        <v>7625</v>
      </c>
      <c r="N119" s="4" t="s">
        <v>586</v>
      </c>
      <c r="O119" s="4" t="s">
        <v>32</v>
      </c>
      <c r="P119" s="4" t="s">
        <v>33</v>
      </c>
      <c r="Q119" s="4">
        <v>0</v>
      </c>
      <c r="R119" s="7">
        <v>45117</v>
      </c>
      <c r="S119" s="6">
        <v>45133</v>
      </c>
      <c r="T119" s="4" t="s">
        <v>34</v>
      </c>
      <c r="U119" s="4">
        <v>7625</v>
      </c>
      <c r="V119" s="4">
        <v>0</v>
      </c>
      <c r="W119" s="4">
        <v>0</v>
      </c>
      <c r="X119" s="4" t="s">
        <v>587</v>
      </c>
      <c r="Y119" s="4" t="s">
        <v>60</v>
      </c>
    </row>
    <row r="120" s="4" customFormat="1" spans="1:25">
      <c r="A120" s="4" t="s">
        <v>588</v>
      </c>
      <c r="B120" s="4" t="s">
        <v>26</v>
      </c>
      <c r="C120" s="4" t="s">
        <v>27</v>
      </c>
      <c r="D120" s="4" t="s">
        <v>121</v>
      </c>
      <c r="E120" s="4" t="s">
        <v>393</v>
      </c>
      <c r="F120" s="6">
        <v>45129</v>
      </c>
      <c r="G120" s="6">
        <v>45130</v>
      </c>
      <c r="H120" s="4">
        <v>1</v>
      </c>
      <c r="I120" s="4">
        <v>1</v>
      </c>
      <c r="J120" s="4">
        <v>1</v>
      </c>
      <c r="K120" s="4" t="s">
        <v>30</v>
      </c>
      <c r="L120" s="4">
        <v>123</v>
      </c>
      <c r="M120" s="4">
        <v>123</v>
      </c>
      <c r="N120" s="4" t="s">
        <v>589</v>
      </c>
      <c r="O120" s="4" t="s">
        <v>32</v>
      </c>
      <c r="P120" s="4" t="s">
        <v>33</v>
      </c>
      <c r="Q120" s="4">
        <v>0</v>
      </c>
      <c r="R120" s="7">
        <v>45117</v>
      </c>
      <c r="S120" s="6">
        <v>45133</v>
      </c>
      <c r="T120" s="4" t="s">
        <v>34</v>
      </c>
      <c r="U120" s="4">
        <v>123</v>
      </c>
      <c r="V120" s="4">
        <v>0</v>
      </c>
      <c r="W120" s="4">
        <v>0</v>
      </c>
      <c r="X120" s="4" t="s">
        <v>590</v>
      </c>
      <c r="Y120" s="4" t="s">
        <v>591</v>
      </c>
    </row>
    <row r="121" s="4" customFormat="1" spans="1:28">
      <c r="A121" s="4" t="s">
        <v>592</v>
      </c>
      <c r="B121" s="4" t="s">
        <v>26</v>
      </c>
      <c r="C121" s="4" t="s">
        <v>27</v>
      </c>
      <c r="D121" s="4" t="s">
        <v>593</v>
      </c>
      <c r="E121" s="4" t="s">
        <v>594</v>
      </c>
      <c r="F121" s="6">
        <v>45126</v>
      </c>
      <c r="G121" s="6">
        <v>45130</v>
      </c>
      <c r="H121" s="4">
        <v>4</v>
      </c>
      <c r="I121" s="4">
        <v>4</v>
      </c>
      <c r="J121" s="4">
        <v>16</v>
      </c>
      <c r="K121" s="4" t="s">
        <v>30</v>
      </c>
      <c r="L121" s="4">
        <v>36368</v>
      </c>
      <c r="M121" s="4">
        <v>36368</v>
      </c>
      <c r="N121" s="4" t="s">
        <v>595</v>
      </c>
      <c r="O121" s="4" t="s">
        <v>32</v>
      </c>
      <c r="P121" s="4" t="s">
        <v>33</v>
      </c>
      <c r="Q121" s="4">
        <v>0</v>
      </c>
      <c r="R121" s="7">
        <v>45117</v>
      </c>
      <c r="S121" s="6">
        <v>45133</v>
      </c>
      <c r="T121" s="4" t="s">
        <v>34</v>
      </c>
      <c r="U121" s="4">
        <v>36368</v>
      </c>
      <c r="V121" s="4">
        <v>0</v>
      </c>
      <c r="W121" s="4">
        <v>0</v>
      </c>
      <c r="X121" s="4" t="s">
        <v>596</v>
      </c>
      <c r="Y121" s="4">
        <v>84573538</v>
      </c>
      <c r="Z121" s="4">
        <v>84575607</v>
      </c>
      <c r="AA121" s="4">
        <v>84575608</v>
      </c>
      <c r="AB121" s="4" t="s">
        <v>597</v>
      </c>
    </row>
    <row r="122" s="4" customFormat="1" spans="1:25">
      <c r="A122" s="4" t="s">
        <v>598</v>
      </c>
      <c r="B122" s="4" t="s">
        <v>26</v>
      </c>
      <c r="C122" s="4" t="s">
        <v>27</v>
      </c>
      <c r="D122" s="4" t="s">
        <v>599</v>
      </c>
      <c r="E122" s="4" t="s">
        <v>600</v>
      </c>
      <c r="F122" s="6">
        <v>45129</v>
      </c>
      <c r="G122" s="6">
        <v>45130</v>
      </c>
      <c r="H122" s="4">
        <v>1</v>
      </c>
      <c r="I122" s="4">
        <v>1</v>
      </c>
      <c r="J122" s="4">
        <v>1</v>
      </c>
      <c r="K122" s="4" t="s">
        <v>30</v>
      </c>
      <c r="L122" s="4">
        <v>647</v>
      </c>
      <c r="M122" s="4">
        <v>647</v>
      </c>
      <c r="N122" s="4" t="s">
        <v>601</v>
      </c>
      <c r="O122" s="4" t="s">
        <v>32</v>
      </c>
      <c r="P122" s="4" t="s">
        <v>33</v>
      </c>
      <c r="Q122" s="4">
        <v>0</v>
      </c>
      <c r="R122" s="7">
        <v>45117</v>
      </c>
      <c r="S122" s="6">
        <v>45133</v>
      </c>
      <c r="T122" s="4" t="s">
        <v>34</v>
      </c>
      <c r="U122" s="4">
        <v>647</v>
      </c>
      <c r="V122" s="4">
        <v>0</v>
      </c>
      <c r="W122" s="4">
        <v>0</v>
      </c>
      <c r="X122" s="4" t="s">
        <v>602</v>
      </c>
      <c r="Y122" s="4" t="s">
        <v>60</v>
      </c>
    </row>
    <row r="123" s="4" customFormat="1" spans="1:25">
      <c r="A123" s="4" t="s">
        <v>603</v>
      </c>
      <c r="B123" s="4" t="s">
        <v>26</v>
      </c>
      <c r="C123" s="4" t="s">
        <v>27</v>
      </c>
      <c r="D123" s="4" t="s">
        <v>531</v>
      </c>
      <c r="E123" s="4" t="s">
        <v>149</v>
      </c>
      <c r="F123" s="6">
        <v>45128</v>
      </c>
      <c r="G123" s="6">
        <v>45130</v>
      </c>
      <c r="H123" s="4">
        <v>1</v>
      </c>
      <c r="I123" s="4">
        <v>2</v>
      </c>
      <c r="J123" s="4">
        <v>2</v>
      </c>
      <c r="K123" s="4" t="s">
        <v>30</v>
      </c>
      <c r="L123" s="4">
        <v>4788</v>
      </c>
      <c r="M123" s="4">
        <v>4788</v>
      </c>
      <c r="N123" s="4" t="s">
        <v>604</v>
      </c>
      <c r="O123" s="4" t="s">
        <v>32</v>
      </c>
      <c r="P123" s="4" t="s">
        <v>33</v>
      </c>
      <c r="Q123" s="4">
        <v>0</v>
      </c>
      <c r="R123" s="7">
        <v>45117.0000115741</v>
      </c>
      <c r="S123" s="6">
        <v>45133</v>
      </c>
      <c r="T123" s="4" t="s">
        <v>34</v>
      </c>
      <c r="U123" s="4">
        <v>4788</v>
      </c>
      <c r="V123" s="4">
        <v>0</v>
      </c>
      <c r="W123" s="4">
        <v>0</v>
      </c>
      <c r="X123" s="4" t="s">
        <v>605</v>
      </c>
      <c r="Y123" s="4" t="s">
        <v>606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609</v>
      </c>
      <c r="F124" s="6">
        <v>45129</v>
      </c>
      <c r="G124" s="6">
        <v>45130</v>
      </c>
      <c r="H124" s="4">
        <v>1</v>
      </c>
      <c r="I124" s="4">
        <v>1</v>
      </c>
      <c r="J124" s="4">
        <v>1</v>
      </c>
      <c r="K124" s="4" t="s">
        <v>30</v>
      </c>
      <c r="L124" s="4">
        <v>255</v>
      </c>
      <c r="M124" s="4">
        <v>255</v>
      </c>
      <c r="N124" s="4" t="s">
        <v>610</v>
      </c>
      <c r="O124" s="4" t="s">
        <v>32</v>
      </c>
      <c r="P124" s="4" t="s">
        <v>33</v>
      </c>
      <c r="Q124" s="4">
        <v>0</v>
      </c>
      <c r="R124" s="7">
        <v>45117</v>
      </c>
      <c r="S124" s="6">
        <v>45133</v>
      </c>
      <c r="T124" s="4" t="s">
        <v>34</v>
      </c>
      <c r="U124" s="4">
        <v>255</v>
      </c>
      <c r="V124" s="4">
        <v>0</v>
      </c>
      <c r="W124" s="4">
        <v>0</v>
      </c>
      <c r="X124" s="4" t="s">
        <v>611</v>
      </c>
      <c r="Y124" s="4" t="s">
        <v>612</v>
      </c>
    </row>
    <row r="125" s="4" customFormat="1" spans="1:25">
      <c r="A125" s="4" t="s">
        <v>613</v>
      </c>
      <c r="B125" s="4" t="s">
        <v>26</v>
      </c>
      <c r="C125" s="4" t="s">
        <v>27</v>
      </c>
      <c r="D125" s="4" t="s">
        <v>614</v>
      </c>
      <c r="E125" s="4" t="s">
        <v>615</v>
      </c>
      <c r="F125" s="6">
        <v>45123</v>
      </c>
      <c r="G125" s="6">
        <v>45130</v>
      </c>
      <c r="H125" s="4">
        <v>1</v>
      </c>
      <c r="I125" s="4">
        <v>7</v>
      </c>
      <c r="J125" s="4">
        <v>7</v>
      </c>
      <c r="K125" s="4" t="s">
        <v>30</v>
      </c>
      <c r="L125" s="4">
        <v>2779</v>
      </c>
      <c r="M125" s="4">
        <v>2779</v>
      </c>
      <c r="N125" s="4" t="s">
        <v>616</v>
      </c>
      <c r="O125" s="4" t="s">
        <v>32</v>
      </c>
      <c r="P125" s="4" t="s">
        <v>33</v>
      </c>
      <c r="Q125" s="4">
        <v>0</v>
      </c>
      <c r="R125" s="7">
        <v>45118</v>
      </c>
      <c r="S125" s="6">
        <v>45133</v>
      </c>
      <c r="T125" s="4" t="s">
        <v>34</v>
      </c>
      <c r="U125" s="4">
        <v>2779</v>
      </c>
      <c r="V125" s="4">
        <v>0</v>
      </c>
      <c r="W125" s="4">
        <v>0</v>
      </c>
      <c r="X125" s="4" t="s">
        <v>617</v>
      </c>
      <c r="Y125" s="4" t="s">
        <v>618</v>
      </c>
    </row>
    <row r="126" s="4" customFormat="1" spans="1:25">
      <c r="A126" s="4" t="s">
        <v>190</v>
      </c>
      <c r="B126" s="4" t="s">
        <v>26</v>
      </c>
      <c r="C126" s="4" t="s">
        <v>543</v>
      </c>
      <c r="D126" s="4" t="s">
        <v>619</v>
      </c>
      <c r="E126" s="4" t="s">
        <v>192</v>
      </c>
      <c r="F126" s="6">
        <v>45125</v>
      </c>
      <c r="G126" s="6">
        <v>45130</v>
      </c>
      <c r="H126" s="4">
        <v>1</v>
      </c>
      <c r="I126" s="4">
        <v>5</v>
      </c>
      <c r="J126" s="4">
        <v>5</v>
      </c>
      <c r="K126" s="4" t="s">
        <v>30</v>
      </c>
      <c r="L126" s="4">
        <v>-1140.75</v>
      </c>
      <c r="M126" s="4">
        <v>-1140.75</v>
      </c>
      <c r="N126" s="4" t="s">
        <v>193</v>
      </c>
      <c r="O126" s="4" t="s">
        <v>32</v>
      </c>
      <c r="P126" s="4" t="s">
        <v>33</v>
      </c>
      <c r="Q126" s="4">
        <v>0</v>
      </c>
      <c r="R126" s="7">
        <v>45086.7514583333</v>
      </c>
      <c r="S126" s="6">
        <v>45133</v>
      </c>
      <c r="T126" s="4" t="s">
        <v>34</v>
      </c>
      <c r="U126" s="4">
        <v>-1140.75</v>
      </c>
      <c r="V126" s="4">
        <v>0</v>
      </c>
      <c r="W126" s="4">
        <v>0</v>
      </c>
      <c r="X126" s="4" t="s">
        <v>194</v>
      </c>
      <c r="Y126" s="4" t="s">
        <v>60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621</v>
      </c>
      <c r="E127" s="4" t="s">
        <v>622</v>
      </c>
      <c r="F127" s="6">
        <v>45128</v>
      </c>
      <c r="G127" s="6">
        <v>45130</v>
      </c>
      <c r="H127" s="4">
        <v>1</v>
      </c>
      <c r="I127" s="4">
        <v>2</v>
      </c>
      <c r="J127" s="4">
        <v>2</v>
      </c>
      <c r="K127" s="4" t="s">
        <v>30</v>
      </c>
      <c r="L127" s="4">
        <v>1860</v>
      </c>
      <c r="M127" s="4">
        <v>1860</v>
      </c>
      <c r="N127" s="4" t="s">
        <v>623</v>
      </c>
      <c r="O127" s="4" t="s">
        <v>32</v>
      </c>
      <c r="P127" s="4" t="s">
        <v>33</v>
      </c>
      <c r="Q127" s="4">
        <v>0</v>
      </c>
      <c r="R127" s="7">
        <v>45118</v>
      </c>
      <c r="S127" s="6">
        <v>45133</v>
      </c>
      <c r="T127" s="4" t="s">
        <v>34</v>
      </c>
      <c r="U127" s="4">
        <v>1860</v>
      </c>
      <c r="V127" s="4">
        <v>0</v>
      </c>
      <c r="W127" s="4">
        <v>0</v>
      </c>
      <c r="X127" s="4" t="s">
        <v>624</v>
      </c>
      <c r="Y127" s="4" t="s">
        <v>625</v>
      </c>
    </row>
    <row r="128" s="4" customFormat="1" spans="1:25">
      <c r="A128" s="4" t="s">
        <v>626</v>
      </c>
      <c r="B128" s="4" t="s">
        <v>26</v>
      </c>
      <c r="C128" s="4" t="s">
        <v>27</v>
      </c>
      <c r="D128" s="4" t="s">
        <v>627</v>
      </c>
      <c r="E128" s="4" t="s">
        <v>628</v>
      </c>
      <c r="F128" s="6">
        <v>45128</v>
      </c>
      <c r="G128" s="6">
        <v>45130</v>
      </c>
      <c r="H128" s="4">
        <v>1</v>
      </c>
      <c r="I128" s="4">
        <v>2</v>
      </c>
      <c r="J128" s="4">
        <v>2</v>
      </c>
      <c r="K128" s="4" t="s">
        <v>30</v>
      </c>
      <c r="L128" s="4">
        <v>2000</v>
      </c>
      <c r="M128" s="4">
        <v>2000</v>
      </c>
      <c r="N128" s="4" t="s">
        <v>629</v>
      </c>
      <c r="O128" s="4" t="s">
        <v>32</v>
      </c>
      <c r="P128" s="4" t="s">
        <v>33</v>
      </c>
      <c r="Q128" s="4">
        <v>0</v>
      </c>
      <c r="R128" s="7">
        <v>45119.0000115741</v>
      </c>
      <c r="S128" s="6">
        <v>45133</v>
      </c>
      <c r="T128" s="4" t="s">
        <v>34</v>
      </c>
      <c r="U128" s="4">
        <v>2000</v>
      </c>
      <c r="V128" s="4">
        <v>0</v>
      </c>
      <c r="W128" s="4">
        <v>0</v>
      </c>
      <c r="X128" s="4" t="s">
        <v>630</v>
      </c>
      <c r="Y128" s="4" t="s">
        <v>631</v>
      </c>
    </row>
    <row r="129" s="4" customFormat="1" spans="1:25">
      <c r="A129" s="4" t="s">
        <v>632</v>
      </c>
      <c r="B129" s="4" t="s">
        <v>26</v>
      </c>
      <c r="C129" s="4" t="s">
        <v>27</v>
      </c>
      <c r="D129" s="4" t="s">
        <v>633</v>
      </c>
      <c r="E129" s="4" t="s">
        <v>634</v>
      </c>
      <c r="F129" s="6">
        <v>45125</v>
      </c>
      <c r="G129" s="6">
        <v>45130</v>
      </c>
      <c r="H129" s="4">
        <v>1</v>
      </c>
      <c r="I129" s="4">
        <v>5</v>
      </c>
      <c r="J129" s="4">
        <v>5</v>
      </c>
      <c r="K129" s="4" t="s">
        <v>30</v>
      </c>
      <c r="L129" s="4">
        <v>3536</v>
      </c>
      <c r="M129" s="4">
        <v>3536</v>
      </c>
      <c r="N129" s="4" t="s">
        <v>635</v>
      </c>
      <c r="O129" s="4" t="s">
        <v>32</v>
      </c>
      <c r="P129" s="4" t="s">
        <v>33</v>
      </c>
      <c r="Q129" s="4">
        <v>0</v>
      </c>
      <c r="R129" s="7">
        <v>45119.0000115741</v>
      </c>
      <c r="S129" s="6">
        <v>45133</v>
      </c>
      <c r="T129" s="4" t="s">
        <v>34</v>
      </c>
      <c r="U129" s="4">
        <v>3536</v>
      </c>
      <c r="V129" s="4">
        <v>0</v>
      </c>
      <c r="W129" s="4">
        <v>0</v>
      </c>
      <c r="X129" s="4" t="s">
        <v>636</v>
      </c>
      <c r="Y129" s="4" t="s">
        <v>637</v>
      </c>
    </row>
    <row r="130" s="4" customFormat="1" spans="1:25">
      <c r="A130" s="4" t="s">
        <v>638</v>
      </c>
      <c r="B130" s="4" t="s">
        <v>26</v>
      </c>
      <c r="C130" s="4" t="s">
        <v>27</v>
      </c>
      <c r="D130" s="4" t="s">
        <v>639</v>
      </c>
      <c r="E130" s="4" t="s">
        <v>640</v>
      </c>
      <c r="F130" s="6">
        <v>45129</v>
      </c>
      <c r="G130" s="6">
        <v>45130</v>
      </c>
      <c r="H130" s="4">
        <v>1</v>
      </c>
      <c r="I130" s="4">
        <v>1</v>
      </c>
      <c r="J130" s="4">
        <v>1</v>
      </c>
      <c r="K130" s="4" t="s">
        <v>30</v>
      </c>
      <c r="L130" s="4">
        <v>539</v>
      </c>
      <c r="M130" s="4">
        <v>539</v>
      </c>
      <c r="N130" s="4" t="s">
        <v>641</v>
      </c>
      <c r="O130" s="4" t="s">
        <v>32</v>
      </c>
      <c r="P130" s="4" t="s">
        <v>33</v>
      </c>
      <c r="Q130" s="4">
        <v>0</v>
      </c>
      <c r="R130" s="7">
        <v>45119.0000115741</v>
      </c>
      <c r="S130" s="6">
        <v>45133</v>
      </c>
      <c r="T130" s="4" t="s">
        <v>34</v>
      </c>
      <c r="U130" s="4">
        <v>539</v>
      </c>
      <c r="V130" s="4">
        <v>0</v>
      </c>
      <c r="W130" s="4">
        <v>0</v>
      </c>
      <c r="X130" s="4" t="s">
        <v>642</v>
      </c>
      <c r="Y130" s="4" t="s">
        <v>643</v>
      </c>
    </row>
    <row r="131" s="4" customFormat="1" spans="1:26">
      <c r="A131" s="4" t="s">
        <v>644</v>
      </c>
      <c r="B131" s="4" t="s">
        <v>26</v>
      </c>
      <c r="C131" s="4" t="s">
        <v>27</v>
      </c>
      <c r="D131" s="4" t="s">
        <v>407</v>
      </c>
      <c r="E131" s="4" t="s">
        <v>408</v>
      </c>
      <c r="F131" s="6">
        <v>45128</v>
      </c>
      <c r="G131" s="6">
        <v>45130</v>
      </c>
      <c r="H131" s="4">
        <v>2</v>
      </c>
      <c r="I131" s="4">
        <v>2</v>
      </c>
      <c r="J131" s="4">
        <v>4</v>
      </c>
      <c r="K131" s="4" t="s">
        <v>30</v>
      </c>
      <c r="L131" s="4">
        <v>1532</v>
      </c>
      <c r="M131" s="4">
        <v>1532</v>
      </c>
      <c r="N131" s="4" t="s">
        <v>645</v>
      </c>
      <c r="O131" s="4" t="s">
        <v>32</v>
      </c>
      <c r="P131" s="4" t="s">
        <v>33</v>
      </c>
      <c r="Q131" s="4">
        <v>0</v>
      </c>
      <c r="R131" s="7">
        <v>45119.0000115741</v>
      </c>
      <c r="S131" s="6">
        <v>45133</v>
      </c>
      <c r="T131" s="4" t="s">
        <v>34</v>
      </c>
      <c r="U131" s="4">
        <v>1532</v>
      </c>
      <c r="V131" s="4">
        <v>0</v>
      </c>
      <c r="W131" s="4">
        <v>0</v>
      </c>
      <c r="X131" s="4" t="s">
        <v>646</v>
      </c>
      <c r="Y131" s="4">
        <v>9642706</v>
      </c>
      <c r="Z131" s="4" t="s">
        <v>647</v>
      </c>
    </row>
    <row r="132" s="4" customFormat="1" spans="1:25">
      <c r="A132" s="4" t="s">
        <v>648</v>
      </c>
      <c r="B132" s="4" t="s">
        <v>26</v>
      </c>
      <c r="C132" s="4" t="s">
        <v>27</v>
      </c>
      <c r="D132" s="4" t="s">
        <v>649</v>
      </c>
      <c r="E132" s="4" t="s">
        <v>650</v>
      </c>
      <c r="F132" s="6">
        <v>45128</v>
      </c>
      <c r="G132" s="6">
        <v>45130</v>
      </c>
      <c r="H132" s="4">
        <v>1</v>
      </c>
      <c r="I132" s="4">
        <v>2</v>
      </c>
      <c r="J132" s="4">
        <v>2</v>
      </c>
      <c r="K132" s="4" t="s">
        <v>30</v>
      </c>
      <c r="L132" s="4">
        <v>3200</v>
      </c>
      <c r="M132" s="4">
        <v>3200</v>
      </c>
      <c r="N132" s="4" t="s">
        <v>651</v>
      </c>
      <c r="O132" s="4" t="s">
        <v>32</v>
      </c>
      <c r="P132" s="4" t="s">
        <v>33</v>
      </c>
      <c r="Q132" s="4">
        <v>0</v>
      </c>
      <c r="R132" s="7">
        <v>45119.0000115741</v>
      </c>
      <c r="S132" s="6">
        <v>45133</v>
      </c>
      <c r="T132" s="4" t="s">
        <v>34</v>
      </c>
      <c r="U132" s="4">
        <v>3200</v>
      </c>
      <c r="V132" s="4">
        <v>0</v>
      </c>
      <c r="W132" s="4">
        <v>0</v>
      </c>
      <c r="X132" s="4" t="s">
        <v>652</v>
      </c>
      <c r="Y132" s="4" t="s">
        <v>653</v>
      </c>
    </row>
    <row r="133" s="4" customFormat="1" spans="1:26">
      <c r="A133" s="4" t="s">
        <v>654</v>
      </c>
      <c r="B133" s="4" t="s">
        <v>26</v>
      </c>
      <c r="C133" s="4" t="s">
        <v>27</v>
      </c>
      <c r="D133" s="4" t="s">
        <v>127</v>
      </c>
      <c r="E133" s="4" t="s">
        <v>655</v>
      </c>
      <c r="F133" s="6">
        <v>45129</v>
      </c>
      <c r="G133" s="6">
        <v>45130</v>
      </c>
      <c r="H133" s="4">
        <v>2</v>
      </c>
      <c r="I133" s="4">
        <v>1</v>
      </c>
      <c r="J133" s="4">
        <v>2</v>
      </c>
      <c r="K133" s="4" t="s">
        <v>30</v>
      </c>
      <c r="L133" s="4">
        <v>540</v>
      </c>
      <c r="M133" s="4">
        <v>540</v>
      </c>
      <c r="N133" s="4" t="s">
        <v>656</v>
      </c>
      <c r="O133" s="4" t="s">
        <v>32</v>
      </c>
      <c r="P133" s="4" t="s">
        <v>33</v>
      </c>
      <c r="Q133" s="4">
        <v>0</v>
      </c>
      <c r="R133" s="7">
        <v>45119.0000115741</v>
      </c>
      <c r="S133" s="6">
        <v>45133</v>
      </c>
      <c r="T133" s="4" t="s">
        <v>34</v>
      </c>
      <c r="U133" s="4">
        <v>540</v>
      </c>
      <c r="V133" s="4">
        <v>0</v>
      </c>
      <c r="W133" s="4">
        <v>0</v>
      </c>
      <c r="X133" s="4" t="s">
        <v>657</v>
      </c>
      <c r="Y133" s="4">
        <v>345904</v>
      </c>
      <c r="Z133" s="4" t="s">
        <v>658</v>
      </c>
    </row>
    <row r="134" s="4" customFormat="1" spans="1:25">
      <c r="A134" s="4" t="s">
        <v>659</v>
      </c>
      <c r="B134" s="4" t="s">
        <v>26</v>
      </c>
      <c r="C134" s="4" t="s">
        <v>27</v>
      </c>
      <c r="D134" s="4" t="s">
        <v>660</v>
      </c>
      <c r="E134" s="4" t="s">
        <v>661</v>
      </c>
      <c r="F134" s="6">
        <v>45128</v>
      </c>
      <c r="G134" s="6">
        <v>45130</v>
      </c>
      <c r="H134" s="4">
        <v>2</v>
      </c>
      <c r="I134" s="4">
        <v>2</v>
      </c>
      <c r="J134" s="4">
        <v>4</v>
      </c>
      <c r="K134" s="4" t="s">
        <v>30</v>
      </c>
      <c r="L134" s="4">
        <v>2192</v>
      </c>
      <c r="M134" s="4">
        <v>2192</v>
      </c>
      <c r="N134" s="4" t="s">
        <v>662</v>
      </c>
      <c r="O134" s="4" t="s">
        <v>32</v>
      </c>
      <c r="P134" s="4" t="s">
        <v>33</v>
      </c>
      <c r="Q134" s="4">
        <v>0</v>
      </c>
      <c r="R134" s="7">
        <v>45119</v>
      </c>
      <c r="S134" s="6">
        <v>45133</v>
      </c>
      <c r="T134" s="4" t="s">
        <v>34</v>
      </c>
      <c r="U134" s="4">
        <v>2192</v>
      </c>
      <c r="V134" s="4">
        <v>0</v>
      </c>
      <c r="W134" s="4">
        <v>0</v>
      </c>
      <c r="X134" s="4" t="s">
        <v>663</v>
      </c>
      <c r="Y134" s="4" t="s">
        <v>664</v>
      </c>
    </row>
    <row r="135" s="4" customFormat="1" spans="1:25">
      <c r="A135" s="4" t="s">
        <v>665</v>
      </c>
      <c r="B135" s="4" t="s">
        <v>26</v>
      </c>
      <c r="C135" s="4" t="s">
        <v>27</v>
      </c>
      <c r="D135" s="4" t="s">
        <v>221</v>
      </c>
      <c r="E135" s="4" t="s">
        <v>666</v>
      </c>
      <c r="F135" s="6">
        <v>45129</v>
      </c>
      <c r="G135" s="6">
        <v>45130</v>
      </c>
      <c r="H135" s="4">
        <v>1</v>
      </c>
      <c r="I135" s="4">
        <v>1</v>
      </c>
      <c r="J135" s="4">
        <v>1</v>
      </c>
      <c r="K135" s="4" t="s">
        <v>30</v>
      </c>
      <c r="L135" s="4">
        <v>1120</v>
      </c>
      <c r="M135" s="4">
        <v>1120</v>
      </c>
      <c r="N135" s="4" t="s">
        <v>667</v>
      </c>
      <c r="O135" s="4" t="s">
        <v>32</v>
      </c>
      <c r="P135" s="4" t="s">
        <v>33</v>
      </c>
      <c r="Q135" s="4">
        <v>0</v>
      </c>
      <c r="R135" s="7">
        <v>45120.0000115741</v>
      </c>
      <c r="S135" s="6">
        <v>45133</v>
      </c>
      <c r="T135" s="4" t="s">
        <v>34</v>
      </c>
      <c r="U135" s="4">
        <v>1120</v>
      </c>
      <c r="V135" s="4">
        <v>0</v>
      </c>
      <c r="W135" s="4">
        <v>0</v>
      </c>
      <c r="X135" s="4" t="s">
        <v>668</v>
      </c>
      <c r="Y135" s="4" t="s">
        <v>669</v>
      </c>
    </row>
    <row r="136" s="4" customFormat="1" spans="1:25">
      <c r="A136" s="4" t="s">
        <v>670</v>
      </c>
      <c r="B136" s="4" t="s">
        <v>26</v>
      </c>
      <c r="C136" s="4" t="s">
        <v>27</v>
      </c>
      <c r="D136" s="4" t="s">
        <v>671</v>
      </c>
      <c r="E136" s="4" t="s">
        <v>672</v>
      </c>
      <c r="F136" s="6">
        <v>45126</v>
      </c>
      <c r="G136" s="6">
        <v>45130</v>
      </c>
      <c r="H136" s="4">
        <v>1</v>
      </c>
      <c r="I136" s="4">
        <v>4</v>
      </c>
      <c r="J136" s="4">
        <v>4</v>
      </c>
      <c r="K136" s="4" t="s">
        <v>30</v>
      </c>
      <c r="L136" s="4">
        <v>2848</v>
      </c>
      <c r="M136" s="4">
        <v>2848</v>
      </c>
      <c r="N136" s="4" t="s">
        <v>673</v>
      </c>
      <c r="O136" s="4" t="s">
        <v>32</v>
      </c>
      <c r="P136" s="4" t="s">
        <v>33</v>
      </c>
      <c r="Q136" s="4">
        <v>0</v>
      </c>
      <c r="R136" s="7">
        <v>45120.0000115741</v>
      </c>
      <c r="S136" s="6">
        <v>45133</v>
      </c>
      <c r="T136" s="4" t="s">
        <v>34</v>
      </c>
      <c r="U136" s="4">
        <v>2848</v>
      </c>
      <c r="V136" s="4">
        <v>0</v>
      </c>
      <c r="W136" s="4">
        <v>0</v>
      </c>
      <c r="X136" s="4" t="s">
        <v>674</v>
      </c>
      <c r="Y136" s="4" t="s">
        <v>675</v>
      </c>
    </row>
    <row r="137" s="4" customFormat="1" spans="1:25">
      <c r="A137" s="4" t="s">
        <v>676</v>
      </c>
      <c r="B137" s="4" t="s">
        <v>26</v>
      </c>
      <c r="C137" s="4" t="s">
        <v>27</v>
      </c>
      <c r="D137" s="4" t="s">
        <v>215</v>
      </c>
      <c r="E137" s="4" t="s">
        <v>677</v>
      </c>
      <c r="F137" s="6">
        <v>45128</v>
      </c>
      <c r="G137" s="6">
        <v>45130</v>
      </c>
      <c r="H137" s="4">
        <v>1</v>
      </c>
      <c r="I137" s="4">
        <v>2</v>
      </c>
      <c r="J137" s="4">
        <v>2</v>
      </c>
      <c r="K137" s="4" t="s">
        <v>30</v>
      </c>
      <c r="L137" s="4">
        <v>1900</v>
      </c>
      <c r="M137" s="4">
        <v>1900</v>
      </c>
      <c r="N137" s="4" t="s">
        <v>678</v>
      </c>
      <c r="O137" s="4" t="s">
        <v>32</v>
      </c>
      <c r="P137" s="4" t="s">
        <v>33</v>
      </c>
      <c r="Q137" s="4">
        <v>0</v>
      </c>
      <c r="R137" s="7">
        <v>45120</v>
      </c>
      <c r="S137" s="6">
        <v>45133</v>
      </c>
      <c r="T137" s="4" t="s">
        <v>34</v>
      </c>
      <c r="U137" s="4">
        <v>1900</v>
      </c>
      <c r="V137" s="4">
        <v>0</v>
      </c>
      <c r="W137" s="4">
        <v>0</v>
      </c>
      <c r="X137" s="4" t="s">
        <v>679</v>
      </c>
      <c r="Y137" s="4" t="s">
        <v>680</v>
      </c>
    </row>
    <row r="138" s="4" customFormat="1" spans="1:25">
      <c r="A138" s="4" t="s">
        <v>681</v>
      </c>
      <c r="B138" s="4" t="s">
        <v>26</v>
      </c>
      <c r="C138" s="4" t="s">
        <v>27</v>
      </c>
      <c r="D138" s="4" t="s">
        <v>558</v>
      </c>
      <c r="E138" s="4" t="s">
        <v>682</v>
      </c>
      <c r="F138" s="6">
        <v>45129</v>
      </c>
      <c r="G138" s="6">
        <v>45130</v>
      </c>
      <c r="H138" s="4">
        <v>1</v>
      </c>
      <c r="I138" s="4">
        <v>1</v>
      </c>
      <c r="J138" s="4">
        <v>1</v>
      </c>
      <c r="K138" s="4" t="s">
        <v>30</v>
      </c>
      <c r="L138" s="4">
        <v>1564</v>
      </c>
      <c r="M138" s="4">
        <v>1564</v>
      </c>
      <c r="N138" s="4" t="s">
        <v>683</v>
      </c>
      <c r="O138" s="4" t="s">
        <v>32</v>
      </c>
      <c r="P138" s="4" t="s">
        <v>33</v>
      </c>
      <c r="Q138" s="4">
        <v>0</v>
      </c>
      <c r="R138" s="7">
        <v>45120.0000115741</v>
      </c>
      <c r="S138" s="6">
        <v>45133</v>
      </c>
      <c r="T138" s="4" t="s">
        <v>34</v>
      </c>
      <c r="U138" s="4">
        <v>1564</v>
      </c>
      <c r="V138" s="4">
        <v>0</v>
      </c>
      <c r="W138" s="4">
        <v>0</v>
      </c>
      <c r="X138" s="4" t="s">
        <v>684</v>
      </c>
      <c r="Y138" s="4" t="s">
        <v>685</v>
      </c>
    </row>
    <row r="139" s="4" customFormat="1" spans="1:25">
      <c r="A139" s="4" t="s">
        <v>686</v>
      </c>
      <c r="B139" s="4" t="s">
        <v>26</v>
      </c>
      <c r="C139" s="4" t="s">
        <v>27</v>
      </c>
      <c r="D139" s="4" t="s">
        <v>627</v>
      </c>
      <c r="E139" s="4" t="s">
        <v>687</v>
      </c>
      <c r="F139" s="6">
        <v>45127</v>
      </c>
      <c r="G139" s="6">
        <v>45130</v>
      </c>
      <c r="H139" s="4">
        <v>1</v>
      </c>
      <c r="I139" s="4">
        <v>3</v>
      </c>
      <c r="J139" s="4">
        <v>3</v>
      </c>
      <c r="K139" s="4" t="s">
        <v>30</v>
      </c>
      <c r="L139" s="4">
        <v>5040</v>
      </c>
      <c r="M139" s="4">
        <v>5040</v>
      </c>
      <c r="N139" s="4" t="s">
        <v>688</v>
      </c>
      <c r="O139" s="4" t="s">
        <v>32</v>
      </c>
      <c r="P139" s="4" t="s">
        <v>33</v>
      </c>
      <c r="Q139" s="4">
        <v>0</v>
      </c>
      <c r="R139" s="7">
        <v>45121.0000115741</v>
      </c>
      <c r="S139" s="6">
        <v>45133</v>
      </c>
      <c r="T139" s="4" t="s">
        <v>34</v>
      </c>
      <c r="U139" s="4">
        <v>5040</v>
      </c>
      <c r="V139" s="4">
        <v>0</v>
      </c>
      <c r="W139" s="4">
        <v>0</v>
      </c>
      <c r="X139" s="4" t="s">
        <v>689</v>
      </c>
      <c r="Y139" s="4" t="s">
        <v>690</v>
      </c>
    </row>
    <row r="140" s="4" customFormat="1" spans="1:25">
      <c r="A140" s="4" t="s">
        <v>691</v>
      </c>
      <c r="B140" s="4" t="s">
        <v>26</v>
      </c>
      <c r="C140" s="4" t="s">
        <v>27</v>
      </c>
      <c r="D140" s="4" t="s">
        <v>692</v>
      </c>
      <c r="E140" s="4" t="s">
        <v>693</v>
      </c>
      <c r="F140" s="6">
        <v>45129</v>
      </c>
      <c r="G140" s="6">
        <v>45130</v>
      </c>
      <c r="H140" s="4">
        <v>1</v>
      </c>
      <c r="I140" s="4">
        <v>1</v>
      </c>
      <c r="J140" s="4">
        <v>1</v>
      </c>
      <c r="K140" s="4" t="s">
        <v>30</v>
      </c>
      <c r="L140" s="4">
        <v>270</v>
      </c>
      <c r="M140" s="4">
        <v>270</v>
      </c>
      <c r="N140" s="4" t="s">
        <v>694</v>
      </c>
      <c r="O140" s="4" t="s">
        <v>32</v>
      </c>
      <c r="P140" s="4" t="s">
        <v>33</v>
      </c>
      <c r="Q140" s="4">
        <v>0</v>
      </c>
      <c r="R140" s="7">
        <v>45121.0000115741</v>
      </c>
      <c r="S140" s="6">
        <v>45133</v>
      </c>
      <c r="T140" s="4" t="s">
        <v>34</v>
      </c>
      <c r="U140" s="4">
        <v>270</v>
      </c>
      <c r="V140" s="4">
        <v>0</v>
      </c>
      <c r="W140" s="4">
        <v>0</v>
      </c>
      <c r="X140" s="4" t="s">
        <v>695</v>
      </c>
      <c r="Y140" s="4" t="s">
        <v>696</v>
      </c>
    </row>
    <row r="141" s="4" customFormat="1" spans="1:25">
      <c r="A141" s="4" t="s">
        <v>697</v>
      </c>
      <c r="B141" s="4" t="s">
        <v>26</v>
      </c>
      <c r="C141" s="4" t="s">
        <v>27</v>
      </c>
      <c r="D141" s="4" t="s">
        <v>292</v>
      </c>
      <c r="E141" s="4" t="s">
        <v>698</v>
      </c>
      <c r="F141" s="6">
        <v>45127</v>
      </c>
      <c r="G141" s="6">
        <v>45130</v>
      </c>
      <c r="H141" s="4">
        <v>3</v>
      </c>
      <c r="I141" s="4">
        <v>3</v>
      </c>
      <c r="J141" s="4">
        <v>9</v>
      </c>
      <c r="K141" s="4" t="s">
        <v>30</v>
      </c>
      <c r="L141" s="4">
        <v>4170</v>
      </c>
      <c r="M141" s="4">
        <v>4170</v>
      </c>
      <c r="N141" s="4" t="s">
        <v>699</v>
      </c>
      <c r="O141" s="4" t="s">
        <v>32</v>
      </c>
      <c r="P141" s="4" t="s">
        <v>33</v>
      </c>
      <c r="Q141" s="4">
        <v>0</v>
      </c>
      <c r="R141" s="7">
        <v>45121.0000115741</v>
      </c>
      <c r="S141" s="6">
        <v>45133</v>
      </c>
      <c r="T141" s="4" t="s">
        <v>34</v>
      </c>
      <c r="U141" s="4">
        <v>4170</v>
      </c>
      <c r="V141" s="4">
        <v>0</v>
      </c>
      <c r="W141" s="4">
        <v>0</v>
      </c>
      <c r="X141" s="4" t="s">
        <v>700</v>
      </c>
      <c r="Y141" s="4" t="s">
        <v>701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703</v>
      </c>
      <c r="E142" s="4" t="s">
        <v>704</v>
      </c>
      <c r="F142" s="6">
        <v>45129</v>
      </c>
      <c r="G142" s="6">
        <v>45130</v>
      </c>
      <c r="H142" s="4">
        <v>2</v>
      </c>
      <c r="I142" s="4">
        <v>1</v>
      </c>
      <c r="J142" s="4">
        <v>2</v>
      </c>
      <c r="K142" s="4" t="s">
        <v>30</v>
      </c>
      <c r="L142" s="4">
        <v>556</v>
      </c>
      <c r="M142" s="4">
        <v>556</v>
      </c>
      <c r="N142" s="4" t="s">
        <v>705</v>
      </c>
      <c r="O142" s="4" t="s">
        <v>32</v>
      </c>
      <c r="P142" s="4" t="s">
        <v>33</v>
      </c>
      <c r="Q142" s="4">
        <v>0</v>
      </c>
      <c r="R142" s="7">
        <v>45121.0000115741</v>
      </c>
      <c r="S142" s="6">
        <v>45133</v>
      </c>
      <c r="T142" s="4" t="s">
        <v>34</v>
      </c>
      <c r="U142" s="4">
        <v>556</v>
      </c>
      <c r="V142" s="4">
        <v>0</v>
      </c>
      <c r="W142" s="4">
        <v>0</v>
      </c>
      <c r="X142" s="4" t="s">
        <v>706</v>
      </c>
      <c r="Y142" s="4" t="s">
        <v>707</v>
      </c>
    </row>
    <row r="143" s="4" customFormat="1" spans="1:25">
      <c r="A143" s="4" t="s">
        <v>708</v>
      </c>
      <c r="B143" s="4" t="s">
        <v>26</v>
      </c>
      <c r="C143" s="4" t="s">
        <v>27</v>
      </c>
      <c r="D143" s="4" t="s">
        <v>709</v>
      </c>
      <c r="E143" s="4" t="s">
        <v>710</v>
      </c>
      <c r="F143" s="6">
        <v>45124</v>
      </c>
      <c r="G143" s="6">
        <v>45130</v>
      </c>
      <c r="H143" s="4">
        <v>1</v>
      </c>
      <c r="I143" s="4">
        <v>6</v>
      </c>
      <c r="J143" s="4">
        <v>6</v>
      </c>
      <c r="K143" s="4" t="s">
        <v>30</v>
      </c>
      <c r="L143" s="4">
        <v>2250</v>
      </c>
      <c r="M143" s="4">
        <v>2250</v>
      </c>
      <c r="N143" s="4" t="s">
        <v>711</v>
      </c>
      <c r="O143" s="4" t="s">
        <v>32</v>
      </c>
      <c r="P143" s="4" t="s">
        <v>33</v>
      </c>
      <c r="Q143" s="4">
        <v>0</v>
      </c>
      <c r="R143" s="7">
        <v>45121.0000115741</v>
      </c>
      <c r="S143" s="6">
        <v>45133</v>
      </c>
      <c r="T143" s="4" t="s">
        <v>34</v>
      </c>
      <c r="U143" s="4">
        <v>2250</v>
      </c>
      <c r="V143" s="4">
        <v>0</v>
      </c>
      <c r="W143" s="4">
        <v>0</v>
      </c>
      <c r="X143" s="4" t="s">
        <v>712</v>
      </c>
      <c r="Y143" s="4" t="s">
        <v>60</v>
      </c>
    </row>
    <row r="144" s="4" customFormat="1" spans="1:25">
      <c r="A144" s="4" t="s">
        <v>713</v>
      </c>
      <c r="B144" s="4" t="s">
        <v>26</v>
      </c>
      <c r="C144" s="4" t="s">
        <v>27</v>
      </c>
      <c r="D144" s="4" t="s">
        <v>554</v>
      </c>
      <c r="E144" s="4" t="s">
        <v>714</v>
      </c>
      <c r="F144" s="6">
        <v>45129</v>
      </c>
      <c r="G144" s="6">
        <v>45130</v>
      </c>
      <c r="H144" s="4">
        <v>1</v>
      </c>
      <c r="I144" s="4">
        <v>1</v>
      </c>
      <c r="J144" s="4">
        <v>1</v>
      </c>
      <c r="K144" s="4" t="s">
        <v>30</v>
      </c>
      <c r="L144" s="4">
        <v>853</v>
      </c>
      <c r="M144" s="4">
        <v>853</v>
      </c>
      <c r="N144" s="4" t="s">
        <v>715</v>
      </c>
      <c r="O144" s="4" t="s">
        <v>32</v>
      </c>
      <c r="P144" s="4" t="s">
        <v>33</v>
      </c>
      <c r="Q144" s="4">
        <v>0</v>
      </c>
      <c r="R144" s="7">
        <v>45121.0000115741</v>
      </c>
      <c r="S144" s="6">
        <v>45133</v>
      </c>
      <c r="T144" s="4" t="s">
        <v>34</v>
      </c>
      <c r="U144" s="4">
        <v>853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719</v>
      </c>
      <c r="E145" s="4" t="s">
        <v>720</v>
      </c>
      <c r="F145" s="6">
        <v>45129</v>
      </c>
      <c r="G145" s="6">
        <v>45130</v>
      </c>
      <c r="H145" s="4">
        <v>1</v>
      </c>
      <c r="I145" s="4">
        <v>1</v>
      </c>
      <c r="J145" s="4">
        <v>1</v>
      </c>
      <c r="K145" s="4" t="s">
        <v>30</v>
      </c>
      <c r="L145" s="4">
        <v>1480</v>
      </c>
      <c r="M145" s="4">
        <v>1480</v>
      </c>
      <c r="N145" s="4" t="s">
        <v>721</v>
      </c>
      <c r="O145" s="4" t="s">
        <v>32</v>
      </c>
      <c r="P145" s="4" t="s">
        <v>33</v>
      </c>
      <c r="Q145" s="4">
        <v>0</v>
      </c>
      <c r="R145" s="7">
        <v>45121</v>
      </c>
      <c r="S145" s="6">
        <v>45133</v>
      </c>
      <c r="T145" s="4" t="s">
        <v>34</v>
      </c>
      <c r="U145" s="4">
        <v>1480</v>
      </c>
      <c r="V145" s="4">
        <v>0</v>
      </c>
      <c r="W145" s="4">
        <v>0</v>
      </c>
      <c r="X145" s="4" t="s">
        <v>722</v>
      </c>
      <c r="Y145" s="4" t="s">
        <v>723</v>
      </c>
    </row>
    <row r="146" s="4" customFormat="1" spans="1:25">
      <c r="A146" s="4" t="s">
        <v>724</v>
      </c>
      <c r="B146" s="4" t="s">
        <v>26</v>
      </c>
      <c r="C146" s="4" t="s">
        <v>27</v>
      </c>
      <c r="D146" s="4" t="s">
        <v>725</v>
      </c>
      <c r="E146" s="4" t="s">
        <v>726</v>
      </c>
      <c r="F146" s="6">
        <v>45129</v>
      </c>
      <c r="G146" s="6">
        <v>45130</v>
      </c>
      <c r="H146" s="4">
        <v>1</v>
      </c>
      <c r="I146" s="4">
        <v>1</v>
      </c>
      <c r="J146" s="4">
        <v>1</v>
      </c>
      <c r="K146" s="4" t="s">
        <v>30</v>
      </c>
      <c r="L146" s="4">
        <v>403</v>
      </c>
      <c r="M146" s="4">
        <v>403</v>
      </c>
      <c r="N146" s="4" t="s">
        <v>727</v>
      </c>
      <c r="O146" s="4" t="s">
        <v>32</v>
      </c>
      <c r="P146" s="4" t="s">
        <v>33</v>
      </c>
      <c r="Q146" s="4">
        <v>0</v>
      </c>
      <c r="R146" s="7">
        <v>45121.0000115741</v>
      </c>
      <c r="S146" s="6">
        <v>45133</v>
      </c>
      <c r="T146" s="4" t="s">
        <v>34</v>
      </c>
      <c r="U146" s="4">
        <v>403</v>
      </c>
      <c r="V146" s="4">
        <v>0</v>
      </c>
      <c r="W146" s="4">
        <v>0</v>
      </c>
      <c r="X146" s="4" t="s">
        <v>728</v>
      </c>
      <c r="Y146" s="4" t="s">
        <v>729</v>
      </c>
    </row>
    <row r="147" s="4" customFormat="1" spans="1:25">
      <c r="A147" s="4" t="s">
        <v>708</v>
      </c>
      <c r="B147" s="4" t="s">
        <v>26</v>
      </c>
      <c r="C147" s="4" t="s">
        <v>210</v>
      </c>
      <c r="D147" s="4" t="s">
        <v>709</v>
      </c>
      <c r="E147" s="4" t="s">
        <v>710</v>
      </c>
      <c r="F147" s="6">
        <v>45124</v>
      </c>
      <c r="G147" s="6">
        <v>45130</v>
      </c>
      <c r="H147" s="4">
        <v>1</v>
      </c>
      <c r="I147" s="4">
        <v>6</v>
      </c>
      <c r="J147" s="4">
        <v>6</v>
      </c>
      <c r="K147" s="4" t="s">
        <v>30</v>
      </c>
      <c r="L147" s="4">
        <v>-2250</v>
      </c>
      <c r="M147" s="4">
        <v>-2250</v>
      </c>
      <c r="N147" s="4" t="s">
        <v>711</v>
      </c>
      <c r="O147" s="4" t="s">
        <v>32</v>
      </c>
      <c r="P147" s="4" t="s">
        <v>33</v>
      </c>
      <c r="Q147" s="4">
        <v>0</v>
      </c>
      <c r="R147" s="7">
        <v>45121.0000115741</v>
      </c>
      <c r="S147" s="6">
        <v>45133</v>
      </c>
      <c r="T147" s="4" t="s">
        <v>34</v>
      </c>
      <c r="U147" s="4">
        <v>-2250</v>
      </c>
      <c r="V147" s="4">
        <v>0</v>
      </c>
      <c r="W147" s="4">
        <v>0</v>
      </c>
      <c r="X147" s="4" t="s">
        <v>712</v>
      </c>
      <c r="Y147" s="4" t="s">
        <v>60</v>
      </c>
    </row>
    <row r="148" s="4" customFormat="1" spans="1:25">
      <c r="A148" s="4" t="s">
        <v>730</v>
      </c>
      <c r="B148" s="4" t="s">
        <v>26</v>
      </c>
      <c r="C148" s="4" t="s">
        <v>27</v>
      </c>
      <c r="D148" s="4" t="s">
        <v>731</v>
      </c>
      <c r="E148" s="4" t="s">
        <v>732</v>
      </c>
      <c r="F148" s="6">
        <v>45129</v>
      </c>
      <c r="G148" s="6">
        <v>45130</v>
      </c>
      <c r="H148" s="4">
        <v>1</v>
      </c>
      <c r="I148" s="4">
        <v>1</v>
      </c>
      <c r="J148" s="4">
        <v>1</v>
      </c>
      <c r="K148" s="4" t="s">
        <v>30</v>
      </c>
      <c r="L148" s="4">
        <v>1800</v>
      </c>
      <c r="M148" s="4">
        <v>1800</v>
      </c>
      <c r="N148" s="4" t="s">
        <v>733</v>
      </c>
      <c r="O148" s="4" t="s">
        <v>32</v>
      </c>
      <c r="P148" s="4" t="s">
        <v>33</v>
      </c>
      <c r="Q148" s="4">
        <v>0</v>
      </c>
      <c r="R148" s="7">
        <v>45121.0000115741</v>
      </c>
      <c r="S148" s="6">
        <v>45133</v>
      </c>
      <c r="T148" s="4" t="s">
        <v>34</v>
      </c>
      <c r="U148" s="4">
        <v>1800</v>
      </c>
      <c r="V148" s="4">
        <v>0</v>
      </c>
      <c r="W148" s="4">
        <v>0</v>
      </c>
      <c r="X148" s="4" t="s">
        <v>734</v>
      </c>
      <c r="Y148" s="4" t="s">
        <v>735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737</v>
      </c>
      <c r="E149" s="4" t="s">
        <v>738</v>
      </c>
      <c r="F149" s="6">
        <v>45128</v>
      </c>
      <c r="G149" s="6">
        <v>45130</v>
      </c>
      <c r="H149" s="4">
        <v>1</v>
      </c>
      <c r="I149" s="4">
        <v>2</v>
      </c>
      <c r="J149" s="4">
        <v>2</v>
      </c>
      <c r="K149" s="4" t="s">
        <v>30</v>
      </c>
      <c r="L149" s="4">
        <v>624</v>
      </c>
      <c r="M149" s="4">
        <v>624</v>
      </c>
      <c r="N149" s="4" t="s">
        <v>739</v>
      </c>
      <c r="O149" s="4" t="s">
        <v>32</v>
      </c>
      <c r="P149" s="4" t="s">
        <v>33</v>
      </c>
      <c r="Q149" s="4">
        <v>0</v>
      </c>
      <c r="R149" s="7">
        <v>45122</v>
      </c>
      <c r="S149" s="6">
        <v>45133</v>
      </c>
      <c r="T149" s="4" t="s">
        <v>34</v>
      </c>
      <c r="U149" s="4">
        <v>624</v>
      </c>
      <c r="V149" s="4">
        <v>0</v>
      </c>
      <c r="W149" s="4">
        <v>0</v>
      </c>
      <c r="X149" s="4" t="s">
        <v>740</v>
      </c>
      <c r="Y149" s="4" t="s">
        <v>741</v>
      </c>
    </row>
    <row r="150" s="4" customFormat="1" spans="1:25">
      <c r="A150" s="4" t="s">
        <v>742</v>
      </c>
      <c r="B150" s="4" t="s">
        <v>26</v>
      </c>
      <c r="C150" s="4" t="s">
        <v>27</v>
      </c>
      <c r="D150" s="4" t="s">
        <v>407</v>
      </c>
      <c r="E150" s="4" t="s">
        <v>408</v>
      </c>
      <c r="F150" s="6">
        <v>45127</v>
      </c>
      <c r="G150" s="6">
        <v>45130</v>
      </c>
      <c r="H150" s="4">
        <v>1</v>
      </c>
      <c r="I150" s="4">
        <v>3</v>
      </c>
      <c r="J150" s="4">
        <v>3</v>
      </c>
      <c r="K150" s="4" t="s">
        <v>30</v>
      </c>
      <c r="L150" s="4">
        <v>1158</v>
      </c>
      <c r="M150" s="4">
        <v>1158</v>
      </c>
      <c r="N150" s="4" t="s">
        <v>743</v>
      </c>
      <c r="O150" s="4" t="s">
        <v>32</v>
      </c>
      <c r="P150" s="4" t="s">
        <v>33</v>
      </c>
      <c r="Q150" s="4">
        <v>0</v>
      </c>
      <c r="R150" s="7">
        <v>45122</v>
      </c>
      <c r="S150" s="6">
        <v>45133</v>
      </c>
      <c r="T150" s="4" t="s">
        <v>34</v>
      </c>
      <c r="U150" s="4">
        <v>1158</v>
      </c>
      <c r="V150" s="4">
        <v>0</v>
      </c>
      <c r="W150" s="4">
        <v>0</v>
      </c>
      <c r="X150" s="4" t="s">
        <v>744</v>
      </c>
      <c r="Y150" s="4" t="s">
        <v>745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747</v>
      </c>
      <c r="E151" s="4" t="s">
        <v>748</v>
      </c>
      <c r="F151" s="6">
        <v>45125</v>
      </c>
      <c r="G151" s="6">
        <v>45130</v>
      </c>
      <c r="H151" s="4">
        <v>1</v>
      </c>
      <c r="I151" s="4">
        <v>5</v>
      </c>
      <c r="J151" s="4">
        <v>5</v>
      </c>
      <c r="K151" s="4" t="s">
        <v>30</v>
      </c>
      <c r="L151" s="4">
        <v>1945</v>
      </c>
      <c r="M151" s="4">
        <v>1945</v>
      </c>
      <c r="N151" s="4" t="s">
        <v>749</v>
      </c>
      <c r="O151" s="4" t="s">
        <v>32</v>
      </c>
      <c r="P151" s="4" t="s">
        <v>33</v>
      </c>
      <c r="Q151" s="4">
        <v>0</v>
      </c>
      <c r="R151" s="7">
        <v>45122</v>
      </c>
      <c r="S151" s="6">
        <v>45133</v>
      </c>
      <c r="T151" s="4" t="s">
        <v>34</v>
      </c>
      <c r="U151" s="4">
        <v>1945</v>
      </c>
      <c r="V151" s="4">
        <v>0</v>
      </c>
      <c r="W151" s="4">
        <v>0</v>
      </c>
      <c r="X151" s="4" t="s">
        <v>750</v>
      </c>
      <c r="Y151" s="4" t="s">
        <v>751</v>
      </c>
    </row>
    <row r="152" s="4" customFormat="1" spans="1:25">
      <c r="A152" s="4" t="s">
        <v>752</v>
      </c>
      <c r="B152" s="4" t="s">
        <v>26</v>
      </c>
      <c r="C152" s="4" t="s">
        <v>27</v>
      </c>
      <c r="D152" s="4" t="s">
        <v>753</v>
      </c>
      <c r="E152" s="4" t="s">
        <v>754</v>
      </c>
      <c r="F152" s="6">
        <v>45128</v>
      </c>
      <c r="G152" s="6">
        <v>45130</v>
      </c>
      <c r="H152" s="4">
        <v>1</v>
      </c>
      <c r="I152" s="4">
        <v>2</v>
      </c>
      <c r="J152" s="4">
        <v>2</v>
      </c>
      <c r="K152" s="4" t="s">
        <v>30</v>
      </c>
      <c r="L152" s="4">
        <v>1350</v>
      </c>
      <c r="M152" s="4">
        <v>1350</v>
      </c>
      <c r="N152" s="4" t="s">
        <v>755</v>
      </c>
      <c r="O152" s="4" t="s">
        <v>32</v>
      </c>
      <c r="P152" s="4" t="s">
        <v>33</v>
      </c>
      <c r="Q152" s="4">
        <v>0</v>
      </c>
      <c r="R152" s="7">
        <v>45122.0000115741</v>
      </c>
      <c r="S152" s="6">
        <v>45133</v>
      </c>
      <c r="T152" s="4" t="s">
        <v>34</v>
      </c>
      <c r="U152" s="4">
        <v>1350</v>
      </c>
      <c r="V152" s="4">
        <v>0</v>
      </c>
      <c r="W152" s="4">
        <v>0</v>
      </c>
      <c r="X152" s="4" t="s">
        <v>756</v>
      </c>
      <c r="Y152" s="4" t="s">
        <v>757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759</v>
      </c>
      <c r="E153" s="4" t="s">
        <v>760</v>
      </c>
      <c r="F153" s="6">
        <v>45129</v>
      </c>
      <c r="G153" s="6">
        <v>45130</v>
      </c>
      <c r="H153" s="4">
        <v>1</v>
      </c>
      <c r="I153" s="4">
        <v>1</v>
      </c>
      <c r="J153" s="4">
        <v>1</v>
      </c>
      <c r="K153" s="4" t="s">
        <v>30</v>
      </c>
      <c r="L153" s="4">
        <v>2300</v>
      </c>
      <c r="M153" s="4">
        <v>2300</v>
      </c>
      <c r="N153" s="4" t="s">
        <v>761</v>
      </c>
      <c r="O153" s="4" t="s">
        <v>32</v>
      </c>
      <c r="P153" s="4" t="s">
        <v>33</v>
      </c>
      <c r="Q153" s="4">
        <v>0</v>
      </c>
      <c r="R153" s="7">
        <v>45122.0000115741</v>
      </c>
      <c r="S153" s="6">
        <v>45133</v>
      </c>
      <c r="T153" s="4" t="s">
        <v>34</v>
      </c>
      <c r="U153" s="4">
        <v>2300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731</v>
      </c>
      <c r="E154" s="4" t="s">
        <v>765</v>
      </c>
      <c r="F154" s="6">
        <v>45129</v>
      </c>
      <c r="G154" s="6">
        <v>45130</v>
      </c>
      <c r="H154" s="4">
        <v>1</v>
      </c>
      <c r="I154" s="4">
        <v>1</v>
      </c>
      <c r="J154" s="4">
        <v>1</v>
      </c>
      <c r="K154" s="4" t="s">
        <v>30</v>
      </c>
      <c r="L154" s="4">
        <v>1600</v>
      </c>
      <c r="M154" s="4">
        <v>1600</v>
      </c>
      <c r="N154" s="4" t="s">
        <v>766</v>
      </c>
      <c r="O154" s="4" t="s">
        <v>32</v>
      </c>
      <c r="P154" s="4" t="s">
        <v>33</v>
      </c>
      <c r="Q154" s="4">
        <v>0</v>
      </c>
      <c r="R154" s="7">
        <v>45112.0000115741</v>
      </c>
      <c r="S154" s="6">
        <v>45133</v>
      </c>
      <c r="T154" s="4" t="s">
        <v>34</v>
      </c>
      <c r="U154" s="4">
        <v>1600</v>
      </c>
      <c r="V154" s="4">
        <v>0</v>
      </c>
      <c r="W154" s="4">
        <v>0</v>
      </c>
      <c r="X154" s="4" t="s">
        <v>767</v>
      </c>
      <c r="Y154" s="4" t="s">
        <v>60</v>
      </c>
    </row>
    <row r="155" s="4" customFormat="1" spans="1:25">
      <c r="A155" s="4" t="s">
        <v>768</v>
      </c>
      <c r="B155" s="4" t="s">
        <v>26</v>
      </c>
      <c r="C155" s="4" t="s">
        <v>27</v>
      </c>
      <c r="D155" s="4" t="s">
        <v>731</v>
      </c>
      <c r="E155" s="4" t="s">
        <v>765</v>
      </c>
      <c r="F155" s="6">
        <v>45129</v>
      </c>
      <c r="G155" s="6">
        <v>45130</v>
      </c>
      <c r="H155" s="4">
        <v>1</v>
      </c>
      <c r="I155" s="4">
        <v>1</v>
      </c>
      <c r="J155" s="4">
        <v>1</v>
      </c>
      <c r="K155" s="4" t="s">
        <v>30</v>
      </c>
      <c r="L155" s="4">
        <v>1600</v>
      </c>
      <c r="M155" s="4">
        <v>1600</v>
      </c>
      <c r="N155" s="4" t="s">
        <v>769</v>
      </c>
      <c r="O155" s="4" t="s">
        <v>32</v>
      </c>
      <c r="P155" s="4" t="s">
        <v>33</v>
      </c>
      <c r="Q155" s="4">
        <v>0</v>
      </c>
      <c r="R155" s="7">
        <v>45113</v>
      </c>
      <c r="S155" s="6">
        <v>45133</v>
      </c>
      <c r="T155" s="4" t="s">
        <v>34</v>
      </c>
      <c r="U155" s="4">
        <v>1600</v>
      </c>
      <c r="V155" s="4">
        <v>0</v>
      </c>
      <c r="W155" s="4">
        <v>0</v>
      </c>
      <c r="X155" s="4" t="s">
        <v>770</v>
      </c>
      <c r="Y155" s="4" t="s">
        <v>60</v>
      </c>
    </row>
    <row r="156" s="4" customFormat="1" spans="1:25">
      <c r="A156" s="4" t="s">
        <v>771</v>
      </c>
      <c r="B156" s="4" t="s">
        <v>26</v>
      </c>
      <c r="C156" s="4" t="s">
        <v>27</v>
      </c>
      <c r="D156" s="4" t="s">
        <v>772</v>
      </c>
      <c r="E156" s="4" t="s">
        <v>773</v>
      </c>
      <c r="F156" s="6">
        <v>45129</v>
      </c>
      <c r="G156" s="6">
        <v>45130</v>
      </c>
      <c r="H156" s="4">
        <v>1</v>
      </c>
      <c r="I156" s="4">
        <v>1</v>
      </c>
      <c r="J156" s="4">
        <v>1</v>
      </c>
      <c r="K156" s="4" t="s">
        <v>30</v>
      </c>
      <c r="L156" s="4">
        <v>677</v>
      </c>
      <c r="M156" s="4">
        <v>677</v>
      </c>
      <c r="N156" s="4" t="s">
        <v>774</v>
      </c>
      <c r="O156" s="4" t="s">
        <v>32</v>
      </c>
      <c r="P156" s="4" t="s">
        <v>33</v>
      </c>
      <c r="Q156" s="4">
        <v>0</v>
      </c>
      <c r="R156" s="7">
        <v>45122</v>
      </c>
      <c r="S156" s="6">
        <v>45133</v>
      </c>
      <c r="T156" s="4" t="s">
        <v>34</v>
      </c>
      <c r="U156" s="4">
        <v>677</v>
      </c>
      <c r="V156" s="4">
        <v>0</v>
      </c>
      <c r="W156" s="4">
        <v>0</v>
      </c>
      <c r="X156" s="4" t="s">
        <v>775</v>
      </c>
      <c r="Y156" s="4" t="s">
        <v>776</v>
      </c>
    </row>
    <row r="157" s="4" customFormat="1" spans="1:25">
      <c r="A157" s="4" t="s">
        <v>777</v>
      </c>
      <c r="B157" s="4" t="s">
        <v>26</v>
      </c>
      <c r="C157" s="4" t="s">
        <v>27</v>
      </c>
      <c r="D157" s="4" t="s">
        <v>778</v>
      </c>
      <c r="E157" s="4" t="s">
        <v>779</v>
      </c>
      <c r="F157" s="6">
        <v>45129</v>
      </c>
      <c r="G157" s="6">
        <v>45130</v>
      </c>
      <c r="H157" s="4">
        <v>1</v>
      </c>
      <c r="I157" s="4">
        <v>1</v>
      </c>
      <c r="J157" s="4">
        <v>1</v>
      </c>
      <c r="K157" s="4" t="s">
        <v>30</v>
      </c>
      <c r="L157" s="4">
        <v>1460</v>
      </c>
      <c r="M157" s="4">
        <v>1460</v>
      </c>
      <c r="N157" s="4" t="s">
        <v>780</v>
      </c>
      <c r="O157" s="4" t="s">
        <v>32</v>
      </c>
      <c r="P157" s="4" t="s">
        <v>33</v>
      </c>
      <c r="Q157" s="4">
        <v>0</v>
      </c>
      <c r="R157" s="7">
        <v>45122</v>
      </c>
      <c r="S157" s="6">
        <v>45133</v>
      </c>
      <c r="T157" s="4" t="s">
        <v>34</v>
      </c>
      <c r="U157" s="4">
        <v>1460</v>
      </c>
      <c r="V157" s="4">
        <v>0</v>
      </c>
      <c r="W157" s="4">
        <v>0</v>
      </c>
      <c r="X157" s="4" t="s">
        <v>781</v>
      </c>
      <c r="Y157" s="4" t="s">
        <v>782</v>
      </c>
    </row>
    <row r="158" s="4" customFormat="1" spans="1:25">
      <c r="A158" s="4" t="s">
        <v>783</v>
      </c>
      <c r="B158" s="4" t="s">
        <v>26</v>
      </c>
      <c r="C158" s="4" t="s">
        <v>27</v>
      </c>
      <c r="D158" s="4" t="s">
        <v>153</v>
      </c>
      <c r="E158" s="4" t="s">
        <v>784</v>
      </c>
      <c r="F158" s="6">
        <v>45127</v>
      </c>
      <c r="G158" s="6">
        <v>45130</v>
      </c>
      <c r="H158" s="4">
        <v>1</v>
      </c>
      <c r="I158" s="4">
        <v>3</v>
      </c>
      <c r="J158" s="4">
        <v>3</v>
      </c>
      <c r="K158" s="4" t="s">
        <v>30</v>
      </c>
      <c r="L158" s="4">
        <v>2538</v>
      </c>
      <c r="M158" s="4">
        <v>2538</v>
      </c>
      <c r="N158" s="4" t="s">
        <v>785</v>
      </c>
      <c r="O158" s="4" t="s">
        <v>32</v>
      </c>
      <c r="P158" s="4" t="s">
        <v>33</v>
      </c>
      <c r="Q158" s="4">
        <v>0</v>
      </c>
      <c r="R158" s="7">
        <v>45122.0000115741</v>
      </c>
      <c r="S158" s="6">
        <v>45133</v>
      </c>
      <c r="T158" s="4" t="s">
        <v>34</v>
      </c>
      <c r="U158" s="4">
        <v>2538</v>
      </c>
      <c r="V158" s="4">
        <v>0</v>
      </c>
      <c r="W158" s="4">
        <v>0</v>
      </c>
      <c r="X158" s="4" t="s">
        <v>786</v>
      </c>
      <c r="Y158" s="4" t="s">
        <v>787</v>
      </c>
    </row>
    <row r="159" s="4" customFormat="1" spans="1:25">
      <c r="A159" s="4" t="s">
        <v>788</v>
      </c>
      <c r="B159" s="4" t="s">
        <v>26</v>
      </c>
      <c r="C159" s="4" t="s">
        <v>27</v>
      </c>
      <c r="D159" s="4" t="s">
        <v>789</v>
      </c>
      <c r="E159" s="4" t="s">
        <v>790</v>
      </c>
      <c r="F159" s="6">
        <v>45129</v>
      </c>
      <c r="G159" s="6">
        <v>45130</v>
      </c>
      <c r="H159" s="4">
        <v>1</v>
      </c>
      <c r="I159" s="4">
        <v>1</v>
      </c>
      <c r="J159" s="4">
        <v>1</v>
      </c>
      <c r="K159" s="4" t="s">
        <v>30</v>
      </c>
      <c r="L159" s="4">
        <v>700</v>
      </c>
      <c r="M159" s="4">
        <v>700</v>
      </c>
      <c r="N159" s="4" t="s">
        <v>791</v>
      </c>
      <c r="O159" s="4" t="s">
        <v>32</v>
      </c>
      <c r="P159" s="4" t="s">
        <v>33</v>
      </c>
      <c r="Q159" s="4">
        <v>0</v>
      </c>
      <c r="R159" s="7">
        <v>45122.0000115741</v>
      </c>
      <c r="S159" s="6">
        <v>45133</v>
      </c>
      <c r="T159" s="4" t="s">
        <v>34</v>
      </c>
      <c r="U159" s="4">
        <v>700</v>
      </c>
      <c r="V159" s="4">
        <v>0</v>
      </c>
      <c r="W159" s="4">
        <v>0</v>
      </c>
      <c r="X159" s="4" t="s">
        <v>792</v>
      </c>
      <c r="Y159" s="4" t="s">
        <v>793</v>
      </c>
    </row>
    <row r="160" s="4" customFormat="1" spans="1:25">
      <c r="A160" s="4" t="s">
        <v>794</v>
      </c>
      <c r="B160" s="4" t="s">
        <v>26</v>
      </c>
      <c r="C160" s="4" t="s">
        <v>27</v>
      </c>
      <c r="D160" s="4" t="s">
        <v>731</v>
      </c>
      <c r="E160" s="4" t="s">
        <v>732</v>
      </c>
      <c r="F160" s="6">
        <v>45129</v>
      </c>
      <c r="G160" s="6">
        <v>45130</v>
      </c>
      <c r="H160" s="4">
        <v>1</v>
      </c>
      <c r="I160" s="4">
        <v>1</v>
      </c>
      <c r="J160" s="4">
        <v>1</v>
      </c>
      <c r="K160" s="4" t="s">
        <v>30</v>
      </c>
      <c r="L160" s="4">
        <v>1700</v>
      </c>
      <c r="M160" s="4">
        <v>1700</v>
      </c>
      <c r="N160" s="4" t="s">
        <v>795</v>
      </c>
      <c r="O160" s="4" t="s">
        <v>32</v>
      </c>
      <c r="P160" s="4" t="s">
        <v>33</v>
      </c>
      <c r="Q160" s="4">
        <v>0</v>
      </c>
      <c r="R160" s="7">
        <v>45123.0000115741</v>
      </c>
      <c r="S160" s="6">
        <v>45133</v>
      </c>
      <c r="T160" s="4" t="s">
        <v>34</v>
      </c>
      <c r="U160" s="4">
        <v>1700</v>
      </c>
      <c r="V160" s="4">
        <v>0</v>
      </c>
      <c r="W160" s="4">
        <v>0</v>
      </c>
      <c r="X160" s="4" t="s">
        <v>796</v>
      </c>
      <c r="Y160" s="4" t="s">
        <v>797</v>
      </c>
    </row>
    <row r="161" s="4" customFormat="1" spans="1:25">
      <c r="A161" s="4" t="s">
        <v>798</v>
      </c>
      <c r="B161" s="4" t="s">
        <v>26</v>
      </c>
      <c r="C161" s="4" t="s">
        <v>27</v>
      </c>
      <c r="D161" s="4" t="s">
        <v>799</v>
      </c>
      <c r="E161" s="4" t="s">
        <v>800</v>
      </c>
      <c r="F161" s="6">
        <v>45124</v>
      </c>
      <c r="G161" s="6">
        <v>45130</v>
      </c>
      <c r="H161" s="4">
        <v>1</v>
      </c>
      <c r="I161" s="4">
        <v>6</v>
      </c>
      <c r="J161" s="4">
        <v>6</v>
      </c>
      <c r="K161" s="4" t="s">
        <v>30</v>
      </c>
      <c r="L161" s="4">
        <v>2712</v>
      </c>
      <c r="M161" s="4">
        <v>2712</v>
      </c>
      <c r="N161" s="4" t="s">
        <v>801</v>
      </c>
      <c r="O161" s="4" t="s">
        <v>32</v>
      </c>
      <c r="P161" s="4" t="s">
        <v>33</v>
      </c>
      <c r="Q161" s="4">
        <v>0</v>
      </c>
      <c r="R161" s="7">
        <v>45123.0000115741</v>
      </c>
      <c r="S161" s="6">
        <v>45133</v>
      </c>
      <c r="T161" s="4" t="s">
        <v>34</v>
      </c>
      <c r="U161" s="4">
        <v>2712</v>
      </c>
      <c r="V161" s="4">
        <v>0</v>
      </c>
      <c r="W161" s="4">
        <v>0</v>
      </c>
      <c r="X161" s="4" t="s">
        <v>802</v>
      </c>
      <c r="Y161" s="4" t="s">
        <v>803</v>
      </c>
    </row>
    <row r="162" s="4" customFormat="1" spans="1:25">
      <c r="A162" s="4" t="s">
        <v>804</v>
      </c>
      <c r="B162" s="4" t="s">
        <v>26</v>
      </c>
      <c r="C162" s="4" t="s">
        <v>27</v>
      </c>
      <c r="D162" s="4" t="s">
        <v>805</v>
      </c>
      <c r="E162" s="4" t="s">
        <v>806</v>
      </c>
      <c r="F162" s="6">
        <v>45127</v>
      </c>
      <c r="G162" s="6">
        <v>45130</v>
      </c>
      <c r="H162" s="4">
        <v>1</v>
      </c>
      <c r="I162" s="4">
        <v>3</v>
      </c>
      <c r="J162" s="4">
        <v>3</v>
      </c>
      <c r="K162" s="4" t="s">
        <v>30</v>
      </c>
      <c r="L162" s="4">
        <v>1296</v>
      </c>
      <c r="M162" s="4">
        <v>1296</v>
      </c>
      <c r="N162" s="4" t="s">
        <v>807</v>
      </c>
      <c r="O162" s="4" t="s">
        <v>32</v>
      </c>
      <c r="P162" s="4" t="s">
        <v>33</v>
      </c>
      <c r="Q162" s="4">
        <v>0</v>
      </c>
      <c r="R162" s="7">
        <v>45123.0000115741</v>
      </c>
      <c r="S162" s="6">
        <v>45133</v>
      </c>
      <c r="T162" s="4" t="s">
        <v>34</v>
      </c>
      <c r="U162" s="4">
        <v>1296</v>
      </c>
      <c r="V162" s="4">
        <v>0</v>
      </c>
      <c r="W162" s="4">
        <v>0</v>
      </c>
      <c r="X162" s="4" t="s">
        <v>808</v>
      </c>
      <c r="Y162" s="4" t="s">
        <v>60</v>
      </c>
    </row>
    <row r="163" s="4" customFormat="1" spans="1:25">
      <c r="A163" s="4" t="s">
        <v>804</v>
      </c>
      <c r="B163" s="4" t="s">
        <v>26</v>
      </c>
      <c r="C163" s="4" t="s">
        <v>210</v>
      </c>
      <c r="D163" s="4" t="s">
        <v>805</v>
      </c>
      <c r="E163" s="4" t="s">
        <v>806</v>
      </c>
      <c r="F163" s="6">
        <v>45127</v>
      </c>
      <c r="G163" s="6">
        <v>45130</v>
      </c>
      <c r="H163" s="4">
        <v>1</v>
      </c>
      <c r="I163" s="4">
        <v>3</v>
      </c>
      <c r="J163" s="4">
        <v>3</v>
      </c>
      <c r="K163" s="4" t="s">
        <v>30</v>
      </c>
      <c r="L163" s="4">
        <v>-1296</v>
      </c>
      <c r="M163" s="4">
        <v>-1296</v>
      </c>
      <c r="N163" s="4" t="s">
        <v>807</v>
      </c>
      <c r="O163" s="4" t="s">
        <v>32</v>
      </c>
      <c r="P163" s="4" t="s">
        <v>33</v>
      </c>
      <c r="Q163" s="4">
        <v>0</v>
      </c>
      <c r="R163" s="7">
        <v>45123.0000115741</v>
      </c>
      <c r="S163" s="6">
        <v>45133</v>
      </c>
      <c r="T163" s="4" t="s">
        <v>34</v>
      </c>
      <c r="U163" s="4">
        <v>-1296</v>
      </c>
      <c r="V163" s="4">
        <v>0</v>
      </c>
      <c r="W163" s="4">
        <v>0</v>
      </c>
      <c r="X163" s="4" t="s">
        <v>808</v>
      </c>
      <c r="Y163" s="4" t="s">
        <v>60</v>
      </c>
    </row>
    <row r="164" s="4" customFormat="1" spans="1:25">
      <c r="A164" s="4" t="s">
        <v>809</v>
      </c>
      <c r="B164" s="4" t="s">
        <v>26</v>
      </c>
      <c r="C164" s="4" t="s">
        <v>27</v>
      </c>
      <c r="D164" s="4" t="s">
        <v>805</v>
      </c>
      <c r="E164" s="4" t="s">
        <v>806</v>
      </c>
      <c r="F164" s="6">
        <v>45127</v>
      </c>
      <c r="G164" s="6">
        <v>45130</v>
      </c>
      <c r="H164" s="4">
        <v>1</v>
      </c>
      <c r="I164" s="4">
        <v>3</v>
      </c>
      <c r="J164" s="4">
        <v>3</v>
      </c>
      <c r="K164" s="4" t="s">
        <v>30</v>
      </c>
      <c r="L164" s="4">
        <v>1296</v>
      </c>
      <c r="M164" s="4">
        <v>1296</v>
      </c>
      <c r="N164" s="4" t="s">
        <v>807</v>
      </c>
      <c r="O164" s="4" t="s">
        <v>32</v>
      </c>
      <c r="P164" s="4" t="s">
        <v>33</v>
      </c>
      <c r="Q164" s="4">
        <v>0</v>
      </c>
      <c r="R164" s="7">
        <v>45123</v>
      </c>
      <c r="S164" s="6">
        <v>45133</v>
      </c>
      <c r="T164" s="4" t="s">
        <v>34</v>
      </c>
      <c r="U164" s="4">
        <v>1296</v>
      </c>
      <c r="V164" s="4">
        <v>0</v>
      </c>
      <c r="W164" s="4">
        <v>0</v>
      </c>
      <c r="X164" s="4" t="s">
        <v>810</v>
      </c>
      <c r="Y164" s="4" t="s">
        <v>811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6">
        <v>45128</v>
      </c>
      <c r="G165" s="6">
        <v>45130</v>
      </c>
      <c r="H165" s="4">
        <v>1</v>
      </c>
      <c r="I165" s="4">
        <v>2</v>
      </c>
      <c r="J165" s="4">
        <v>2</v>
      </c>
      <c r="K165" s="4" t="s">
        <v>30</v>
      </c>
      <c r="L165" s="4">
        <v>5127</v>
      </c>
      <c r="M165" s="4">
        <v>5127</v>
      </c>
      <c r="N165" s="4" t="s">
        <v>815</v>
      </c>
      <c r="O165" s="4" t="s">
        <v>32</v>
      </c>
      <c r="P165" s="4" t="s">
        <v>33</v>
      </c>
      <c r="Q165" s="4">
        <v>0</v>
      </c>
      <c r="R165" s="7">
        <v>45123</v>
      </c>
      <c r="S165" s="6">
        <v>45133</v>
      </c>
      <c r="T165" s="4" t="s">
        <v>34</v>
      </c>
      <c r="U165" s="4">
        <v>5127</v>
      </c>
      <c r="V165" s="4">
        <v>0</v>
      </c>
      <c r="W165" s="4">
        <v>0</v>
      </c>
      <c r="X165" s="4" t="s">
        <v>816</v>
      </c>
      <c r="Y165" s="4" t="s">
        <v>817</v>
      </c>
    </row>
    <row r="166" s="4" customFormat="1" spans="1:26">
      <c r="A166" s="4" t="s">
        <v>818</v>
      </c>
      <c r="B166" s="4" t="s">
        <v>26</v>
      </c>
      <c r="C166" s="4" t="s">
        <v>27</v>
      </c>
      <c r="D166" s="4" t="s">
        <v>407</v>
      </c>
      <c r="E166" s="4" t="s">
        <v>819</v>
      </c>
      <c r="F166" s="6">
        <v>45128</v>
      </c>
      <c r="G166" s="6">
        <v>45130</v>
      </c>
      <c r="H166" s="4">
        <v>2</v>
      </c>
      <c r="I166" s="4">
        <v>2</v>
      </c>
      <c r="J166" s="4">
        <v>4</v>
      </c>
      <c r="K166" s="4" t="s">
        <v>30</v>
      </c>
      <c r="L166" s="4">
        <v>1764</v>
      </c>
      <c r="M166" s="4">
        <v>1764</v>
      </c>
      <c r="N166" s="4" t="s">
        <v>820</v>
      </c>
      <c r="O166" s="4" t="s">
        <v>32</v>
      </c>
      <c r="P166" s="4" t="s">
        <v>33</v>
      </c>
      <c r="Q166" s="4">
        <v>0</v>
      </c>
      <c r="R166" s="7">
        <v>45124</v>
      </c>
      <c r="S166" s="6">
        <v>45133</v>
      </c>
      <c r="T166" s="4" t="s">
        <v>34</v>
      </c>
      <c r="U166" s="4">
        <v>1764</v>
      </c>
      <c r="V166" s="4">
        <v>0</v>
      </c>
      <c r="W166" s="4">
        <v>0</v>
      </c>
      <c r="X166" s="4" t="s">
        <v>821</v>
      </c>
      <c r="Y166" s="4">
        <v>9689392</v>
      </c>
      <c r="Z166" s="4" t="s">
        <v>822</v>
      </c>
    </row>
    <row r="167" s="4" customFormat="1" spans="1:25">
      <c r="A167" s="4" t="s">
        <v>823</v>
      </c>
      <c r="B167" s="4" t="s">
        <v>26</v>
      </c>
      <c r="C167" s="4" t="s">
        <v>27</v>
      </c>
      <c r="D167" s="4" t="s">
        <v>127</v>
      </c>
      <c r="E167" s="4" t="s">
        <v>824</v>
      </c>
      <c r="F167" s="6">
        <v>45128</v>
      </c>
      <c r="G167" s="6">
        <v>45130</v>
      </c>
      <c r="H167" s="4">
        <v>1</v>
      </c>
      <c r="I167" s="4">
        <v>2</v>
      </c>
      <c r="J167" s="4">
        <v>2</v>
      </c>
      <c r="K167" s="4" t="s">
        <v>30</v>
      </c>
      <c r="L167" s="4">
        <v>720</v>
      </c>
      <c r="M167" s="4">
        <v>720</v>
      </c>
      <c r="N167" s="4" t="s">
        <v>825</v>
      </c>
      <c r="O167" s="4" t="s">
        <v>32</v>
      </c>
      <c r="P167" s="4" t="s">
        <v>33</v>
      </c>
      <c r="Q167" s="4">
        <v>0</v>
      </c>
      <c r="R167" s="7">
        <v>45124.0000115741</v>
      </c>
      <c r="S167" s="6">
        <v>45133</v>
      </c>
      <c r="T167" s="4" t="s">
        <v>34</v>
      </c>
      <c r="U167" s="4">
        <v>720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829</v>
      </c>
      <c r="E168" s="4" t="s">
        <v>830</v>
      </c>
      <c r="F168" s="6">
        <v>45126</v>
      </c>
      <c r="G168" s="6">
        <v>45130</v>
      </c>
      <c r="H168" s="4">
        <v>2</v>
      </c>
      <c r="I168" s="4">
        <v>4</v>
      </c>
      <c r="J168" s="4">
        <v>8</v>
      </c>
      <c r="K168" s="4" t="s">
        <v>30</v>
      </c>
      <c r="L168" s="4">
        <v>2326</v>
      </c>
      <c r="M168" s="4">
        <v>2326</v>
      </c>
      <c r="N168" s="4" t="s">
        <v>831</v>
      </c>
      <c r="O168" s="4" t="s">
        <v>32</v>
      </c>
      <c r="P168" s="4" t="s">
        <v>33</v>
      </c>
      <c r="Q168" s="4">
        <v>0</v>
      </c>
      <c r="R168" s="7">
        <v>45124</v>
      </c>
      <c r="S168" s="6">
        <v>45133</v>
      </c>
      <c r="T168" s="4" t="s">
        <v>34</v>
      </c>
      <c r="U168" s="4">
        <v>2326</v>
      </c>
      <c r="V168" s="4">
        <v>0</v>
      </c>
      <c r="W168" s="4">
        <v>0</v>
      </c>
      <c r="X168" s="4" t="s">
        <v>832</v>
      </c>
      <c r="Y168" s="4" t="s">
        <v>833</v>
      </c>
    </row>
    <row r="169" s="4" customFormat="1" spans="1:25">
      <c r="A169" s="4" t="s">
        <v>834</v>
      </c>
      <c r="B169" s="4" t="s">
        <v>26</v>
      </c>
      <c r="C169" s="4" t="s">
        <v>27</v>
      </c>
      <c r="D169" s="4" t="s">
        <v>196</v>
      </c>
      <c r="E169" s="4" t="s">
        <v>835</v>
      </c>
      <c r="F169" s="6">
        <v>45127</v>
      </c>
      <c r="G169" s="6">
        <v>45130</v>
      </c>
      <c r="H169" s="4">
        <v>1</v>
      </c>
      <c r="I169" s="4">
        <v>3</v>
      </c>
      <c r="J169" s="4">
        <v>3</v>
      </c>
      <c r="K169" s="4" t="s">
        <v>30</v>
      </c>
      <c r="L169" s="4">
        <v>1260</v>
      </c>
      <c r="M169" s="4">
        <v>1260</v>
      </c>
      <c r="N169" s="4" t="s">
        <v>836</v>
      </c>
      <c r="O169" s="4" t="s">
        <v>32</v>
      </c>
      <c r="P169" s="4" t="s">
        <v>33</v>
      </c>
      <c r="Q169" s="4">
        <v>0</v>
      </c>
      <c r="R169" s="7">
        <v>45124</v>
      </c>
      <c r="S169" s="6">
        <v>45133</v>
      </c>
      <c r="T169" s="4" t="s">
        <v>34</v>
      </c>
      <c r="U169" s="4">
        <v>1260</v>
      </c>
      <c r="V169" s="4">
        <v>0</v>
      </c>
      <c r="W169" s="4">
        <v>0</v>
      </c>
      <c r="X169" s="4" t="s">
        <v>837</v>
      </c>
      <c r="Y169" s="4" t="s">
        <v>838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840</v>
      </c>
      <c r="E170" s="4" t="s">
        <v>841</v>
      </c>
      <c r="F170" s="6">
        <v>45128</v>
      </c>
      <c r="G170" s="6">
        <v>45130</v>
      </c>
      <c r="H170" s="4">
        <v>1</v>
      </c>
      <c r="I170" s="4">
        <v>2</v>
      </c>
      <c r="J170" s="4">
        <v>2</v>
      </c>
      <c r="K170" s="4" t="s">
        <v>30</v>
      </c>
      <c r="L170" s="4">
        <v>780</v>
      </c>
      <c r="M170" s="4">
        <v>780</v>
      </c>
      <c r="N170" s="4" t="s">
        <v>842</v>
      </c>
      <c r="O170" s="4" t="s">
        <v>32</v>
      </c>
      <c r="P170" s="4" t="s">
        <v>33</v>
      </c>
      <c r="Q170" s="4">
        <v>0</v>
      </c>
      <c r="R170" s="7">
        <v>45124.0000115741</v>
      </c>
      <c r="S170" s="6">
        <v>45133</v>
      </c>
      <c r="T170" s="4" t="s">
        <v>34</v>
      </c>
      <c r="U170" s="4">
        <v>780</v>
      </c>
      <c r="V170" s="4">
        <v>0</v>
      </c>
      <c r="W170" s="4">
        <v>0</v>
      </c>
      <c r="X170" s="4" t="s">
        <v>843</v>
      </c>
      <c r="Y170" s="4" t="s">
        <v>844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846</v>
      </c>
      <c r="E171" s="4" t="s">
        <v>847</v>
      </c>
      <c r="F171" s="6">
        <v>45129</v>
      </c>
      <c r="G171" s="6">
        <v>45130</v>
      </c>
      <c r="H171" s="4">
        <v>1</v>
      </c>
      <c r="I171" s="4">
        <v>1</v>
      </c>
      <c r="J171" s="4">
        <v>1</v>
      </c>
      <c r="K171" s="4" t="s">
        <v>30</v>
      </c>
      <c r="L171" s="4">
        <v>1750</v>
      </c>
      <c r="M171" s="4">
        <v>1750</v>
      </c>
      <c r="N171" s="4" t="s">
        <v>848</v>
      </c>
      <c r="O171" s="4" t="s">
        <v>32</v>
      </c>
      <c r="P171" s="4" t="s">
        <v>33</v>
      </c>
      <c r="Q171" s="4">
        <v>0</v>
      </c>
      <c r="R171" s="7">
        <v>45124</v>
      </c>
      <c r="S171" s="6">
        <v>45133</v>
      </c>
      <c r="T171" s="4" t="s">
        <v>34</v>
      </c>
      <c r="U171" s="4">
        <v>1750</v>
      </c>
      <c r="V171" s="4">
        <v>0</v>
      </c>
      <c r="W171" s="4">
        <v>0</v>
      </c>
      <c r="X171" s="4" t="s">
        <v>849</v>
      </c>
      <c r="Y171" s="4" t="s">
        <v>850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853</v>
      </c>
      <c r="F172" s="6">
        <v>45129</v>
      </c>
      <c r="G172" s="6">
        <v>45130</v>
      </c>
      <c r="H172" s="4">
        <v>1</v>
      </c>
      <c r="I172" s="4">
        <v>1</v>
      </c>
      <c r="J172" s="4">
        <v>1</v>
      </c>
      <c r="K172" s="4" t="s">
        <v>30</v>
      </c>
      <c r="L172" s="4">
        <v>250</v>
      </c>
      <c r="M172" s="4">
        <v>250</v>
      </c>
      <c r="N172" s="4" t="s">
        <v>854</v>
      </c>
      <c r="O172" s="4" t="s">
        <v>32</v>
      </c>
      <c r="P172" s="4" t="s">
        <v>33</v>
      </c>
      <c r="Q172" s="4">
        <v>0</v>
      </c>
      <c r="R172" s="7">
        <v>45124.0000115741</v>
      </c>
      <c r="S172" s="6">
        <v>45133</v>
      </c>
      <c r="T172" s="4" t="s">
        <v>34</v>
      </c>
      <c r="U172" s="4">
        <v>250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859</v>
      </c>
      <c r="F173" s="6">
        <v>45127</v>
      </c>
      <c r="G173" s="6">
        <v>45130</v>
      </c>
      <c r="H173" s="4">
        <v>1</v>
      </c>
      <c r="I173" s="4">
        <v>3</v>
      </c>
      <c r="J173" s="4">
        <v>3</v>
      </c>
      <c r="K173" s="4" t="s">
        <v>30</v>
      </c>
      <c r="L173" s="4">
        <v>1542</v>
      </c>
      <c r="M173" s="4">
        <v>1542</v>
      </c>
      <c r="N173" s="4" t="s">
        <v>860</v>
      </c>
      <c r="O173" s="4" t="s">
        <v>32</v>
      </c>
      <c r="P173" s="4" t="s">
        <v>33</v>
      </c>
      <c r="Q173" s="4">
        <v>0</v>
      </c>
      <c r="R173" s="7">
        <v>45124.0000115741</v>
      </c>
      <c r="S173" s="6">
        <v>45133</v>
      </c>
      <c r="T173" s="4" t="s">
        <v>34</v>
      </c>
      <c r="U173" s="4">
        <v>1542</v>
      </c>
      <c r="V173" s="4">
        <v>0</v>
      </c>
      <c r="W173" s="4">
        <v>0</v>
      </c>
      <c r="X173" s="4" t="s">
        <v>861</v>
      </c>
      <c r="Y173" s="4" t="s">
        <v>60</v>
      </c>
    </row>
    <row r="174" s="4" customFormat="1" spans="1:25">
      <c r="A174" s="4" t="s">
        <v>862</v>
      </c>
      <c r="B174" s="4" t="s">
        <v>26</v>
      </c>
      <c r="C174" s="4" t="s">
        <v>27</v>
      </c>
      <c r="D174" s="4" t="s">
        <v>437</v>
      </c>
      <c r="E174" s="4" t="s">
        <v>438</v>
      </c>
      <c r="F174" s="6">
        <v>45127</v>
      </c>
      <c r="G174" s="6">
        <v>45130</v>
      </c>
      <c r="H174" s="4">
        <v>1</v>
      </c>
      <c r="I174" s="4">
        <v>3</v>
      </c>
      <c r="J174" s="4">
        <v>3</v>
      </c>
      <c r="K174" s="4" t="s">
        <v>30</v>
      </c>
      <c r="L174" s="4">
        <v>2196</v>
      </c>
      <c r="M174" s="4">
        <v>2196</v>
      </c>
      <c r="N174" s="4" t="s">
        <v>863</v>
      </c>
      <c r="O174" s="4" t="s">
        <v>32</v>
      </c>
      <c r="P174" s="4" t="s">
        <v>33</v>
      </c>
      <c r="Q174" s="4">
        <v>0</v>
      </c>
      <c r="R174" s="7">
        <v>45124</v>
      </c>
      <c r="S174" s="6">
        <v>45133</v>
      </c>
      <c r="T174" s="4" t="s">
        <v>34</v>
      </c>
      <c r="U174" s="4">
        <v>2196</v>
      </c>
      <c r="V174" s="4">
        <v>0</v>
      </c>
      <c r="W174" s="4">
        <v>0</v>
      </c>
      <c r="X174" s="4" t="s">
        <v>864</v>
      </c>
      <c r="Y174" s="4" t="s">
        <v>865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867</v>
      </c>
      <c r="E175" s="4" t="s">
        <v>868</v>
      </c>
      <c r="F175" s="6">
        <v>45128</v>
      </c>
      <c r="G175" s="6">
        <v>45130</v>
      </c>
      <c r="H175" s="4">
        <v>1</v>
      </c>
      <c r="I175" s="4">
        <v>2</v>
      </c>
      <c r="J175" s="4">
        <v>2</v>
      </c>
      <c r="K175" s="4" t="s">
        <v>30</v>
      </c>
      <c r="L175" s="4">
        <v>880</v>
      </c>
      <c r="M175" s="4">
        <v>880</v>
      </c>
      <c r="N175" s="4" t="s">
        <v>869</v>
      </c>
      <c r="O175" s="4" t="s">
        <v>32</v>
      </c>
      <c r="P175" s="4" t="s">
        <v>33</v>
      </c>
      <c r="Q175" s="4">
        <v>0</v>
      </c>
      <c r="R175" s="7">
        <v>45124.0000115741</v>
      </c>
      <c r="S175" s="6">
        <v>45133</v>
      </c>
      <c r="T175" s="4" t="s">
        <v>34</v>
      </c>
      <c r="U175" s="4">
        <v>880</v>
      </c>
      <c r="V175" s="4">
        <v>0</v>
      </c>
      <c r="W175" s="4">
        <v>0</v>
      </c>
      <c r="X175" s="4" t="s">
        <v>870</v>
      </c>
      <c r="Y175" s="4" t="s">
        <v>871</v>
      </c>
    </row>
    <row r="176" s="4" customFormat="1" spans="1:25">
      <c r="A176" s="4" t="s">
        <v>872</v>
      </c>
      <c r="B176" s="4" t="s">
        <v>26</v>
      </c>
      <c r="C176" s="4" t="s">
        <v>27</v>
      </c>
      <c r="D176" s="4" t="s">
        <v>731</v>
      </c>
      <c r="E176" s="4" t="s">
        <v>732</v>
      </c>
      <c r="F176" s="6">
        <v>45129</v>
      </c>
      <c r="G176" s="6">
        <v>45130</v>
      </c>
      <c r="H176" s="4">
        <v>1</v>
      </c>
      <c r="I176" s="4">
        <v>1</v>
      </c>
      <c r="J176" s="4">
        <v>1</v>
      </c>
      <c r="K176" s="4" t="s">
        <v>30</v>
      </c>
      <c r="L176" s="4">
        <v>1800</v>
      </c>
      <c r="M176" s="4">
        <v>1800</v>
      </c>
      <c r="N176" s="4" t="s">
        <v>873</v>
      </c>
      <c r="O176" s="4" t="s">
        <v>32</v>
      </c>
      <c r="P176" s="4" t="s">
        <v>33</v>
      </c>
      <c r="Q176" s="4">
        <v>0</v>
      </c>
      <c r="R176" s="7">
        <v>45124</v>
      </c>
      <c r="S176" s="6">
        <v>45133</v>
      </c>
      <c r="T176" s="4" t="s">
        <v>34</v>
      </c>
      <c r="U176" s="4">
        <v>1800</v>
      </c>
      <c r="V176" s="4">
        <v>0</v>
      </c>
      <c r="W176" s="4">
        <v>0</v>
      </c>
      <c r="X176" s="4" t="s">
        <v>874</v>
      </c>
      <c r="Y176" s="4" t="s">
        <v>875</v>
      </c>
    </row>
    <row r="177" s="4" customFormat="1" spans="1:25">
      <c r="A177" s="4" t="s">
        <v>857</v>
      </c>
      <c r="B177" s="4" t="s">
        <v>26</v>
      </c>
      <c r="C177" s="4" t="s">
        <v>210</v>
      </c>
      <c r="D177" s="4" t="s">
        <v>858</v>
      </c>
      <c r="E177" s="4" t="s">
        <v>859</v>
      </c>
      <c r="F177" s="6">
        <v>45127</v>
      </c>
      <c r="G177" s="6">
        <v>45130</v>
      </c>
      <c r="H177" s="4">
        <v>1</v>
      </c>
      <c r="I177" s="4">
        <v>3</v>
      </c>
      <c r="J177" s="4">
        <v>3</v>
      </c>
      <c r="K177" s="4" t="s">
        <v>30</v>
      </c>
      <c r="L177" s="4">
        <v>-1542</v>
      </c>
      <c r="M177" s="4">
        <v>-1542</v>
      </c>
      <c r="N177" s="4" t="s">
        <v>860</v>
      </c>
      <c r="O177" s="4" t="s">
        <v>32</v>
      </c>
      <c r="P177" s="4" t="s">
        <v>33</v>
      </c>
      <c r="Q177" s="4">
        <v>0</v>
      </c>
      <c r="R177" s="7">
        <v>45124.0000115741</v>
      </c>
      <c r="S177" s="6">
        <v>45133</v>
      </c>
      <c r="T177" s="4" t="s">
        <v>34</v>
      </c>
      <c r="U177" s="4">
        <v>-1542</v>
      </c>
      <c r="V177" s="4">
        <v>0</v>
      </c>
      <c r="W177" s="4">
        <v>0</v>
      </c>
      <c r="X177" s="4" t="s">
        <v>861</v>
      </c>
      <c r="Y177" s="4" t="s">
        <v>60</v>
      </c>
    </row>
    <row r="178" s="4" customFormat="1" spans="1:25">
      <c r="A178" s="4" t="s">
        <v>876</v>
      </c>
      <c r="B178" s="4" t="s">
        <v>26</v>
      </c>
      <c r="C178" s="4" t="s">
        <v>27</v>
      </c>
      <c r="D178" s="4" t="s">
        <v>153</v>
      </c>
      <c r="E178" s="4" t="s">
        <v>877</v>
      </c>
      <c r="F178" s="6">
        <v>45126</v>
      </c>
      <c r="G178" s="6">
        <v>45130</v>
      </c>
      <c r="H178" s="4">
        <v>1</v>
      </c>
      <c r="I178" s="4">
        <v>4</v>
      </c>
      <c r="J178" s="4">
        <v>4</v>
      </c>
      <c r="K178" s="4" t="s">
        <v>30</v>
      </c>
      <c r="L178" s="4">
        <v>3380</v>
      </c>
      <c r="M178" s="4">
        <v>3380</v>
      </c>
      <c r="N178" s="4" t="s">
        <v>878</v>
      </c>
      <c r="O178" s="4" t="s">
        <v>32</v>
      </c>
      <c r="P178" s="4" t="s">
        <v>33</v>
      </c>
      <c r="Q178" s="4">
        <v>0</v>
      </c>
      <c r="R178" s="7">
        <v>45125.0000115741</v>
      </c>
      <c r="S178" s="6">
        <v>45133</v>
      </c>
      <c r="T178" s="4" t="s">
        <v>34</v>
      </c>
      <c r="U178" s="4">
        <v>3380</v>
      </c>
      <c r="V178" s="4">
        <v>0</v>
      </c>
      <c r="W178" s="4">
        <v>0</v>
      </c>
      <c r="X178" s="4" t="s">
        <v>879</v>
      </c>
      <c r="Y178" s="4" t="s">
        <v>60</v>
      </c>
    </row>
    <row r="179" s="4" customFormat="1" spans="1:25">
      <c r="A179" s="4" t="s">
        <v>876</v>
      </c>
      <c r="B179" s="4" t="s">
        <v>26</v>
      </c>
      <c r="C179" s="4" t="s">
        <v>210</v>
      </c>
      <c r="D179" s="4" t="s">
        <v>153</v>
      </c>
      <c r="E179" s="4" t="s">
        <v>877</v>
      </c>
      <c r="F179" s="6">
        <v>45126</v>
      </c>
      <c r="G179" s="6">
        <v>45130</v>
      </c>
      <c r="H179" s="4">
        <v>1</v>
      </c>
      <c r="I179" s="4">
        <v>4</v>
      </c>
      <c r="J179" s="4">
        <v>4</v>
      </c>
      <c r="K179" s="4" t="s">
        <v>30</v>
      </c>
      <c r="L179" s="4">
        <v>-3380</v>
      </c>
      <c r="M179" s="4">
        <v>-3380</v>
      </c>
      <c r="N179" s="4" t="s">
        <v>878</v>
      </c>
      <c r="O179" s="4" t="s">
        <v>32</v>
      </c>
      <c r="P179" s="4" t="s">
        <v>33</v>
      </c>
      <c r="Q179" s="4">
        <v>0</v>
      </c>
      <c r="R179" s="7">
        <v>45125.0000115741</v>
      </c>
      <c r="S179" s="6">
        <v>45133</v>
      </c>
      <c r="T179" s="4" t="s">
        <v>34</v>
      </c>
      <c r="U179" s="4">
        <v>-3380</v>
      </c>
      <c r="V179" s="4">
        <v>0</v>
      </c>
      <c r="W179" s="4">
        <v>0</v>
      </c>
      <c r="X179" s="4" t="s">
        <v>879</v>
      </c>
      <c r="Y179" s="4" t="s">
        <v>60</v>
      </c>
    </row>
    <row r="180" s="4" customFormat="1" spans="1:25">
      <c r="A180" s="4" t="s">
        <v>880</v>
      </c>
      <c r="B180" s="4" t="s">
        <v>26</v>
      </c>
      <c r="C180" s="4" t="s">
        <v>27</v>
      </c>
      <c r="D180" s="4" t="s">
        <v>881</v>
      </c>
      <c r="E180" s="4" t="s">
        <v>882</v>
      </c>
      <c r="F180" s="6">
        <v>45127</v>
      </c>
      <c r="G180" s="6">
        <v>45130</v>
      </c>
      <c r="H180" s="4">
        <v>2</v>
      </c>
      <c r="I180" s="4">
        <v>3</v>
      </c>
      <c r="J180" s="4">
        <v>6</v>
      </c>
      <c r="K180" s="4" t="s">
        <v>30</v>
      </c>
      <c r="L180" s="4">
        <v>3552</v>
      </c>
      <c r="M180" s="4">
        <v>3552</v>
      </c>
      <c r="N180" s="4" t="s">
        <v>883</v>
      </c>
      <c r="O180" s="4" t="s">
        <v>32</v>
      </c>
      <c r="P180" s="4" t="s">
        <v>33</v>
      </c>
      <c r="Q180" s="4">
        <v>0</v>
      </c>
      <c r="R180" s="7">
        <v>45125.0000115741</v>
      </c>
      <c r="S180" s="6">
        <v>45133</v>
      </c>
      <c r="T180" s="4" t="s">
        <v>34</v>
      </c>
      <c r="U180" s="4">
        <v>3552</v>
      </c>
      <c r="V180" s="4">
        <v>0</v>
      </c>
      <c r="W180" s="4">
        <v>0</v>
      </c>
      <c r="X180" s="4" t="s">
        <v>884</v>
      </c>
      <c r="Y180" s="4" t="s">
        <v>885</v>
      </c>
    </row>
    <row r="181" s="4" customFormat="1" spans="1:25">
      <c r="A181" s="4" t="s">
        <v>886</v>
      </c>
      <c r="B181" s="4" t="s">
        <v>26</v>
      </c>
      <c r="C181" s="4" t="s">
        <v>27</v>
      </c>
      <c r="D181" s="4" t="s">
        <v>407</v>
      </c>
      <c r="E181" s="4" t="s">
        <v>887</v>
      </c>
      <c r="F181" s="6">
        <v>45129</v>
      </c>
      <c r="G181" s="6">
        <v>45130</v>
      </c>
      <c r="H181" s="4">
        <v>1</v>
      </c>
      <c r="I181" s="4">
        <v>1</v>
      </c>
      <c r="J181" s="4">
        <v>1</v>
      </c>
      <c r="K181" s="4" t="s">
        <v>30</v>
      </c>
      <c r="L181" s="4">
        <v>391</v>
      </c>
      <c r="M181" s="4">
        <v>391</v>
      </c>
      <c r="N181" s="4" t="s">
        <v>888</v>
      </c>
      <c r="O181" s="4" t="s">
        <v>32</v>
      </c>
      <c r="P181" s="4" t="s">
        <v>33</v>
      </c>
      <c r="Q181" s="4">
        <v>0</v>
      </c>
      <c r="R181" s="7">
        <v>45125.0000115741</v>
      </c>
      <c r="S181" s="6">
        <v>45133</v>
      </c>
      <c r="T181" s="4" t="s">
        <v>34</v>
      </c>
      <c r="U181" s="4">
        <v>391</v>
      </c>
      <c r="V181" s="4">
        <v>0</v>
      </c>
      <c r="W181" s="4">
        <v>0</v>
      </c>
      <c r="X181" s="4" t="s">
        <v>889</v>
      </c>
      <c r="Y181" s="4" t="s">
        <v>890</v>
      </c>
    </row>
    <row r="182" s="4" customFormat="1" spans="1:25">
      <c r="A182" s="4" t="s">
        <v>891</v>
      </c>
      <c r="B182" s="4" t="s">
        <v>26</v>
      </c>
      <c r="C182" s="4" t="s">
        <v>27</v>
      </c>
      <c r="D182" s="4" t="s">
        <v>259</v>
      </c>
      <c r="E182" s="4" t="s">
        <v>892</v>
      </c>
      <c r="F182" s="6">
        <v>45129</v>
      </c>
      <c r="G182" s="6">
        <v>45130</v>
      </c>
      <c r="H182" s="4">
        <v>1</v>
      </c>
      <c r="I182" s="4">
        <v>1</v>
      </c>
      <c r="J182" s="4">
        <v>1</v>
      </c>
      <c r="K182" s="4" t="s">
        <v>30</v>
      </c>
      <c r="L182" s="4">
        <v>2288</v>
      </c>
      <c r="M182" s="4">
        <v>2288</v>
      </c>
      <c r="N182" s="4" t="s">
        <v>893</v>
      </c>
      <c r="O182" s="4" t="s">
        <v>32</v>
      </c>
      <c r="P182" s="4" t="s">
        <v>33</v>
      </c>
      <c r="Q182" s="4">
        <v>0</v>
      </c>
      <c r="R182" s="7">
        <v>45125</v>
      </c>
      <c r="S182" s="6">
        <v>45133</v>
      </c>
      <c r="T182" s="4" t="s">
        <v>34</v>
      </c>
      <c r="U182" s="4">
        <v>2288</v>
      </c>
      <c r="V182" s="4">
        <v>0</v>
      </c>
      <c r="W182" s="4">
        <v>0</v>
      </c>
      <c r="X182" s="4" t="s">
        <v>894</v>
      </c>
      <c r="Y182" s="4" t="s">
        <v>895</v>
      </c>
    </row>
    <row r="183" s="4" customFormat="1" spans="1:25">
      <c r="A183" s="4" t="s">
        <v>896</v>
      </c>
      <c r="B183" s="4" t="s">
        <v>26</v>
      </c>
      <c r="C183" s="4" t="s">
        <v>27</v>
      </c>
      <c r="D183" s="4" t="s">
        <v>731</v>
      </c>
      <c r="E183" s="4" t="s">
        <v>732</v>
      </c>
      <c r="F183" s="6">
        <v>45129</v>
      </c>
      <c r="G183" s="6">
        <v>45130</v>
      </c>
      <c r="H183" s="4">
        <v>1</v>
      </c>
      <c r="I183" s="4">
        <v>1</v>
      </c>
      <c r="J183" s="4">
        <v>1</v>
      </c>
      <c r="K183" s="4" t="s">
        <v>30</v>
      </c>
      <c r="L183" s="4">
        <v>1850</v>
      </c>
      <c r="M183" s="4">
        <v>1850</v>
      </c>
      <c r="N183" s="4" t="s">
        <v>897</v>
      </c>
      <c r="O183" s="4" t="s">
        <v>32</v>
      </c>
      <c r="P183" s="4" t="s">
        <v>33</v>
      </c>
      <c r="Q183" s="4">
        <v>0</v>
      </c>
      <c r="R183" s="7">
        <v>45125.0000115741</v>
      </c>
      <c r="S183" s="6">
        <v>45133</v>
      </c>
      <c r="T183" s="4" t="s">
        <v>34</v>
      </c>
      <c r="U183" s="4">
        <v>1850</v>
      </c>
      <c r="V183" s="4">
        <v>0</v>
      </c>
      <c r="W183" s="4">
        <v>0</v>
      </c>
      <c r="X183" s="4" t="s">
        <v>60</v>
      </c>
      <c r="Y183" s="4" t="s">
        <v>898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259</v>
      </c>
      <c r="E184" s="4" t="s">
        <v>900</v>
      </c>
      <c r="F184" s="6">
        <v>45127</v>
      </c>
      <c r="G184" s="6">
        <v>45130</v>
      </c>
      <c r="H184" s="4">
        <v>1</v>
      </c>
      <c r="I184" s="4">
        <v>3</v>
      </c>
      <c r="J184" s="4">
        <v>3</v>
      </c>
      <c r="K184" s="4" t="s">
        <v>30</v>
      </c>
      <c r="L184" s="4">
        <v>5196</v>
      </c>
      <c r="M184" s="4">
        <v>5196</v>
      </c>
      <c r="N184" s="4" t="s">
        <v>901</v>
      </c>
      <c r="O184" s="4" t="s">
        <v>32</v>
      </c>
      <c r="P184" s="4" t="s">
        <v>33</v>
      </c>
      <c r="Q184" s="4">
        <v>0</v>
      </c>
      <c r="R184" s="7">
        <v>45125.0000115741</v>
      </c>
      <c r="S184" s="6">
        <v>45133</v>
      </c>
      <c r="T184" s="4" t="s">
        <v>34</v>
      </c>
      <c r="U184" s="4">
        <v>5196</v>
      </c>
      <c r="V184" s="4">
        <v>0</v>
      </c>
      <c r="W184" s="4">
        <v>0</v>
      </c>
      <c r="X184" s="4" t="s">
        <v>902</v>
      </c>
      <c r="Y184" s="4" t="s">
        <v>903</v>
      </c>
    </row>
    <row r="185" s="4" customFormat="1" spans="1:25">
      <c r="A185" s="4" t="s">
        <v>904</v>
      </c>
      <c r="B185" s="4" t="s">
        <v>26</v>
      </c>
      <c r="C185" s="4" t="s">
        <v>27</v>
      </c>
      <c r="D185" s="4" t="s">
        <v>905</v>
      </c>
      <c r="E185" s="4" t="s">
        <v>906</v>
      </c>
      <c r="F185" s="6">
        <v>45125</v>
      </c>
      <c r="G185" s="6">
        <v>45130</v>
      </c>
      <c r="H185" s="4">
        <v>1</v>
      </c>
      <c r="I185" s="4">
        <v>5</v>
      </c>
      <c r="J185" s="4">
        <v>5</v>
      </c>
      <c r="K185" s="4" t="s">
        <v>30</v>
      </c>
      <c r="L185" s="4">
        <v>1200</v>
      </c>
      <c r="M185" s="4">
        <v>1200</v>
      </c>
      <c r="N185" s="4" t="s">
        <v>907</v>
      </c>
      <c r="O185" s="4" t="s">
        <v>32</v>
      </c>
      <c r="P185" s="4" t="s">
        <v>33</v>
      </c>
      <c r="Q185" s="4">
        <v>0</v>
      </c>
      <c r="R185" s="7">
        <v>45125</v>
      </c>
      <c r="S185" s="6">
        <v>45133</v>
      </c>
      <c r="T185" s="4" t="s">
        <v>34</v>
      </c>
      <c r="U185" s="4">
        <v>1200</v>
      </c>
      <c r="V185" s="4">
        <v>0</v>
      </c>
      <c r="W185" s="4">
        <v>0</v>
      </c>
      <c r="X185" s="4" t="s">
        <v>908</v>
      </c>
      <c r="Y185" s="4" t="s">
        <v>908</v>
      </c>
    </row>
    <row r="186" s="4" customFormat="1" spans="1:25">
      <c r="A186" s="4" t="s">
        <v>909</v>
      </c>
      <c r="B186" s="4" t="s">
        <v>26</v>
      </c>
      <c r="C186" s="4" t="s">
        <v>27</v>
      </c>
      <c r="D186" s="4" t="s">
        <v>910</v>
      </c>
      <c r="E186" s="4" t="s">
        <v>911</v>
      </c>
      <c r="F186" s="6">
        <v>45128</v>
      </c>
      <c r="G186" s="6">
        <v>45130</v>
      </c>
      <c r="H186" s="4">
        <v>2</v>
      </c>
      <c r="I186" s="4">
        <v>2</v>
      </c>
      <c r="J186" s="4">
        <v>4</v>
      </c>
      <c r="K186" s="4" t="s">
        <v>30</v>
      </c>
      <c r="L186" s="4">
        <v>1936</v>
      </c>
      <c r="M186" s="4">
        <v>1936</v>
      </c>
      <c r="N186" s="4" t="s">
        <v>912</v>
      </c>
      <c r="O186" s="4" t="s">
        <v>32</v>
      </c>
      <c r="P186" s="4" t="s">
        <v>33</v>
      </c>
      <c r="Q186" s="4">
        <v>0</v>
      </c>
      <c r="R186" s="7">
        <v>45125</v>
      </c>
      <c r="S186" s="6">
        <v>45133</v>
      </c>
      <c r="T186" s="4" t="s">
        <v>34</v>
      </c>
      <c r="U186" s="4">
        <v>1936</v>
      </c>
      <c r="V186" s="4">
        <v>0</v>
      </c>
      <c r="W186" s="4">
        <v>0</v>
      </c>
      <c r="X186" s="4" t="s">
        <v>913</v>
      </c>
      <c r="Y186" s="4" t="s">
        <v>914</v>
      </c>
    </row>
    <row r="187" s="4" customFormat="1" spans="1:25">
      <c r="A187" s="4" t="s">
        <v>915</v>
      </c>
      <c r="B187" s="4" t="s">
        <v>26</v>
      </c>
      <c r="C187" s="4" t="s">
        <v>27</v>
      </c>
      <c r="D187" s="4" t="s">
        <v>388</v>
      </c>
      <c r="E187" s="4" t="s">
        <v>916</v>
      </c>
      <c r="F187" s="6">
        <v>45128</v>
      </c>
      <c r="G187" s="6">
        <v>45130</v>
      </c>
      <c r="H187" s="4">
        <v>1</v>
      </c>
      <c r="I187" s="4">
        <v>2</v>
      </c>
      <c r="J187" s="4">
        <v>2</v>
      </c>
      <c r="K187" s="4" t="s">
        <v>30</v>
      </c>
      <c r="L187" s="4">
        <v>2439</v>
      </c>
      <c r="M187" s="4">
        <v>2439</v>
      </c>
      <c r="N187" s="4" t="s">
        <v>917</v>
      </c>
      <c r="O187" s="4" t="s">
        <v>32</v>
      </c>
      <c r="P187" s="4" t="s">
        <v>33</v>
      </c>
      <c r="Q187" s="4">
        <v>0</v>
      </c>
      <c r="R187" s="7">
        <v>45125.0000115741</v>
      </c>
      <c r="S187" s="6">
        <v>45133</v>
      </c>
      <c r="T187" s="4" t="s">
        <v>34</v>
      </c>
      <c r="U187" s="4">
        <v>2439</v>
      </c>
      <c r="V187" s="4">
        <v>0</v>
      </c>
      <c r="W187" s="4">
        <v>0</v>
      </c>
      <c r="X187" s="4" t="s">
        <v>918</v>
      </c>
      <c r="Y187" s="4" t="s">
        <v>919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905</v>
      </c>
      <c r="E188" s="4" t="s">
        <v>921</v>
      </c>
      <c r="F188" s="6">
        <v>45126</v>
      </c>
      <c r="G188" s="6">
        <v>45130</v>
      </c>
      <c r="H188" s="4">
        <v>1</v>
      </c>
      <c r="I188" s="4">
        <v>4</v>
      </c>
      <c r="J188" s="4">
        <v>4</v>
      </c>
      <c r="K188" s="4" t="s">
        <v>30</v>
      </c>
      <c r="L188" s="4">
        <v>852</v>
      </c>
      <c r="M188" s="4">
        <v>852</v>
      </c>
      <c r="N188" s="4" t="s">
        <v>922</v>
      </c>
      <c r="O188" s="4" t="s">
        <v>32</v>
      </c>
      <c r="P188" s="4" t="s">
        <v>33</v>
      </c>
      <c r="Q188" s="4">
        <v>0</v>
      </c>
      <c r="R188" s="7">
        <v>45125</v>
      </c>
      <c r="S188" s="6">
        <v>45133</v>
      </c>
      <c r="T188" s="4" t="s">
        <v>34</v>
      </c>
      <c r="U188" s="4">
        <v>852</v>
      </c>
      <c r="V188" s="4">
        <v>0</v>
      </c>
      <c r="W188" s="4">
        <v>0</v>
      </c>
      <c r="X188" s="4" t="s">
        <v>923</v>
      </c>
      <c r="Y188" s="4" t="s">
        <v>923</v>
      </c>
    </row>
    <row r="189" s="4" customFormat="1" spans="1:25">
      <c r="A189" s="4" t="s">
        <v>924</v>
      </c>
      <c r="B189" s="4" t="s">
        <v>26</v>
      </c>
      <c r="C189" s="4" t="s">
        <v>27</v>
      </c>
      <c r="D189" s="4" t="s">
        <v>925</v>
      </c>
      <c r="E189" s="4" t="s">
        <v>926</v>
      </c>
      <c r="F189" s="6">
        <v>45127</v>
      </c>
      <c r="G189" s="6">
        <v>45130</v>
      </c>
      <c r="H189" s="4">
        <v>1</v>
      </c>
      <c r="I189" s="4">
        <v>3</v>
      </c>
      <c r="J189" s="4">
        <v>3</v>
      </c>
      <c r="K189" s="4" t="s">
        <v>30</v>
      </c>
      <c r="L189" s="4">
        <v>6744</v>
      </c>
      <c r="M189" s="4">
        <v>6744</v>
      </c>
      <c r="N189" s="4" t="s">
        <v>927</v>
      </c>
      <c r="O189" s="4" t="s">
        <v>32</v>
      </c>
      <c r="P189" s="4" t="s">
        <v>33</v>
      </c>
      <c r="Q189" s="4">
        <v>0</v>
      </c>
      <c r="R189" s="7">
        <v>45125</v>
      </c>
      <c r="S189" s="6">
        <v>45133</v>
      </c>
      <c r="T189" s="4" t="s">
        <v>34</v>
      </c>
      <c r="U189" s="4">
        <v>6744</v>
      </c>
      <c r="V189" s="4">
        <v>0</v>
      </c>
      <c r="W189" s="4">
        <v>0</v>
      </c>
      <c r="X189" s="4" t="s">
        <v>928</v>
      </c>
      <c r="Y189" s="4" t="s">
        <v>929</v>
      </c>
    </row>
    <row r="190" s="4" customFormat="1" spans="1:25">
      <c r="A190" s="4" t="s">
        <v>930</v>
      </c>
      <c r="B190" s="4" t="s">
        <v>26</v>
      </c>
      <c r="C190" s="4" t="s">
        <v>27</v>
      </c>
      <c r="D190" s="4" t="s">
        <v>103</v>
      </c>
      <c r="E190" s="4" t="s">
        <v>931</v>
      </c>
      <c r="F190" s="6">
        <v>45128</v>
      </c>
      <c r="G190" s="6">
        <v>45130</v>
      </c>
      <c r="H190" s="4">
        <v>1</v>
      </c>
      <c r="I190" s="4">
        <v>2</v>
      </c>
      <c r="J190" s="4">
        <v>2</v>
      </c>
      <c r="K190" s="4" t="s">
        <v>30</v>
      </c>
      <c r="L190" s="4">
        <v>998</v>
      </c>
      <c r="M190" s="4">
        <v>998</v>
      </c>
      <c r="N190" s="4" t="s">
        <v>932</v>
      </c>
      <c r="O190" s="4" t="s">
        <v>32</v>
      </c>
      <c r="P190" s="4" t="s">
        <v>33</v>
      </c>
      <c r="Q190" s="4">
        <v>0</v>
      </c>
      <c r="R190" s="7">
        <v>45125.0000115741</v>
      </c>
      <c r="S190" s="6">
        <v>45133</v>
      </c>
      <c r="T190" s="4" t="s">
        <v>34</v>
      </c>
      <c r="U190" s="4">
        <v>998</v>
      </c>
      <c r="V190" s="4">
        <v>0</v>
      </c>
      <c r="W190" s="4">
        <v>0</v>
      </c>
      <c r="X190" s="4" t="s">
        <v>933</v>
      </c>
      <c r="Y190" s="4" t="s">
        <v>60</v>
      </c>
    </row>
    <row r="191" s="4" customFormat="1" spans="1:25">
      <c r="A191" s="4" t="s">
        <v>934</v>
      </c>
      <c r="B191" s="4" t="s">
        <v>26</v>
      </c>
      <c r="C191" s="4" t="s">
        <v>27</v>
      </c>
      <c r="D191" s="4" t="s">
        <v>935</v>
      </c>
      <c r="E191" s="4" t="s">
        <v>936</v>
      </c>
      <c r="F191" s="6">
        <v>45128</v>
      </c>
      <c r="G191" s="6">
        <v>45130</v>
      </c>
      <c r="H191" s="4">
        <v>2</v>
      </c>
      <c r="I191" s="4">
        <v>2</v>
      </c>
      <c r="J191" s="4">
        <v>4</v>
      </c>
      <c r="K191" s="4" t="s">
        <v>30</v>
      </c>
      <c r="L191" s="4">
        <v>7612</v>
      </c>
      <c r="M191" s="4">
        <v>7612</v>
      </c>
      <c r="N191" s="4" t="s">
        <v>937</v>
      </c>
      <c r="O191" s="4" t="s">
        <v>32</v>
      </c>
      <c r="P191" s="4" t="s">
        <v>33</v>
      </c>
      <c r="Q191" s="4">
        <v>0</v>
      </c>
      <c r="R191" s="7">
        <v>45125.0000115741</v>
      </c>
      <c r="S191" s="6">
        <v>45133</v>
      </c>
      <c r="T191" s="4" t="s">
        <v>34</v>
      </c>
      <c r="U191" s="4">
        <v>7612</v>
      </c>
      <c r="V191" s="4">
        <v>0</v>
      </c>
      <c r="W191" s="4">
        <v>0</v>
      </c>
      <c r="X191" s="4" t="s">
        <v>938</v>
      </c>
      <c r="Y191" s="4" t="s">
        <v>939</v>
      </c>
    </row>
    <row r="192" s="4" customFormat="1" spans="1:25">
      <c r="A192" s="4" t="s">
        <v>940</v>
      </c>
      <c r="B192" s="4" t="s">
        <v>26</v>
      </c>
      <c r="C192" s="4" t="s">
        <v>27</v>
      </c>
      <c r="D192" s="4" t="s">
        <v>531</v>
      </c>
      <c r="E192" s="4" t="s">
        <v>149</v>
      </c>
      <c r="F192" s="6">
        <v>45127</v>
      </c>
      <c r="G192" s="6">
        <v>45130</v>
      </c>
      <c r="H192" s="4">
        <v>1</v>
      </c>
      <c r="I192" s="4">
        <v>3</v>
      </c>
      <c r="J192" s="4">
        <v>3</v>
      </c>
      <c r="K192" s="4" t="s">
        <v>30</v>
      </c>
      <c r="L192" s="4">
        <v>7150</v>
      </c>
      <c r="M192" s="4">
        <v>7150</v>
      </c>
      <c r="N192" s="4" t="s">
        <v>941</v>
      </c>
      <c r="O192" s="4" t="s">
        <v>32</v>
      </c>
      <c r="P192" s="4" t="s">
        <v>33</v>
      </c>
      <c r="Q192" s="4">
        <v>0</v>
      </c>
      <c r="R192" s="7">
        <v>45125</v>
      </c>
      <c r="S192" s="6">
        <v>45133</v>
      </c>
      <c r="T192" s="4" t="s">
        <v>34</v>
      </c>
      <c r="U192" s="4">
        <v>7150</v>
      </c>
      <c r="V192" s="4">
        <v>0</v>
      </c>
      <c r="W192" s="4">
        <v>0</v>
      </c>
      <c r="X192" s="4" t="s">
        <v>942</v>
      </c>
      <c r="Y192" s="4" t="s">
        <v>943</v>
      </c>
    </row>
    <row r="193" s="4" customFormat="1" spans="1:25">
      <c r="A193" s="4" t="s">
        <v>944</v>
      </c>
      <c r="B193" s="4" t="s">
        <v>26</v>
      </c>
      <c r="C193" s="4" t="s">
        <v>27</v>
      </c>
      <c r="D193" s="4" t="s">
        <v>709</v>
      </c>
      <c r="E193" s="4" t="s">
        <v>945</v>
      </c>
      <c r="F193" s="6">
        <v>45129</v>
      </c>
      <c r="G193" s="6">
        <v>45130</v>
      </c>
      <c r="H193" s="4">
        <v>1</v>
      </c>
      <c r="I193" s="4">
        <v>1</v>
      </c>
      <c r="J193" s="4">
        <v>1</v>
      </c>
      <c r="K193" s="4" t="s">
        <v>30</v>
      </c>
      <c r="L193" s="4">
        <v>330</v>
      </c>
      <c r="M193" s="4">
        <v>330</v>
      </c>
      <c r="N193" s="4" t="s">
        <v>946</v>
      </c>
      <c r="O193" s="4" t="s">
        <v>32</v>
      </c>
      <c r="P193" s="4" t="s">
        <v>33</v>
      </c>
      <c r="Q193" s="4">
        <v>0</v>
      </c>
      <c r="R193" s="7">
        <v>45125</v>
      </c>
      <c r="S193" s="6">
        <v>45133</v>
      </c>
      <c r="T193" s="4" t="s">
        <v>34</v>
      </c>
      <c r="U193" s="4">
        <v>330</v>
      </c>
      <c r="V193" s="4">
        <v>0</v>
      </c>
      <c r="W193" s="4">
        <v>0</v>
      </c>
      <c r="X193" s="4" t="s">
        <v>947</v>
      </c>
      <c r="Y193" s="4" t="s">
        <v>948</v>
      </c>
    </row>
    <row r="194" s="4" customFormat="1" spans="1:25">
      <c r="A194" s="4" t="s">
        <v>949</v>
      </c>
      <c r="B194" s="4" t="s">
        <v>26</v>
      </c>
      <c r="C194" s="4" t="s">
        <v>27</v>
      </c>
      <c r="D194" s="4" t="s">
        <v>731</v>
      </c>
      <c r="E194" s="4" t="s">
        <v>732</v>
      </c>
      <c r="F194" s="6">
        <v>45129</v>
      </c>
      <c r="G194" s="6">
        <v>45130</v>
      </c>
      <c r="H194" s="4">
        <v>1</v>
      </c>
      <c r="I194" s="4">
        <v>1</v>
      </c>
      <c r="J194" s="4">
        <v>1</v>
      </c>
      <c r="K194" s="4" t="s">
        <v>30</v>
      </c>
      <c r="L194" s="4">
        <v>1850</v>
      </c>
      <c r="M194" s="4">
        <v>1850</v>
      </c>
      <c r="N194" s="4" t="s">
        <v>950</v>
      </c>
      <c r="O194" s="4" t="s">
        <v>32</v>
      </c>
      <c r="P194" s="4" t="s">
        <v>33</v>
      </c>
      <c r="Q194" s="4">
        <v>0</v>
      </c>
      <c r="R194" s="7">
        <v>45126.0000115741</v>
      </c>
      <c r="S194" s="6">
        <v>45133</v>
      </c>
      <c r="T194" s="4" t="s">
        <v>34</v>
      </c>
      <c r="U194" s="4">
        <v>1850</v>
      </c>
      <c r="V194" s="4">
        <v>0</v>
      </c>
      <c r="W194" s="4">
        <v>0</v>
      </c>
      <c r="X194" s="4" t="s">
        <v>951</v>
      </c>
      <c r="Y194" s="4" t="s">
        <v>952</v>
      </c>
    </row>
    <row r="195" s="4" customFormat="1" spans="1:25">
      <c r="A195" s="4" t="s">
        <v>953</v>
      </c>
      <c r="B195" s="4" t="s">
        <v>26</v>
      </c>
      <c r="C195" s="4" t="s">
        <v>27</v>
      </c>
      <c r="D195" s="4" t="s">
        <v>910</v>
      </c>
      <c r="E195" s="4" t="s">
        <v>954</v>
      </c>
      <c r="F195" s="6">
        <v>45128</v>
      </c>
      <c r="G195" s="6">
        <v>45130</v>
      </c>
      <c r="H195" s="4">
        <v>1</v>
      </c>
      <c r="I195" s="4">
        <v>2</v>
      </c>
      <c r="J195" s="4">
        <v>2</v>
      </c>
      <c r="K195" s="4" t="s">
        <v>30</v>
      </c>
      <c r="L195" s="4">
        <v>968</v>
      </c>
      <c r="M195" s="4">
        <v>968</v>
      </c>
      <c r="N195" s="4" t="s">
        <v>955</v>
      </c>
      <c r="O195" s="4" t="s">
        <v>32</v>
      </c>
      <c r="P195" s="4" t="s">
        <v>33</v>
      </c>
      <c r="Q195" s="4">
        <v>0</v>
      </c>
      <c r="R195" s="7">
        <v>45126.0000115741</v>
      </c>
      <c r="S195" s="6">
        <v>45133</v>
      </c>
      <c r="T195" s="4" t="s">
        <v>34</v>
      </c>
      <c r="U195" s="4">
        <v>968</v>
      </c>
      <c r="V195" s="4">
        <v>0</v>
      </c>
      <c r="W195" s="4">
        <v>0</v>
      </c>
      <c r="X195" s="4" t="s">
        <v>956</v>
      </c>
      <c r="Y195" s="4" t="s">
        <v>957</v>
      </c>
    </row>
    <row r="196" s="4" customFormat="1" spans="1:25">
      <c r="A196" s="4" t="s">
        <v>958</v>
      </c>
      <c r="B196" s="4" t="s">
        <v>26</v>
      </c>
      <c r="C196" s="4" t="s">
        <v>27</v>
      </c>
      <c r="D196" s="4" t="s">
        <v>959</v>
      </c>
      <c r="E196" s="4" t="s">
        <v>693</v>
      </c>
      <c r="F196" s="6">
        <v>45127</v>
      </c>
      <c r="G196" s="6">
        <v>45130</v>
      </c>
      <c r="H196" s="4">
        <v>1</v>
      </c>
      <c r="I196" s="4">
        <v>3</v>
      </c>
      <c r="J196" s="4">
        <v>3</v>
      </c>
      <c r="K196" s="4" t="s">
        <v>30</v>
      </c>
      <c r="L196" s="4">
        <v>2187</v>
      </c>
      <c r="M196" s="4">
        <v>2187</v>
      </c>
      <c r="N196" s="4" t="s">
        <v>960</v>
      </c>
      <c r="O196" s="4" t="s">
        <v>32</v>
      </c>
      <c r="P196" s="4" t="s">
        <v>33</v>
      </c>
      <c r="Q196" s="4">
        <v>0</v>
      </c>
      <c r="R196" s="7">
        <v>45126</v>
      </c>
      <c r="S196" s="6">
        <v>45133</v>
      </c>
      <c r="T196" s="4" t="s">
        <v>34</v>
      </c>
      <c r="U196" s="4">
        <v>2187</v>
      </c>
      <c r="V196" s="4">
        <v>0</v>
      </c>
      <c r="W196" s="4">
        <v>0</v>
      </c>
      <c r="X196" s="4" t="s">
        <v>961</v>
      </c>
      <c r="Y196" s="4" t="s">
        <v>962</v>
      </c>
    </row>
    <row r="197" s="4" customFormat="1" spans="1:25">
      <c r="A197" s="4" t="s">
        <v>963</v>
      </c>
      <c r="B197" s="4" t="s">
        <v>26</v>
      </c>
      <c r="C197" s="4" t="s">
        <v>27</v>
      </c>
      <c r="D197" s="4" t="s">
        <v>964</v>
      </c>
      <c r="E197" s="4" t="s">
        <v>965</v>
      </c>
      <c r="F197" s="6">
        <v>45129</v>
      </c>
      <c r="G197" s="6">
        <v>45130</v>
      </c>
      <c r="H197" s="4">
        <v>1</v>
      </c>
      <c r="I197" s="4">
        <v>1</v>
      </c>
      <c r="J197" s="4">
        <v>1</v>
      </c>
      <c r="K197" s="4" t="s">
        <v>30</v>
      </c>
      <c r="L197" s="4">
        <v>923</v>
      </c>
      <c r="M197" s="4">
        <v>923</v>
      </c>
      <c r="N197" s="4" t="s">
        <v>966</v>
      </c>
      <c r="O197" s="4" t="s">
        <v>32</v>
      </c>
      <c r="P197" s="4" t="s">
        <v>33</v>
      </c>
      <c r="Q197" s="4">
        <v>0</v>
      </c>
      <c r="R197" s="7">
        <v>45126</v>
      </c>
      <c r="S197" s="6">
        <v>45133</v>
      </c>
      <c r="T197" s="4" t="s">
        <v>34</v>
      </c>
      <c r="U197" s="4">
        <v>923</v>
      </c>
      <c r="V197" s="4">
        <v>0</v>
      </c>
      <c r="W197" s="4">
        <v>0</v>
      </c>
      <c r="X197" s="4" t="s">
        <v>967</v>
      </c>
      <c r="Y197" s="4" t="s">
        <v>968</v>
      </c>
    </row>
    <row r="198" s="4" customFormat="1" spans="1:25">
      <c r="A198" s="4" t="s">
        <v>969</v>
      </c>
      <c r="B198" s="4" t="s">
        <v>26</v>
      </c>
      <c r="C198" s="4" t="s">
        <v>27</v>
      </c>
      <c r="D198" s="4" t="s">
        <v>259</v>
      </c>
      <c r="E198" s="4" t="s">
        <v>900</v>
      </c>
      <c r="F198" s="6">
        <v>45127</v>
      </c>
      <c r="G198" s="6">
        <v>45130</v>
      </c>
      <c r="H198" s="4">
        <v>1</v>
      </c>
      <c r="I198" s="4">
        <v>3</v>
      </c>
      <c r="J198" s="4">
        <v>3</v>
      </c>
      <c r="K198" s="4" t="s">
        <v>30</v>
      </c>
      <c r="L198" s="4">
        <v>5196</v>
      </c>
      <c r="M198" s="4">
        <v>5196</v>
      </c>
      <c r="N198" s="4" t="s">
        <v>970</v>
      </c>
      <c r="O198" s="4" t="s">
        <v>32</v>
      </c>
      <c r="P198" s="4" t="s">
        <v>33</v>
      </c>
      <c r="Q198" s="4">
        <v>0</v>
      </c>
      <c r="R198" s="7">
        <v>45126.0000115741</v>
      </c>
      <c r="S198" s="6">
        <v>45133</v>
      </c>
      <c r="T198" s="4" t="s">
        <v>34</v>
      </c>
      <c r="U198" s="4">
        <v>5196</v>
      </c>
      <c r="V198" s="4">
        <v>0</v>
      </c>
      <c r="W198" s="4">
        <v>0</v>
      </c>
      <c r="X198" s="4" t="s">
        <v>971</v>
      </c>
      <c r="Y198" s="4" t="s">
        <v>972</v>
      </c>
    </row>
    <row r="199" s="4" customFormat="1" spans="1:25">
      <c r="A199" s="4" t="s">
        <v>973</v>
      </c>
      <c r="B199" s="4" t="s">
        <v>26</v>
      </c>
      <c r="C199" s="4" t="s">
        <v>27</v>
      </c>
      <c r="D199" s="4" t="s">
        <v>974</v>
      </c>
      <c r="E199" s="4" t="s">
        <v>975</v>
      </c>
      <c r="F199" s="6">
        <v>45128</v>
      </c>
      <c r="G199" s="6">
        <v>45130</v>
      </c>
      <c r="H199" s="4">
        <v>1</v>
      </c>
      <c r="I199" s="4">
        <v>2</v>
      </c>
      <c r="J199" s="4">
        <v>2</v>
      </c>
      <c r="K199" s="4" t="s">
        <v>30</v>
      </c>
      <c r="L199" s="4">
        <v>1020</v>
      </c>
      <c r="M199" s="4">
        <v>1020</v>
      </c>
      <c r="N199" s="4" t="s">
        <v>976</v>
      </c>
      <c r="O199" s="4" t="s">
        <v>32</v>
      </c>
      <c r="P199" s="4" t="s">
        <v>33</v>
      </c>
      <c r="Q199" s="4">
        <v>0</v>
      </c>
      <c r="R199" s="7">
        <v>45126.0000115741</v>
      </c>
      <c r="S199" s="6">
        <v>45133</v>
      </c>
      <c r="T199" s="4" t="s">
        <v>34</v>
      </c>
      <c r="U199" s="4">
        <v>1020</v>
      </c>
      <c r="V199" s="4">
        <v>0</v>
      </c>
      <c r="W199" s="4">
        <v>0</v>
      </c>
      <c r="X199" s="4" t="s">
        <v>977</v>
      </c>
      <c r="Y199" s="4" t="s">
        <v>978</v>
      </c>
    </row>
    <row r="200" s="4" customFormat="1" spans="1:25">
      <c r="A200" s="4" t="s">
        <v>979</v>
      </c>
      <c r="B200" s="4" t="s">
        <v>26</v>
      </c>
      <c r="C200" s="4" t="s">
        <v>27</v>
      </c>
      <c r="D200" s="4" t="s">
        <v>276</v>
      </c>
      <c r="E200" s="4" t="s">
        <v>980</v>
      </c>
      <c r="F200" s="6">
        <v>45128</v>
      </c>
      <c r="G200" s="6">
        <v>45130</v>
      </c>
      <c r="H200" s="4">
        <v>1</v>
      </c>
      <c r="I200" s="4">
        <v>2</v>
      </c>
      <c r="J200" s="4">
        <v>2</v>
      </c>
      <c r="K200" s="4" t="s">
        <v>30</v>
      </c>
      <c r="L200" s="4">
        <v>2188</v>
      </c>
      <c r="M200" s="4">
        <v>2188</v>
      </c>
      <c r="N200" s="4" t="s">
        <v>981</v>
      </c>
      <c r="O200" s="4" t="s">
        <v>32</v>
      </c>
      <c r="P200" s="4" t="s">
        <v>33</v>
      </c>
      <c r="Q200" s="4">
        <v>0</v>
      </c>
      <c r="R200" s="7">
        <v>45126</v>
      </c>
      <c r="S200" s="6">
        <v>45133</v>
      </c>
      <c r="T200" s="4" t="s">
        <v>34</v>
      </c>
      <c r="U200" s="4">
        <v>2188</v>
      </c>
      <c r="V200" s="4">
        <v>0</v>
      </c>
      <c r="W200" s="4">
        <v>0</v>
      </c>
      <c r="X200" s="4" t="s">
        <v>982</v>
      </c>
      <c r="Y200" s="4" t="s">
        <v>983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986</v>
      </c>
      <c r="F201" s="6">
        <v>45127</v>
      </c>
      <c r="G201" s="6">
        <v>45130</v>
      </c>
      <c r="H201" s="4">
        <v>1</v>
      </c>
      <c r="I201" s="4">
        <v>3</v>
      </c>
      <c r="J201" s="4">
        <v>3</v>
      </c>
      <c r="K201" s="4" t="s">
        <v>30</v>
      </c>
      <c r="L201" s="4">
        <v>1638</v>
      </c>
      <c r="M201" s="4">
        <v>1638</v>
      </c>
      <c r="N201" s="4" t="s">
        <v>987</v>
      </c>
      <c r="O201" s="4" t="s">
        <v>32</v>
      </c>
      <c r="P201" s="4" t="s">
        <v>33</v>
      </c>
      <c r="Q201" s="4">
        <v>0</v>
      </c>
      <c r="R201" s="7">
        <v>45126</v>
      </c>
      <c r="S201" s="6">
        <v>45133</v>
      </c>
      <c r="T201" s="4" t="s">
        <v>34</v>
      </c>
      <c r="U201" s="4">
        <v>1638</v>
      </c>
      <c r="V201" s="4">
        <v>0</v>
      </c>
      <c r="W201" s="4">
        <v>0</v>
      </c>
      <c r="X201" s="4" t="s">
        <v>988</v>
      </c>
      <c r="Y201" s="4" t="s">
        <v>989</v>
      </c>
    </row>
    <row r="202" s="4" customFormat="1" spans="1:25">
      <c r="A202" s="4" t="s">
        <v>990</v>
      </c>
      <c r="B202" s="4" t="s">
        <v>26</v>
      </c>
      <c r="C202" s="4" t="s">
        <v>27</v>
      </c>
      <c r="D202" s="4" t="s">
        <v>813</v>
      </c>
      <c r="E202" s="4" t="s">
        <v>991</v>
      </c>
      <c r="F202" s="6">
        <v>45128</v>
      </c>
      <c r="G202" s="6">
        <v>45130</v>
      </c>
      <c r="H202" s="4">
        <v>1</v>
      </c>
      <c r="I202" s="4">
        <v>2</v>
      </c>
      <c r="J202" s="4">
        <v>2</v>
      </c>
      <c r="K202" s="4" t="s">
        <v>30</v>
      </c>
      <c r="L202" s="4">
        <v>5130</v>
      </c>
      <c r="M202" s="4">
        <v>5130</v>
      </c>
      <c r="N202" s="4" t="s">
        <v>992</v>
      </c>
      <c r="O202" s="4" t="s">
        <v>32</v>
      </c>
      <c r="P202" s="4" t="s">
        <v>33</v>
      </c>
      <c r="Q202" s="4">
        <v>0</v>
      </c>
      <c r="R202" s="7">
        <v>45126.0000115741</v>
      </c>
      <c r="S202" s="6">
        <v>45133</v>
      </c>
      <c r="T202" s="4" t="s">
        <v>34</v>
      </c>
      <c r="U202" s="4">
        <v>5130</v>
      </c>
      <c r="V202" s="4">
        <v>0</v>
      </c>
      <c r="W202" s="4">
        <v>0</v>
      </c>
      <c r="X202" s="4" t="s">
        <v>993</v>
      </c>
      <c r="Y202" s="4" t="s">
        <v>994</v>
      </c>
    </row>
    <row r="203" s="4" customFormat="1" spans="1:25">
      <c r="A203" s="4" t="s">
        <v>995</v>
      </c>
      <c r="B203" s="4" t="s">
        <v>26</v>
      </c>
      <c r="C203" s="4" t="s">
        <v>27</v>
      </c>
      <c r="D203" s="4" t="s">
        <v>731</v>
      </c>
      <c r="E203" s="4" t="s">
        <v>732</v>
      </c>
      <c r="F203" s="6">
        <v>45129</v>
      </c>
      <c r="G203" s="6">
        <v>45130</v>
      </c>
      <c r="H203" s="4">
        <v>1</v>
      </c>
      <c r="I203" s="4">
        <v>1</v>
      </c>
      <c r="J203" s="4">
        <v>1</v>
      </c>
      <c r="K203" s="4" t="s">
        <v>30</v>
      </c>
      <c r="L203" s="4">
        <v>1800</v>
      </c>
      <c r="M203" s="4">
        <v>1800</v>
      </c>
      <c r="N203" s="4" t="s">
        <v>996</v>
      </c>
      <c r="O203" s="4" t="s">
        <v>32</v>
      </c>
      <c r="P203" s="4" t="s">
        <v>33</v>
      </c>
      <c r="Q203" s="4">
        <v>0</v>
      </c>
      <c r="R203" s="7">
        <v>45126</v>
      </c>
      <c r="S203" s="6">
        <v>45133</v>
      </c>
      <c r="T203" s="4" t="s">
        <v>34</v>
      </c>
      <c r="U203" s="4">
        <v>1800</v>
      </c>
      <c r="V203" s="4">
        <v>0</v>
      </c>
      <c r="W203" s="4">
        <v>0</v>
      </c>
      <c r="X203" s="4" t="s">
        <v>997</v>
      </c>
      <c r="Y203" s="4" t="s">
        <v>998</v>
      </c>
    </row>
    <row r="204" s="4" customFormat="1" spans="1:25">
      <c r="A204" s="4" t="s">
        <v>999</v>
      </c>
      <c r="B204" s="4" t="s">
        <v>26</v>
      </c>
      <c r="C204" s="4" t="s">
        <v>27</v>
      </c>
      <c r="D204" s="4" t="s">
        <v>1000</v>
      </c>
      <c r="E204" s="4" t="s">
        <v>1001</v>
      </c>
      <c r="F204" s="6">
        <v>45129</v>
      </c>
      <c r="G204" s="6">
        <v>45130</v>
      </c>
      <c r="H204" s="4">
        <v>1</v>
      </c>
      <c r="I204" s="4">
        <v>1</v>
      </c>
      <c r="J204" s="4">
        <v>1</v>
      </c>
      <c r="K204" s="4" t="s">
        <v>30</v>
      </c>
      <c r="L204" s="4">
        <v>334</v>
      </c>
      <c r="M204" s="4">
        <v>334</v>
      </c>
      <c r="N204" s="4" t="s">
        <v>1002</v>
      </c>
      <c r="O204" s="4" t="s">
        <v>32</v>
      </c>
      <c r="P204" s="4" t="s">
        <v>33</v>
      </c>
      <c r="Q204" s="4">
        <v>0</v>
      </c>
      <c r="R204" s="7">
        <v>45126</v>
      </c>
      <c r="S204" s="6">
        <v>45133</v>
      </c>
      <c r="T204" s="4" t="s">
        <v>34</v>
      </c>
      <c r="U204" s="4">
        <v>334</v>
      </c>
      <c r="V204" s="4">
        <v>0</v>
      </c>
      <c r="W204" s="4">
        <v>0</v>
      </c>
      <c r="X204" s="4" t="s">
        <v>1003</v>
      </c>
      <c r="Y204" s="4" t="s">
        <v>520</v>
      </c>
    </row>
    <row r="205" s="4" customFormat="1" spans="1:25">
      <c r="A205" s="4" t="s">
        <v>1004</v>
      </c>
      <c r="B205" s="4" t="s">
        <v>26</v>
      </c>
      <c r="C205" s="4" t="s">
        <v>27</v>
      </c>
      <c r="D205" s="4" t="s">
        <v>276</v>
      </c>
      <c r="E205" s="4" t="s">
        <v>1005</v>
      </c>
      <c r="F205" s="6">
        <v>45128</v>
      </c>
      <c r="G205" s="6">
        <v>45130</v>
      </c>
      <c r="H205" s="4">
        <v>1</v>
      </c>
      <c r="I205" s="4">
        <v>2</v>
      </c>
      <c r="J205" s="4">
        <v>2</v>
      </c>
      <c r="K205" s="4" t="s">
        <v>30</v>
      </c>
      <c r="L205" s="4">
        <v>2188</v>
      </c>
      <c r="M205" s="4">
        <v>2188</v>
      </c>
      <c r="N205" s="4" t="s">
        <v>1006</v>
      </c>
      <c r="O205" s="4" t="s">
        <v>32</v>
      </c>
      <c r="P205" s="4" t="s">
        <v>33</v>
      </c>
      <c r="Q205" s="4">
        <v>0</v>
      </c>
      <c r="R205" s="7">
        <v>45126.0000115741</v>
      </c>
      <c r="S205" s="6">
        <v>45133</v>
      </c>
      <c r="T205" s="4" t="s">
        <v>34</v>
      </c>
      <c r="U205" s="4">
        <v>2188</v>
      </c>
      <c r="V205" s="4">
        <v>0</v>
      </c>
      <c r="W205" s="4">
        <v>0</v>
      </c>
      <c r="X205" s="4" t="s">
        <v>1007</v>
      </c>
      <c r="Y205" s="4" t="s">
        <v>1008</v>
      </c>
    </row>
    <row r="206" s="4" customFormat="1" spans="1:25">
      <c r="A206" s="4" t="s">
        <v>1009</v>
      </c>
      <c r="B206" s="4" t="s">
        <v>26</v>
      </c>
      <c r="C206" s="4" t="s">
        <v>27</v>
      </c>
      <c r="D206" s="4" t="s">
        <v>731</v>
      </c>
      <c r="E206" s="4" t="s">
        <v>732</v>
      </c>
      <c r="F206" s="6">
        <v>45129</v>
      </c>
      <c r="G206" s="6">
        <v>45130</v>
      </c>
      <c r="H206" s="4">
        <v>1</v>
      </c>
      <c r="I206" s="4">
        <v>1</v>
      </c>
      <c r="J206" s="4">
        <v>1</v>
      </c>
      <c r="K206" s="4" t="s">
        <v>30</v>
      </c>
      <c r="L206" s="4">
        <v>1800</v>
      </c>
      <c r="M206" s="4">
        <v>1800</v>
      </c>
      <c r="N206" s="4" t="s">
        <v>1010</v>
      </c>
      <c r="O206" s="4" t="s">
        <v>32</v>
      </c>
      <c r="P206" s="4" t="s">
        <v>33</v>
      </c>
      <c r="Q206" s="4">
        <v>0</v>
      </c>
      <c r="R206" s="7">
        <v>45126</v>
      </c>
      <c r="S206" s="6">
        <v>45133</v>
      </c>
      <c r="T206" s="4" t="s">
        <v>34</v>
      </c>
      <c r="U206" s="4">
        <v>1800</v>
      </c>
      <c r="V206" s="4">
        <v>0</v>
      </c>
      <c r="W206" s="4">
        <v>0</v>
      </c>
      <c r="X206" s="4" t="s">
        <v>1011</v>
      </c>
      <c r="Y206" s="4" t="s">
        <v>1012</v>
      </c>
    </row>
    <row r="207" s="4" customFormat="1" spans="1:25">
      <c r="A207" s="4" t="s">
        <v>1013</v>
      </c>
      <c r="B207" s="4" t="s">
        <v>26</v>
      </c>
      <c r="C207" s="4" t="s">
        <v>27</v>
      </c>
      <c r="D207" s="4" t="s">
        <v>731</v>
      </c>
      <c r="E207" s="4" t="s">
        <v>732</v>
      </c>
      <c r="F207" s="6">
        <v>45129</v>
      </c>
      <c r="G207" s="6">
        <v>45130</v>
      </c>
      <c r="H207" s="4">
        <v>1</v>
      </c>
      <c r="I207" s="4">
        <v>1</v>
      </c>
      <c r="J207" s="4">
        <v>1</v>
      </c>
      <c r="K207" s="4" t="s">
        <v>30</v>
      </c>
      <c r="L207" s="4">
        <v>1850</v>
      </c>
      <c r="M207" s="4">
        <v>1850</v>
      </c>
      <c r="N207" s="4" t="s">
        <v>1014</v>
      </c>
      <c r="O207" s="4" t="s">
        <v>32</v>
      </c>
      <c r="P207" s="4" t="s">
        <v>33</v>
      </c>
      <c r="Q207" s="4">
        <v>0</v>
      </c>
      <c r="R207" s="7">
        <v>45126.0000115741</v>
      </c>
      <c r="S207" s="6">
        <v>45133</v>
      </c>
      <c r="T207" s="4" t="s">
        <v>34</v>
      </c>
      <c r="U207" s="4">
        <v>1850</v>
      </c>
      <c r="V207" s="4">
        <v>0</v>
      </c>
      <c r="W207" s="4">
        <v>0</v>
      </c>
      <c r="X207" s="4" t="s">
        <v>1015</v>
      </c>
      <c r="Y207" s="4" t="s">
        <v>1016</v>
      </c>
    </row>
    <row r="208" s="4" customFormat="1" spans="1:25">
      <c r="A208" s="4" t="s">
        <v>1017</v>
      </c>
      <c r="B208" s="4" t="s">
        <v>26</v>
      </c>
      <c r="C208" s="4" t="s">
        <v>27</v>
      </c>
      <c r="D208" s="4" t="s">
        <v>1018</v>
      </c>
      <c r="E208" s="4" t="s">
        <v>1019</v>
      </c>
      <c r="F208" s="6">
        <v>45128</v>
      </c>
      <c r="G208" s="6">
        <v>45130</v>
      </c>
      <c r="H208" s="4">
        <v>4</v>
      </c>
      <c r="I208" s="4">
        <v>2</v>
      </c>
      <c r="J208" s="4">
        <v>8</v>
      </c>
      <c r="K208" s="4" t="s">
        <v>30</v>
      </c>
      <c r="L208" s="4">
        <v>4400</v>
      </c>
      <c r="M208" s="4">
        <v>4400</v>
      </c>
      <c r="N208" s="4" t="s">
        <v>1020</v>
      </c>
      <c r="O208" s="4" t="s">
        <v>32</v>
      </c>
      <c r="P208" s="4" t="s">
        <v>33</v>
      </c>
      <c r="Q208" s="4">
        <v>0</v>
      </c>
      <c r="R208" s="7">
        <v>45126</v>
      </c>
      <c r="S208" s="6">
        <v>45133</v>
      </c>
      <c r="T208" s="4" t="s">
        <v>34</v>
      </c>
      <c r="U208" s="4">
        <v>4400</v>
      </c>
      <c r="V208" s="4">
        <v>0</v>
      </c>
      <c r="W208" s="4">
        <v>0</v>
      </c>
      <c r="X208" s="4" t="s">
        <v>1021</v>
      </c>
      <c r="Y208" s="4" t="s">
        <v>1022</v>
      </c>
    </row>
    <row r="209" s="4" customFormat="1" spans="1:25">
      <c r="A209" s="4" t="s">
        <v>1023</v>
      </c>
      <c r="B209" s="4" t="s">
        <v>26</v>
      </c>
      <c r="C209" s="4" t="s">
        <v>27</v>
      </c>
      <c r="D209" s="4" t="s">
        <v>276</v>
      </c>
      <c r="E209" s="4" t="s">
        <v>1024</v>
      </c>
      <c r="F209" s="6">
        <v>45129</v>
      </c>
      <c r="G209" s="6">
        <v>45130</v>
      </c>
      <c r="H209" s="4">
        <v>1</v>
      </c>
      <c r="I209" s="4">
        <v>1</v>
      </c>
      <c r="J209" s="4">
        <v>1</v>
      </c>
      <c r="K209" s="4" t="s">
        <v>30</v>
      </c>
      <c r="L209" s="4">
        <v>1094</v>
      </c>
      <c r="M209" s="4">
        <v>1094</v>
      </c>
      <c r="N209" s="4" t="s">
        <v>1025</v>
      </c>
      <c r="O209" s="4" t="s">
        <v>32</v>
      </c>
      <c r="P209" s="4" t="s">
        <v>33</v>
      </c>
      <c r="Q209" s="4">
        <v>0</v>
      </c>
      <c r="R209" s="7">
        <v>45126</v>
      </c>
      <c r="S209" s="6">
        <v>45133</v>
      </c>
      <c r="T209" s="4" t="s">
        <v>34</v>
      </c>
      <c r="U209" s="4">
        <v>1094</v>
      </c>
      <c r="V209" s="4">
        <v>0</v>
      </c>
      <c r="W209" s="4">
        <v>0</v>
      </c>
      <c r="X209" s="4" t="s">
        <v>1026</v>
      </c>
      <c r="Y209" s="4" t="s">
        <v>1027</v>
      </c>
    </row>
    <row r="210" s="4" customFormat="1" spans="1:25">
      <c r="A210" s="4" t="s">
        <v>1028</v>
      </c>
      <c r="B210" s="4" t="s">
        <v>26</v>
      </c>
      <c r="C210" s="4" t="s">
        <v>27</v>
      </c>
      <c r="D210" s="4" t="s">
        <v>531</v>
      </c>
      <c r="E210" s="4" t="s">
        <v>1029</v>
      </c>
      <c r="F210" s="6">
        <v>45127</v>
      </c>
      <c r="G210" s="6">
        <v>45130</v>
      </c>
      <c r="H210" s="4">
        <v>1</v>
      </c>
      <c r="I210" s="4">
        <v>3</v>
      </c>
      <c r="J210" s="4">
        <v>3</v>
      </c>
      <c r="K210" s="4" t="s">
        <v>30</v>
      </c>
      <c r="L210" s="4">
        <v>7800</v>
      </c>
      <c r="M210" s="4">
        <v>7800</v>
      </c>
      <c r="N210" s="4" t="s">
        <v>1030</v>
      </c>
      <c r="O210" s="4" t="s">
        <v>32</v>
      </c>
      <c r="P210" s="4" t="s">
        <v>33</v>
      </c>
      <c r="Q210" s="4">
        <v>0</v>
      </c>
      <c r="R210" s="7">
        <v>45126.0000115741</v>
      </c>
      <c r="S210" s="6">
        <v>45133</v>
      </c>
      <c r="T210" s="4" t="s">
        <v>34</v>
      </c>
      <c r="U210" s="4">
        <v>7800</v>
      </c>
      <c r="V210" s="4">
        <v>0</v>
      </c>
      <c r="W210" s="4">
        <v>0</v>
      </c>
      <c r="X210" s="4" t="s">
        <v>1031</v>
      </c>
      <c r="Y210" s="4" t="s">
        <v>60</v>
      </c>
    </row>
    <row r="211" s="4" customFormat="1" spans="1:26">
      <c r="A211" s="4" t="s">
        <v>1032</v>
      </c>
      <c r="B211" s="4" t="s">
        <v>26</v>
      </c>
      <c r="C211" s="4" t="s">
        <v>27</v>
      </c>
      <c r="D211" s="4" t="s">
        <v>1033</v>
      </c>
      <c r="E211" s="4" t="s">
        <v>1034</v>
      </c>
      <c r="F211" s="6">
        <v>45127</v>
      </c>
      <c r="G211" s="6">
        <v>45130</v>
      </c>
      <c r="H211" s="4">
        <v>2</v>
      </c>
      <c r="I211" s="4">
        <v>3</v>
      </c>
      <c r="J211" s="4">
        <v>6</v>
      </c>
      <c r="K211" s="4" t="s">
        <v>30</v>
      </c>
      <c r="L211" s="4">
        <v>5254</v>
      </c>
      <c r="M211" s="4">
        <v>5254</v>
      </c>
      <c r="N211" s="4" t="s">
        <v>1035</v>
      </c>
      <c r="O211" s="4" t="s">
        <v>32</v>
      </c>
      <c r="P211" s="4" t="s">
        <v>33</v>
      </c>
      <c r="Q211" s="4">
        <v>0</v>
      </c>
      <c r="R211" s="7">
        <v>45126.0000115741</v>
      </c>
      <c r="S211" s="6">
        <v>45133</v>
      </c>
      <c r="T211" s="4" t="s">
        <v>34</v>
      </c>
      <c r="U211" s="4">
        <v>5254</v>
      </c>
      <c r="V211" s="4">
        <v>0</v>
      </c>
      <c r="W211" s="4">
        <v>0</v>
      </c>
      <c r="X211" s="4" t="s">
        <v>1036</v>
      </c>
      <c r="Y211" s="4">
        <v>26029433</v>
      </c>
      <c r="Z211" s="4" t="s">
        <v>1037</v>
      </c>
    </row>
    <row r="212" s="4" customFormat="1" spans="1:25">
      <c r="A212" s="4" t="s">
        <v>1038</v>
      </c>
      <c r="B212" s="4" t="s">
        <v>26</v>
      </c>
      <c r="C212" s="4" t="s">
        <v>27</v>
      </c>
      <c r="D212" s="4" t="s">
        <v>1039</v>
      </c>
      <c r="E212" s="4" t="s">
        <v>1040</v>
      </c>
      <c r="F212" s="6">
        <v>45129</v>
      </c>
      <c r="G212" s="6">
        <v>45130</v>
      </c>
      <c r="H212" s="4">
        <v>1</v>
      </c>
      <c r="I212" s="4">
        <v>1</v>
      </c>
      <c r="J212" s="4">
        <v>1</v>
      </c>
      <c r="K212" s="4" t="s">
        <v>30</v>
      </c>
      <c r="L212" s="4">
        <v>1310</v>
      </c>
      <c r="M212" s="4">
        <v>1310</v>
      </c>
      <c r="N212" s="4" t="s">
        <v>1041</v>
      </c>
      <c r="O212" s="4" t="s">
        <v>32</v>
      </c>
      <c r="P212" s="4" t="s">
        <v>33</v>
      </c>
      <c r="Q212" s="4">
        <v>0</v>
      </c>
      <c r="R212" s="7">
        <v>45127.0000115741</v>
      </c>
      <c r="S212" s="6">
        <v>45133</v>
      </c>
      <c r="T212" s="4" t="s">
        <v>34</v>
      </c>
      <c r="U212" s="4">
        <v>1310</v>
      </c>
      <c r="V212" s="4">
        <v>0</v>
      </c>
      <c r="W212" s="4">
        <v>0</v>
      </c>
      <c r="X212" s="4" t="s">
        <v>1042</v>
      </c>
      <c r="Y212" s="4" t="s">
        <v>1043</v>
      </c>
    </row>
    <row r="213" s="4" customFormat="1" spans="1:25">
      <c r="A213" s="4" t="s">
        <v>1044</v>
      </c>
      <c r="B213" s="4" t="s">
        <v>26</v>
      </c>
      <c r="C213" s="4" t="s">
        <v>27</v>
      </c>
      <c r="D213" s="4" t="s">
        <v>1045</v>
      </c>
      <c r="E213" s="4" t="s">
        <v>1046</v>
      </c>
      <c r="F213" s="6">
        <v>45129</v>
      </c>
      <c r="G213" s="6">
        <v>45130</v>
      </c>
      <c r="H213" s="4">
        <v>1</v>
      </c>
      <c r="I213" s="4">
        <v>1</v>
      </c>
      <c r="J213" s="4">
        <v>1</v>
      </c>
      <c r="K213" s="4" t="s">
        <v>30</v>
      </c>
      <c r="L213" s="4">
        <v>223</v>
      </c>
      <c r="M213" s="4">
        <v>223</v>
      </c>
      <c r="N213" s="4" t="s">
        <v>1047</v>
      </c>
      <c r="O213" s="4" t="s">
        <v>32</v>
      </c>
      <c r="P213" s="4" t="s">
        <v>33</v>
      </c>
      <c r="Q213" s="4">
        <v>0</v>
      </c>
      <c r="R213" s="7">
        <v>45127.0000115741</v>
      </c>
      <c r="S213" s="6">
        <v>45133</v>
      </c>
      <c r="T213" s="4" t="s">
        <v>34</v>
      </c>
      <c r="U213" s="4">
        <v>223</v>
      </c>
      <c r="V213" s="4">
        <v>0</v>
      </c>
      <c r="W213" s="4">
        <v>0</v>
      </c>
      <c r="X213" s="4" t="s">
        <v>1048</v>
      </c>
      <c r="Y213" s="4" t="s">
        <v>1049</v>
      </c>
    </row>
    <row r="214" s="4" customFormat="1" spans="1:25">
      <c r="A214" s="4" t="s">
        <v>1028</v>
      </c>
      <c r="B214" s="4" t="s">
        <v>26</v>
      </c>
      <c r="C214" s="4" t="s">
        <v>210</v>
      </c>
      <c r="D214" s="4" t="s">
        <v>531</v>
      </c>
      <c r="E214" s="4" t="s">
        <v>1029</v>
      </c>
      <c r="F214" s="6">
        <v>45127</v>
      </c>
      <c r="G214" s="6">
        <v>45130</v>
      </c>
      <c r="H214" s="4">
        <v>1</v>
      </c>
      <c r="I214" s="4">
        <v>3</v>
      </c>
      <c r="J214" s="4">
        <v>3</v>
      </c>
      <c r="K214" s="4" t="s">
        <v>30</v>
      </c>
      <c r="L214" s="4">
        <v>-7800</v>
      </c>
      <c r="M214" s="4">
        <v>-7800</v>
      </c>
      <c r="N214" s="4" t="s">
        <v>1030</v>
      </c>
      <c r="O214" s="4" t="s">
        <v>32</v>
      </c>
      <c r="P214" s="4" t="s">
        <v>33</v>
      </c>
      <c r="Q214" s="4">
        <v>0</v>
      </c>
      <c r="R214" s="7">
        <v>45126.0000115741</v>
      </c>
      <c r="S214" s="6">
        <v>45133</v>
      </c>
      <c r="T214" s="4" t="s">
        <v>34</v>
      </c>
      <c r="U214" s="4">
        <v>-7800</v>
      </c>
      <c r="V214" s="4">
        <v>0</v>
      </c>
      <c r="W214" s="4">
        <v>0</v>
      </c>
      <c r="X214" s="4" t="s">
        <v>1031</v>
      </c>
      <c r="Y214" s="4" t="s">
        <v>60</v>
      </c>
    </row>
    <row r="215" s="4" customFormat="1" spans="1:25">
      <c r="A215" s="4" t="s">
        <v>1050</v>
      </c>
      <c r="B215" s="4" t="s">
        <v>26</v>
      </c>
      <c r="C215" s="4" t="s">
        <v>27</v>
      </c>
      <c r="D215" s="4" t="s">
        <v>959</v>
      </c>
      <c r="E215" s="4" t="s">
        <v>45</v>
      </c>
      <c r="F215" s="6">
        <v>45128</v>
      </c>
      <c r="G215" s="6">
        <v>45130</v>
      </c>
      <c r="H215" s="4">
        <v>2</v>
      </c>
      <c r="I215" s="4">
        <v>2</v>
      </c>
      <c r="J215" s="4">
        <v>4</v>
      </c>
      <c r="K215" s="4" t="s">
        <v>30</v>
      </c>
      <c r="L215" s="4">
        <v>2986</v>
      </c>
      <c r="M215" s="4">
        <v>2986</v>
      </c>
      <c r="N215" s="4" t="s">
        <v>1051</v>
      </c>
      <c r="O215" s="4" t="s">
        <v>32</v>
      </c>
      <c r="P215" s="4" t="s">
        <v>33</v>
      </c>
      <c r="Q215" s="4">
        <v>0</v>
      </c>
      <c r="R215" s="7">
        <v>45127</v>
      </c>
      <c r="S215" s="6">
        <v>45133</v>
      </c>
      <c r="T215" s="4" t="s">
        <v>34</v>
      </c>
      <c r="U215" s="4">
        <v>2986</v>
      </c>
      <c r="V215" s="4">
        <v>0</v>
      </c>
      <c r="W215" s="4">
        <v>0</v>
      </c>
      <c r="X215" s="4" t="s">
        <v>1052</v>
      </c>
      <c r="Y215" s="4" t="s">
        <v>60</v>
      </c>
    </row>
    <row r="216" s="4" customFormat="1" spans="1:25">
      <c r="A216" s="4" t="s">
        <v>1053</v>
      </c>
      <c r="B216" s="4" t="s">
        <v>26</v>
      </c>
      <c r="C216" s="4" t="s">
        <v>27</v>
      </c>
      <c r="D216" s="4" t="s">
        <v>1054</v>
      </c>
      <c r="E216" s="4" t="s">
        <v>1055</v>
      </c>
      <c r="F216" s="6">
        <v>45128</v>
      </c>
      <c r="G216" s="6">
        <v>45130</v>
      </c>
      <c r="H216" s="4">
        <v>1</v>
      </c>
      <c r="I216" s="4">
        <v>2</v>
      </c>
      <c r="J216" s="4">
        <v>2</v>
      </c>
      <c r="K216" s="4" t="s">
        <v>30</v>
      </c>
      <c r="L216" s="4">
        <v>6075</v>
      </c>
      <c r="M216" s="4">
        <v>6075</v>
      </c>
      <c r="N216" s="4" t="s">
        <v>1056</v>
      </c>
      <c r="O216" s="4" t="s">
        <v>32</v>
      </c>
      <c r="P216" s="4" t="s">
        <v>33</v>
      </c>
      <c r="Q216" s="4">
        <v>0</v>
      </c>
      <c r="R216" s="7">
        <v>45127</v>
      </c>
      <c r="S216" s="6">
        <v>45133</v>
      </c>
      <c r="T216" s="4" t="s">
        <v>34</v>
      </c>
      <c r="U216" s="4">
        <v>6075</v>
      </c>
      <c r="V216" s="4">
        <v>0</v>
      </c>
      <c r="W216" s="4">
        <v>0</v>
      </c>
      <c r="X216" s="4" t="s">
        <v>1057</v>
      </c>
      <c r="Y216" s="4" t="s">
        <v>1058</v>
      </c>
    </row>
    <row r="217" s="4" customFormat="1" spans="1:25">
      <c r="A217" s="4" t="s">
        <v>1059</v>
      </c>
      <c r="B217" s="4" t="s">
        <v>26</v>
      </c>
      <c r="C217" s="4" t="s">
        <v>27</v>
      </c>
      <c r="D217" s="4" t="s">
        <v>276</v>
      </c>
      <c r="E217" s="4" t="s">
        <v>1060</v>
      </c>
      <c r="F217" s="6">
        <v>45129</v>
      </c>
      <c r="G217" s="6">
        <v>45130</v>
      </c>
      <c r="H217" s="4">
        <v>4</v>
      </c>
      <c r="I217" s="4">
        <v>1</v>
      </c>
      <c r="J217" s="4">
        <v>4</v>
      </c>
      <c r="K217" s="4" t="s">
        <v>30</v>
      </c>
      <c r="L217" s="4">
        <v>4708</v>
      </c>
      <c r="M217" s="4">
        <v>4708</v>
      </c>
      <c r="N217" s="4" t="s">
        <v>1061</v>
      </c>
      <c r="O217" s="4" t="s">
        <v>32</v>
      </c>
      <c r="P217" s="4" t="s">
        <v>33</v>
      </c>
      <c r="Q217" s="4">
        <v>0</v>
      </c>
      <c r="R217" s="7">
        <v>45127.0000115741</v>
      </c>
      <c r="S217" s="6">
        <v>45133</v>
      </c>
      <c r="T217" s="4" t="s">
        <v>34</v>
      </c>
      <c r="U217" s="4">
        <v>4708</v>
      </c>
      <c r="V217" s="4">
        <v>0</v>
      </c>
      <c r="W217" s="4">
        <v>0</v>
      </c>
      <c r="X217" s="4" t="s">
        <v>1062</v>
      </c>
      <c r="Y217" s="4" t="s">
        <v>1063</v>
      </c>
    </row>
    <row r="218" s="4" customFormat="1" spans="1:25">
      <c r="A218" s="4" t="s">
        <v>1064</v>
      </c>
      <c r="B218" s="4" t="s">
        <v>26</v>
      </c>
      <c r="C218" s="4" t="s">
        <v>27</v>
      </c>
      <c r="D218" s="4" t="s">
        <v>1065</v>
      </c>
      <c r="E218" s="4" t="s">
        <v>1066</v>
      </c>
      <c r="F218" s="6">
        <v>45128</v>
      </c>
      <c r="G218" s="6">
        <v>45130</v>
      </c>
      <c r="H218" s="4">
        <v>1</v>
      </c>
      <c r="I218" s="4">
        <v>2</v>
      </c>
      <c r="J218" s="4">
        <v>2</v>
      </c>
      <c r="K218" s="4" t="s">
        <v>30</v>
      </c>
      <c r="L218" s="4">
        <v>2196</v>
      </c>
      <c r="M218" s="4">
        <v>2196</v>
      </c>
      <c r="N218" s="4" t="s">
        <v>1067</v>
      </c>
      <c r="O218" s="4" t="s">
        <v>32</v>
      </c>
      <c r="P218" s="4" t="s">
        <v>33</v>
      </c>
      <c r="Q218" s="4">
        <v>0</v>
      </c>
      <c r="R218" s="7">
        <v>45127</v>
      </c>
      <c r="S218" s="6">
        <v>45133</v>
      </c>
      <c r="T218" s="4" t="s">
        <v>34</v>
      </c>
      <c r="U218" s="4">
        <v>2196</v>
      </c>
      <c r="V218" s="4">
        <v>0</v>
      </c>
      <c r="W218" s="4">
        <v>0</v>
      </c>
      <c r="X218" s="4" t="s">
        <v>1068</v>
      </c>
      <c r="Y218" s="4" t="s">
        <v>1069</v>
      </c>
    </row>
    <row r="219" s="4" customFormat="1" spans="1:25">
      <c r="A219" s="4" t="s">
        <v>1070</v>
      </c>
      <c r="B219" s="4" t="s">
        <v>26</v>
      </c>
      <c r="C219" s="4" t="s">
        <v>27</v>
      </c>
      <c r="D219" s="4" t="s">
        <v>531</v>
      </c>
      <c r="E219" s="4" t="s">
        <v>1029</v>
      </c>
      <c r="F219" s="6">
        <v>45128</v>
      </c>
      <c r="G219" s="6">
        <v>45130</v>
      </c>
      <c r="H219" s="4">
        <v>1</v>
      </c>
      <c r="I219" s="4">
        <v>2</v>
      </c>
      <c r="J219" s="4">
        <v>2</v>
      </c>
      <c r="K219" s="4" t="s">
        <v>30</v>
      </c>
      <c r="L219" s="4">
        <v>5200</v>
      </c>
      <c r="M219" s="4">
        <v>5200</v>
      </c>
      <c r="N219" s="4" t="s">
        <v>1071</v>
      </c>
      <c r="O219" s="4" t="s">
        <v>32</v>
      </c>
      <c r="P219" s="4" t="s">
        <v>33</v>
      </c>
      <c r="Q219" s="4">
        <v>0</v>
      </c>
      <c r="R219" s="7">
        <v>45127.0000115741</v>
      </c>
      <c r="S219" s="6">
        <v>45133</v>
      </c>
      <c r="T219" s="4" t="s">
        <v>34</v>
      </c>
      <c r="U219" s="4">
        <v>5200</v>
      </c>
      <c r="V219" s="4">
        <v>0</v>
      </c>
      <c r="W219" s="4">
        <v>0</v>
      </c>
      <c r="X219" s="4" t="s">
        <v>1072</v>
      </c>
      <c r="Y219" s="4" t="s">
        <v>1073</v>
      </c>
    </row>
    <row r="220" s="4" customFormat="1" spans="1:25">
      <c r="A220" s="4" t="s">
        <v>1074</v>
      </c>
      <c r="B220" s="4" t="s">
        <v>26</v>
      </c>
      <c r="C220" s="4" t="s">
        <v>27</v>
      </c>
      <c r="D220" s="4" t="s">
        <v>1075</v>
      </c>
      <c r="E220" s="4" t="s">
        <v>1076</v>
      </c>
      <c r="F220" s="6">
        <v>45128</v>
      </c>
      <c r="G220" s="6">
        <v>45130</v>
      </c>
      <c r="H220" s="4">
        <v>3</v>
      </c>
      <c r="I220" s="4">
        <v>2</v>
      </c>
      <c r="J220" s="4">
        <v>6</v>
      </c>
      <c r="K220" s="4" t="s">
        <v>30</v>
      </c>
      <c r="L220" s="4">
        <v>2238</v>
      </c>
      <c r="M220" s="4">
        <v>2238</v>
      </c>
      <c r="N220" s="4" t="s">
        <v>1077</v>
      </c>
      <c r="O220" s="4" t="s">
        <v>32</v>
      </c>
      <c r="P220" s="4" t="s">
        <v>33</v>
      </c>
      <c r="Q220" s="4">
        <v>0</v>
      </c>
      <c r="R220" s="7">
        <v>45127.0000115741</v>
      </c>
      <c r="S220" s="6">
        <v>45133</v>
      </c>
      <c r="T220" s="4" t="s">
        <v>34</v>
      </c>
      <c r="U220" s="4">
        <v>2238</v>
      </c>
      <c r="V220" s="4">
        <v>0</v>
      </c>
      <c r="W220" s="4">
        <v>0</v>
      </c>
      <c r="X220" s="4" t="s">
        <v>1078</v>
      </c>
      <c r="Y220" s="4" t="s">
        <v>1079</v>
      </c>
    </row>
    <row r="221" s="4" customFormat="1" spans="1:25">
      <c r="A221" s="4" t="s">
        <v>1050</v>
      </c>
      <c r="B221" s="4" t="s">
        <v>26</v>
      </c>
      <c r="C221" s="4" t="s">
        <v>210</v>
      </c>
      <c r="D221" s="4" t="s">
        <v>959</v>
      </c>
      <c r="E221" s="4" t="s">
        <v>45</v>
      </c>
      <c r="F221" s="6">
        <v>45128</v>
      </c>
      <c r="G221" s="6">
        <v>45130</v>
      </c>
      <c r="H221" s="4">
        <v>2</v>
      </c>
      <c r="I221" s="4">
        <v>2</v>
      </c>
      <c r="J221" s="4">
        <v>4</v>
      </c>
      <c r="K221" s="4" t="s">
        <v>30</v>
      </c>
      <c r="L221" s="4">
        <v>-2986</v>
      </c>
      <c r="M221" s="4">
        <v>-2986</v>
      </c>
      <c r="N221" s="4" t="s">
        <v>1051</v>
      </c>
      <c r="O221" s="4" t="s">
        <v>32</v>
      </c>
      <c r="P221" s="4" t="s">
        <v>33</v>
      </c>
      <c r="Q221" s="4">
        <v>0</v>
      </c>
      <c r="R221" s="7">
        <v>45127</v>
      </c>
      <c r="S221" s="6">
        <v>45133</v>
      </c>
      <c r="T221" s="4" t="s">
        <v>34</v>
      </c>
      <c r="U221" s="4">
        <v>-2986</v>
      </c>
      <c r="V221" s="4">
        <v>0</v>
      </c>
      <c r="W221" s="4">
        <v>0</v>
      </c>
      <c r="X221" s="4" t="s">
        <v>1052</v>
      </c>
      <c r="Y221" s="4" t="s">
        <v>60</v>
      </c>
    </row>
    <row r="222" s="4" customFormat="1" spans="1:25">
      <c r="A222" s="4" t="s">
        <v>1080</v>
      </c>
      <c r="B222" s="4" t="s">
        <v>26</v>
      </c>
      <c r="C222" s="4" t="s">
        <v>27</v>
      </c>
      <c r="D222" s="4" t="s">
        <v>507</v>
      </c>
      <c r="E222" s="4" t="s">
        <v>1081</v>
      </c>
      <c r="F222" s="6">
        <v>45127</v>
      </c>
      <c r="G222" s="6">
        <v>45130</v>
      </c>
      <c r="H222" s="4">
        <v>1</v>
      </c>
      <c r="I222" s="4">
        <v>3</v>
      </c>
      <c r="J222" s="4">
        <v>3</v>
      </c>
      <c r="K222" s="4" t="s">
        <v>30</v>
      </c>
      <c r="L222" s="4">
        <v>18780</v>
      </c>
      <c r="M222" s="4">
        <v>18780</v>
      </c>
      <c r="N222" s="4" t="s">
        <v>1082</v>
      </c>
      <c r="O222" s="4" t="s">
        <v>32</v>
      </c>
      <c r="P222" s="4" t="s">
        <v>33</v>
      </c>
      <c r="Q222" s="4">
        <v>0</v>
      </c>
      <c r="R222" s="7">
        <v>45127.0000115741</v>
      </c>
      <c r="S222" s="6">
        <v>45133</v>
      </c>
      <c r="T222" s="4" t="s">
        <v>34</v>
      </c>
      <c r="U222" s="4">
        <v>18780</v>
      </c>
      <c r="V222" s="4">
        <v>0</v>
      </c>
      <c r="W222" s="4">
        <v>0</v>
      </c>
      <c r="X222" s="4" t="s">
        <v>1083</v>
      </c>
      <c r="Y222" s="4" t="s">
        <v>1084</v>
      </c>
    </row>
    <row r="223" s="4" customFormat="1" spans="1:25">
      <c r="A223" s="4" t="s">
        <v>1085</v>
      </c>
      <c r="B223" s="4" t="s">
        <v>26</v>
      </c>
      <c r="C223" s="4" t="s">
        <v>27</v>
      </c>
      <c r="D223" s="4" t="s">
        <v>507</v>
      </c>
      <c r="E223" s="4" t="s">
        <v>1086</v>
      </c>
      <c r="F223" s="6">
        <v>45127</v>
      </c>
      <c r="G223" s="6">
        <v>45130</v>
      </c>
      <c r="H223" s="4">
        <v>1</v>
      </c>
      <c r="I223" s="4">
        <v>3</v>
      </c>
      <c r="J223" s="4">
        <v>3</v>
      </c>
      <c r="K223" s="4" t="s">
        <v>30</v>
      </c>
      <c r="L223" s="4">
        <v>11550</v>
      </c>
      <c r="M223" s="4">
        <v>11550</v>
      </c>
      <c r="N223" s="4" t="s">
        <v>1087</v>
      </c>
      <c r="O223" s="4" t="s">
        <v>32</v>
      </c>
      <c r="P223" s="4" t="s">
        <v>33</v>
      </c>
      <c r="Q223" s="4">
        <v>0</v>
      </c>
      <c r="R223" s="7">
        <v>45127</v>
      </c>
      <c r="S223" s="6">
        <v>45133</v>
      </c>
      <c r="T223" s="4" t="s">
        <v>34</v>
      </c>
      <c r="U223" s="4">
        <v>11550</v>
      </c>
      <c r="V223" s="4">
        <v>0</v>
      </c>
      <c r="W223" s="4">
        <v>0</v>
      </c>
      <c r="X223" s="4" t="s">
        <v>1088</v>
      </c>
      <c r="Y223" s="4" t="s">
        <v>1089</v>
      </c>
    </row>
    <row r="224" s="4" customFormat="1" spans="1:25">
      <c r="A224" s="4" t="s">
        <v>1090</v>
      </c>
      <c r="B224" s="4" t="s">
        <v>26</v>
      </c>
      <c r="C224" s="4" t="s">
        <v>27</v>
      </c>
      <c r="D224" s="4" t="s">
        <v>507</v>
      </c>
      <c r="E224" s="4" t="s">
        <v>1091</v>
      </c>
      <c r="F224" s="6">
        <v>45127</v>
      </c>
      <c r="G224" s="6">
        <v>45130</v>
      </c>
      <c r="H224" s="4">
        <v>1</v>
      </c>
      <c r="I224" s="4">
        <v>3</v>
      </c>
      <c r="J224" s="4">
        <v>3</v>
      </c>
      <c r="K224" s="4" t="s">
        <v>30</v>
      </c>
      <c r="L224" s="4">
        <v>10650</v>
      </c>
      <c r="M224" s="4">
        <v>10650</v>
      </c>
      <c r="N224" s="4" t="s">
        <v>1092</v>
      </c>
      <c r="O224" s="4" t="s">
        <v>32</v>
      </c>
      <c r="P224" s="4" t="s">
        <v>33</v>
      </c>
      <c r="Q224" s="4">
        <v>0</v>
      </c>
      <c r="R224" s="7">
        <v>45127</v>
      </c>
      <c r="S224" s="6">
        <v>45133</v>
      </c>
      <c r="T224" s="4" t="s">
        <v>34</v>
      </c>
      <c r="U224" s="4">
        <v>10650</v>
      </c>
      <c r="V224" s="4">
        <v>0</v>
      </c>
      <c r="W224" s="4">
        <v>0</v>
      </c>
      <c r="X224" s="4" t="s">
        <v>1093</v>
      </c>
      <c r="Y224" s="4" t="s">
        <v>1094</v>
      </c>
    </row>
    <row r="225" s="4" customFormat="1" spans="1:26">
      <c r="A225" s="4" t="s">
        <v>1095</v>
      </c>
      <c r="B225" s="4" t="s">
        <v>26</v>
      </c>
      <c r="C225" s="4" t="s">
        <v>27</v>
      </c>
      <c r="D225" s="4" t="s">
        <v>1096</v>
      </c>
      <c r="E225" s="4" t="s">
        <v>911</v>
      </c>
      <c r="F225" s="6">
        <v>45128</v>
      </c>
      <c r="G225" s="6">
        <v>45130</v>
      </c>
      <c r="H225" s="4">
        <v>2</v>
      </c>
      <c r="I225" s="4">
        <v>2</v>
      </c>
      <c r="J225" s="4">
        <v>4</v>
      </c>
      <c r="K225" s="4" t="s">
        <v>30</v>
      </c>
      <c r="L225" s="4">
        <v>4436</v>
      </c>
      <c r="M225" s="4">
        <v>4436</v>
      </c>
      <c r="N225" s="4" t="s">
        <v>1097</v>
      </c>
      <c r="O225" s="4" t="s">
        <v>32</v>
      </c>
      <c r="P225" s="4" t="s">
        <v>33</v>
      </c>
      <c r="Q225" s="4">
        <v>0</v>
      </c>
      <c r="R225" s="7">
        <v>45127.0000115741</v>
      </c>
      <c r="S225" s="6">
        <v>45133</v>
      </c>
      <c r="T225" s="4" t="s">
        <v>34</v>
      </c>
      <c r="U225" s="4">
        <v>4436</v>
      </c>
      <c r="V225" s="4">
        <v>0</v>
      </c>
      <c r="W225" s="4">
        <v>0</v>
      </c>
      <c r="X225" s="4" t="s">
        <v>1098</v>
      </c>
      <c r="Y225" s="4" t="s">
        <v>1099</v>
      </c>
      <c r="Z225" s="4" t="s">
        <v>1100</v>
      </c>
    </row>
    <row r="226" s="4" customFormat="1" spans="1:25">
      <c r="A226" s="4" t="s">
        <v>1101</v>
      </c>
      <c r="B226" s="4" t="s">
        <v>26</v>
      </c>
      <c r="C226" s="4" t="s">
        <v>27</v>
      </c>
      <c r="D226" s="4" t="s">
        <v>1102</v>
      </c>
      <c r="E226" s="4" t="s">
        <v>1103</v>
      </c>
      <c r="F226" s="6">
        <v>45128</v>
      </c>
      <c r="G226" s="6">
        <v>45130</v>
      </c>
      <c r="H226" s="4">
        <v>1</v>
      </c>
      <c r="I226" s="4">
        <v>2</v>
      </c>
      <c r="J226" s="4">
        <v>2</v>
      </c>
      <c r="K226" s="4" t="s">
        <v>30</v>
      </c>
      <c r="L226" s="4">
        <v>1376</v>
      </c>
      <c r="M226" s="4">
        <v>1376</v>
      </c>
      <c r="N226" s="4" t="s">
        <v>1104</v>
      </c>
      <c r="O226" s="4" t="s">
        <v>32</v>
      </c>
      <c r="P226" s="4" t="s">
        <v>33</v>
      </c>
      <c r="Q226" s="4">
        <v>0</v>
      </c>
      <c r="R226" s="7">
        <v>45127</v>
      </c>
      <c r="S226" s="6">
        <v>45133</v>
      </c>
      <c r="T226" s="4" t="s">
        <v>34</v>
      </c>
      <c r="U226" s="4">
        <v>1376</v>
      </c>
      <c r="V226" s="4">
        <v>0</v>
      </c>
      <c r="W226" s="4">
        <v>0</v>
      </c>
      <c r="X226" s="4" t="s">
        <v>1105</v>
      </c>
      <c r="Y226" s="4" t="s">
        <v>1106</v>
      </c>
    </row>
    <row r="227" s="4" customFormat="1" spans="1:25">
      <c r="A227" s="4" t="s">
        <v>1107</v>
      </c>
      <c r="B227" s="4" t="s">
        <v>26</v>
      </c>
      <c r="C227" s="4" t="s">
        <v>27</v>
      </c>
      <c r="D227" s="4" t="s">
        <v>935</v>
      </c>
      <c r="E227" s="4" t="s">
        <v>1108</v>
      </c>
      <c r="F227" s="6">
        <v>45128</v>
      </c>
      <c r="G227" s="6">
        <v>45130</v>
      </c>
      <c r="H227" s="4">
        <v>1</v>
      </c>
      <c r="I227" s="4">
        <v>2</v>
      </c>
      <c r="J227" s="4">
        <v>2</v>
      </c>
      <c r="K227" s="4" t="s">
        <v>30</v>
      </c>
      <c r="L227" s="4">
        <v>4108</v>
      </c>
      <c r="M227" s="4">
        <v>4108</v>
      </c>
      <c r="N227" s="4" t="s">
        <v>1109</v>
      </c>
      <c r="O227" s="4" t="s">
        <v>32</v>
      </c>
      <c r="P227" s="4" t="s">
        <v>33</v>
      </c>
      <c r="Q227" s="4">
        <v>0</v>
      </c>
      <c r="R227" s="7">
        <v>45127</v>
      </c>
      <c r="S227" s="6">
        <v>45133</v>
      </c>
      <c r="T227" s="4" t="s">
        <v>34</v>
      </c>
      <c r="U227" s="4">
        <v>4108</v>
      </c>
      <c r="V227" s="4">
        <v>0</v>
      </c>
      <c r="W227" s="4">
        <v>0</v>
      </c>
      <c r="X227" s="4" t="s">
        <v>1110</v>
      </c>
      <c r="Y227" s="4" t="s">
        <v>1111</v>
      </c>
    </row>
    <row r="228" s="4" customFormat="1" spans="1:25">
      <c r="A228" s="4" t="s">
        <v>930</v>
      </c>
      <c r="B228" s="4" t="s">
        <v>26</v>
      </c>
      <c r="C228" s="4" t="s">
        <v>210</v>
      </c>
      <c r="D228" s="4" t="s">
        <v>103</v>
      </c>
      <c r="E228" s="4" t="s">
        <v>931</v>
      </c>
      <c r="F228" s="6">
        <v>45128</v>
      </c>
      <c r="G228" s="6">
        <v>45130</v>
      </c>
      <c r="H228" s="4">
        <v>1</v>
      </c>
      <c r="I228" s="4">
        <v>2</v>
      </c>
      <c r="J228" s="4">
        <v>2</v>
      </c>
      <c r="K228" s="4" t="s">
        <v>30</v>
      </c>
      <c r="L228" s="4">
        <v>-998</v>
      </c>
      <c r="M228" s="4">
        <v>-998</v>
      </c>
      <c r="N228" s="4" t="s">
        <v>932</v>
      </c>
      <c r="O228" s="4" t="s">
        <v>32</v>
      </c>
      <c r="P228" s="4" t="s">
        <v>33</v>
      </c>
      <c r="Q228" s="4">
        <v>0</v>
      </c>
      <c r="R228" s="7">
        <v>45125.0000115741</v>
      </c>
      <c r="S228" s="6">
        <v>45133</v>
      </c>
      <c r="T228" s="4" t="s">
        <v>34</v>
      </c>
      <c r="U228" s="4">
        <v>-998</v>
      </c>
      <c r="V228" s="4">
        <v>0</v>
      </c>
      <c r="W228" s="4">
        <v>0</v>
      </c>
      <c r="X228" s="4" t="s">
        <v>933</v>
      </c>
      <c r="Y228" s="4" t="s">
        <v>60</v>
      </c>
    </row>
    <row r="229" s="4" customFormat="1" spans="1:25">
      <c r="A229" s="4" t="s">
        <v>1112</v>
      </c>
      <c r="B229" s="4" t="s">
        <v>26</v>
      </c>
      <c r="C229" s="4" t="s">
        <v>27</v>
      </c>
      <c r="D229" s="4" t="s">
        <v>905</v>
      </c>
      <c r="E229" s="4" t="s">
        <v>921</v>
      </c>
      <c r="F229" s="6">
        <v>45128</v>
      </c>
      <c r="G229" s="6">
        <v>45130</v>
      </c>
      <c r="H229" s="4">
        <v>1</v>
      </c>
      <c r="I229" s="4">
        <v>2</v>
      </c>
      <c r="J229" s="4">
        <v>2</v>
      </c>
      <c r="K229" s="4" t="s">
        <v>30</v>
      </c>
      <c r="L229" s="4">
        <v>426</v>
      </c>
      <c r="M229" s="4">
        <v>426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45127</v>
      </c>
      <c r="S229" s="6">
        <v>45133</v>
      </c>
      <c r="T229" s="4" t="s">
        <v>34</v>
      </c>
      <c r="U229" s="4">
        <v>426</v>
      </c>
      <c r="V229" s="4">
        <v>0</v>
      </c>
      <c r="W229" s="4">
        <v>0</v>
      </c>
      <c r="X229" s="4" t="s">
        <v>1114</v>
      </c>
      <c r="Y229" s="4" t="s">
        <v>1114</v>
      </c>
    </row>
    <row r="230" s="4" customFormat="1" spans="1:25">
      <c r="A230" s="4" t="s">
        <v>1115</v>
      </c>
      <c r="B230" s="4" t="s">
        <v>26</v>
      </c>
      <c r="C230" s="4" t="s">
        <v>27</v>
      </c>
      <c r="D230" s="4" t="s">
        <v>407</v>
      </c>
      <c r="E230" s="4" t="s">
        <v>408</v>
      </c>
      <c r="F230" s="6">
        <v>45128</v>
      </c>
      <c r="G230" s="6">
        <v>45130</v>
      </c>
      <c r="H230" s="4">
        <v>1</v>
      </c>
      <c r="I230" s="4">
        <v>2</v>
      </c>
      <c r="J230" s="4">
        <v>2</v>
      </c>
      <c r="K230" s="4" t="s">
        <v>30</v>
      </c>
      <c r="L230" s="4">
        <v>792</v>
      </c>
      <c r="M230" s="4">
        <v>792</v>
      </c>
      <c r="N230" s="4" t="s">
        <v>1116</v>
      </c>
      <c r="O230" s="4" t="s">
        <v>32</v>
      </c>
      <c r="P230" s="4" t="s">
        <v>33</v>
      </c>
      <c r="Q230" s="4">
        <v>0</v>
      </c>
      <c r="R230" s="7">
        <v>45128.0000115741</v>
      </c>
      <c r="S230" s="6">
        <v>45133</v>
      </c>
      <c r="T230" s="4" t="s">
        <v>34</v>
      </c>
      <c r="U230" s="4">
        <v>792</v>
      </c>
      <c r="V230" s="4">
        <v>0</v>
      </c>
      <c r="W230" s="4">
        <v>0</v>
      </c>
      <c r="X230" s="4" t="s">
        <v>1117</v>
      </c>
      <c r="Y230" s="4" t="s">
        <v>1118</v>
      </c>
    </row>
    <row r="231" s="4" customFormat="1" spans="1:25">
      <c r="A231" s="4" t="s">
        <v>1119</v>
      </c>
      <c r="B231" s="4" t="s">
        <v>26</v>
      </c>
      <c r="C231" s="4" t="s">
        <v>27</v>
      </c>
      <c r="D231" s="4" t="s">
        <v>1120</v>
      </c>
      <c r="E231" s="4" t="s">
        <v>1121</v>
      </c>
      <c r="F231" s="6">
        <v>45129</v>
      </c>
      <c r="G231" s="6">
        <v>45130</v>
      </c>
      <c r="H231" s="4">
        <v>1</v>
      </c>
      <c r="I231" s="4">
        <v>1</v>
      </c>
      <c r="J231" s="4">
        <v>1</v>
      </c>
      <c r="K231" s="4" t="s">
        <v>30</v>
      </c>
      <c r="L231" s="4">
        <v>417</v>
      </c>
      <c r="M231" s="4">
        <v>417</v>
      </c>
      <c r="N231" s="4" t="s">
        <v>1122</v>
      </c>
      <c r="O231" s="4" t="s">
        <v>32</v>
      </c>
      <c r="P231" s="4" t="s">
        <v>33</v>
      </c>
      <c r="Q231" s="4">
        <v>0</v>
      </c>
      <c r="R231" s="7">
        <v>45128.0000115741</v>
      </c>
      <c r="S231" s="6">
        <v>45133</v>
      </c>
      <c r="T231" s="4" t="s">
        <v>34</v>
      </c>
      <c r="U231" s="4">
        <v>417</v>
      </c>
      <c r="V231" s="4">
        <v>0</v>
      </c>
      <c r="W231" s="4">
        <v>0</v>
      </c>
      <c r="X231" s="4" t="s">
        <v>1123</v>
      </c>
      <c r="Y231" s="4" t="s">
        <v>1124</v>
      </c>
    </row>
    <row r="232" s="4" customFormat="1" spans="1:25">
      <c r="A232" s="4" t="s">
        <v>1125</v>
      </c>
      <c r="B232" s="4" t="s">
        <v>26</v>
      </c>
      <c r="C232" s="4" t="s">
        <v>27</v>
      </c>
      <c r="D232" s="4" t="s">
        <v>935</v>
      </c>
      <c r="E232" s="4" t="s">
        <v>1126</v>
      </c>
      <c r="F232" s="6">
        <v>45128</v>
      </c>
      <c r="G232" s="6">
        <v>45130</v>
      </c>
      <c r="H232" s="4">
        <v>1</v>
      </c>
      <c r="I232" s="4">
        <v>2</v>
      </c>
      <c r="J232" s="4">
        <v>2</v>
      </c>
      <c r="K232" s="4" t="s">
        <v>30</v>
      </c>
      <c r="L232" s="4">
        <v>2808</v>
      </c>
      <c r="M232" s="4">
        <v>2808</v>
      </c>
      <c r="N232" s="4" t="s">
        <v>1127</v>
      </c>
      <c r="O232" s="4" t="s">
        <v>32</v>
      </c>
      <c r="P232" s="4" t="s">
        <v>33</v>
      </c>
      <c r="Q232" s="4">
        <v>0</v>
      </c>
      <c r="R232" s="7">
        <v>45128.0000115741</v>
      </c>
      <c r="S232" s="6">
        <v>45133</v>
      </c>
      <c r="T232" s="4" t="s">
        <v>34</v>
      </c>
      <c r="U232" s="4">
        <v>2808</v>
      </c>
      <c r="V232" s="4">
        <v>0</v>
      </c>
      <c r="W232" s="4">
        <v>0</v>
      </c>
      <c r="X232" s="4" t="s">
        <v>1128</v>
      </c>
      <c r="Y232" s="4" t="s">
        <v>1129</v>
      </c>
    </row>
    <row r="233" s="4" customFormat="1" spans="1:25">
      <c r="A233" s="4" t="s">
        <v>1130</v>
      </c>
      <c r="B233" s="4" t="s">
        <v>26</v>
      </c>
      <c r="C233" s="4" t="s">
        <v>27</v>
      </c>
      <c r="D233" s="4" t="s">
        <v>407</v>
      </c>
      <c r="E233" s="4" t="s">
        <v>887</v>
      </c>
      <c r="F233" s="6">
        <v>45128</v>
      </c>
      <c r="G233" s="6">
        <v>45130</v>
      </c>
      <c r="H233" s="4">
        <v>1</v>
      </c>
      <c r="I233" s="4">
        <v>2</v>
      </c>
      <c r="J233" s="4">
        <v>2</v>
      </c>
      <c r="K233" s="4" t="s">
        <v>30</v>
      </c>
      <c r="L233" s="4">
        <v>796</v>
      </c>
      <c r="M233" s="4">
        <v>796</v>
      </c>
      <c r="N233" s="4" t="s">
        <v>1131</v>
      </c>
      <c r="O233" s="4" t="s">
        <v>32</v>
      </c>
      <c r="P233" s="4" t="s">
        <v>33</v>
      </c>
      <c r="Q233" s="4">
        <v>0</v>
      </c>
      <c r="R233" s="7">
        <v>45128</v>
      </c>
      <c r="S233" s="6">
        <v>45133</v>
      </c>
      <c r="T233" s="4" t="s">
        <v>34</v>
      </c>
      <c r="U233" s="4">
        <v>796</v>
      </c>
      <c r="V233" s="4">
        <v>0</v>
      </c>
      <c r="W233" s="4">
        <v>0</v>
      </c>
      <c r="X233" s="4" t="s">
        <v>1132</v>
      </c>
      <c r="Y233" s="4" t="s">
        <v>1133</v>
      </c>
    </row>
    <row r="234" s="4" customFormat="1" spans="1:25">
      <c r="A234" s="4" t="s">
        <v>1134</v>
      </c>
      <c r="B234" s="4" t="s">
        <v>26</v>
      </c>
      <c r="C234" s="4" t="s">
        <v>27</v>
      </c>
      <c r="D234" s="4" t="s">
        <v>1135</v>
      </c>
      <c r="E234" s="4" t="s">
        <v>1136</v>
      </c>
      <c r="F234" s="6">
        <v>45129</v>
      </c>
      <c r="G234" s="6">
        <v>45130</v>
      </c>
      <c r="H234" s="4">
        <v>1</v>
      </c>
      <c r="I234" s="4">
        <v>1</v>
      </c>
      <c r="J234" s="4">
        <v>1</v>
      </c>
      <c r="K234" s="4" t="s">
        <v>30</v>
      </c>
      <c r="L234" s="4">
        <v>432</v>
      </c>
      <c r="M234" s="4">
        <v>432</v>
      </c>
      <c r="N234" s="4" t="s">
        <v>1137</v>
      </c>
      <c r="O234" s="4" t="s">
        <v>32</v>
      </c>
      <c r="P234" s="4" t="s">
        <v>33</v>
      </c>
      <c r="Q234" s="4">
        <v>0</v>
      </c>
      <c r="R234" s="7">
        <v>45128</v>
      </c>
      <c r="S234" s="6">
        <v>45133</v>
      </c>
      <c r="T234" s="4" t="s">
        <v>34</v>
      </c>
      <c r="U234" s="4">
        <v>432</v>
      </c>
      <c r="V234" s="4">
        <v>0</v>
      </c>
      <c r="W234" s="4">
        <v>0</v>
      </c>
      <c r="X234" s="4" t="s">
        <v>1138</v>
      </c>
      <c r="Y234" s="4" t="s">
        <v>1139</v>
      </c>
    </row>
    <row r="235" s="4" customFormat="1" spans="1:25">
      <c r="A235" s="4" t="s">
        <v>1140</v>
      </c>
      <c r="B235" s="4" t="s">
        <v>26</v>
      </c>
      <c r="C235" s="4" t="s">
        <v>27</v>
      </c>
      <c r="D235" s="4" t="s">
        <v>1141</v>
      </c>
      <c r="E235" s="4" t="s">
        <v>45</v>
      </c>
      <c r="F235" s="6">
        <v>45129</v>
      </c>
      <c r="G235" s="6">
        <v>45130</v>
      </c>
      <c r="H235" s="4">
        <v>1</v>
      </c>
      <c r="I235" s="4">
        <v>1</v>
      </c>
      <c r="J235" s="4">
        <v>1</v>
      </c>
      <c r="K235" s="4" t="s">
        <v>30</v>
      </c>
      <c r="L235" s="4">
        <v>425</v>
      </c>
      <c r="M235" s="4">
        <v>425</v>
      </c>
      <c r="N235" s="4" t="s">
        <v>1142</v>
      </c>
      <c r="O235" s="4" t="s">
        <v>32</v>
      </c>
      <c r="P235" s="4" t="s">
        <v>33</v>
      </c>
      <c r="Q235" s="4">
        <v>0</v>
      </c>
      <c r="R235" s="7">
        <v>45128</v>
      </c>
      <c r="S235" s="6">
        <v>45133</v>
      </c>
      <c r="T235" s="4" t="s">
        <v>34</v>
      </c>
      <c r="U235" s="4">
        <v>425</v>
      </c>
      <c r="V235" s="4">
        <v>0</v>
      </c>
      <c r="W235" s="4">
        <v>0</v>
      </c>
      <c r="X235" s="4" t="s">
        <v>1143</v>
      </c>
      <c r="Y235" s="4" t="s">
        <v>1144</v>
      </c>
    </row>
    <row r="236" s="4" customFormat="1" spans="1:25">
      <c r="A236" s="4" t="s">
        <v>1145</v>
      </c>
      <c r="B236" s="4" t="s">
        <v>26</v>
      </c>
      <c r="C236" s="4" t="s">
        <v>27</v>
      </c>
      <c r="D236" s="4" t="s">
        <v>407</v>
      </c>
      <c r="E236" s="4" t="s">
        <v>408</v>
      </c>
      <c r="F236" s="6">
        <v>45128</v>
      </c>
      <c r="G236" s="6">
        <v>45130</v>
      </c>
      <c r="H236" s="4">
        <v>1</v>
      </c>
      <c r="I236" s="4">
        <v>2</v>
      </c>
      <c r="J236" s="4">
        <v>2</v>
      </c>
      <c r="K236" s="4" t="s">
        <v>30</v>
      </c>
      <c r="L236" s="4">
        <v>792</v>
      </c>
      <c r="M236" s="4">
        <v>792</v>
      </c>
      <c r="N236" s="4" t="s">
        <v>1146</v>
      </c>
      <c r="O236" s="4" t="s">
        <v>32</v>
      </c>
      <c r="P236" s="4" t="s">
        <v>33</v>
      </c>
      <c r="Q236" s="4">
        <v>0</v>
      </c>
      <c r="R236" s="7">
        <v>45128</v>
      </c>
      <c r="S236" s="6">
        <v>45133</v>
      </c>
      <c r="T236" s="4" t="s">
        <v>34</v>
      </c>
      <c r="U236" s="4">
        <v>792</v>
      </c>
      <c r="V236" s="4">
        <v>0</v>
      </c>
      <c r="W236" s="4">
        <v>0</v>
      </c>
      <c r="X236" s="4" t="s">
        <v>1147</v>
      </c>
      <c r="Y236" s="4" t="s">
        <v>1148</v>
      </c>
    </row>
    <row r="237" s="4" customFormat="1" spans="1:25">
      <c r="A237" s="4" t="s">
        <v>1149</v>
      </c>
      <c r="B237" s="4" t="s">
        <v>26</v>
      </c>
      <c r="C237" s="4" t="s">
        <v>27</v>
      </c>
      <c r="D237" s="4" t="s">
        <v>342</v>
      </c>
      <c r="E237" s="4" t="s">
        <v>343</v>
      </c>
      <c r="F237" s="6">
        <v>45129</v>
      </c>
      <c r="G237" s="6">
        <v>45130</v>
      </c>
      <c r="H237" s="4">
        <v>1</v>
      </c>
      <c r="I237" s="4">
        <v>1</v>
      </c>
      <c r="J237" s="4">
        <v>1</v>
      </c>
      <c r="K237" s="4" t="s">
        <v>30</v>
      </c>
      <c r="L237" s="4">
        <v>323</v>
      </c>
      <c r="M237" s="4">
        <v>323</v>
      </c>
      <c r="N237" s="4" t="s">
        <v>1150</v>
      </c>
      <c r="O237" s="4" t="s">
        <v>32</v>
      </c>
      <c r="P237" s="4" t="s">
        <v>33</v>
      </c>
      <c r="Q237" s="4">
        <v>0</v>
      </c>
      <c r="R237" s="7">
        <v>45128</v>
      </c>
      <c r="S237" s="6">
        <v>45133</v>
      </c>
      <c r="T237" s="4" t="s">
        <v>34</v>
      </c>
      <c r="U237" s="4">
        <v>323</v>
      </c>
      <c r="V237" s="4">
        <v>0</v>
      </c>
      <c r="W237" s="4">
        <v>0</v>
      </c>
      <c r="X237" s="4" t="s">
        <v>1151</v>
      </c>
      <c r="Y237" s="4" t="s">
        <v>1152</v>
      </c>
    </row>
    <row r="238" s="4" customFormat="1" spans="1:25">
      <c r="A238" s="4" t="s">
        <v>1153</v>
      </c>
      <c r="B238" s="4" t="s">
        <v>26</v>
      </c>
      <c r="C238" s="4" t="s">
        <v>27</v>
      </c>
      <c r="D238" s="4" t="s">
        <v>564</v>
      </c>
      <c r="E238" s="4" t="s">
        <v>1154</v>
      </c>
      <c r="F238" s="6">
        <v>45129</v>
      </c>
      <c r="G238" s="6">
        <v>45130</v>
      </c>
      <c r="H238" s="4">
        <v>1</v>
      </c>
      <c r="I238" s="4">
        <v>1</v>
      </c>
      <c r="J238" s="4">
        <v>1</v>
      </c>
      <c r="K238" s="4" t="s">
        <v>30</v>
      </c>
      <c r="L238" s="4">
        <v>513</v>
      </c>
      <c r="M238" s="4">
        <v>513</v>
      </c>
      <c r="N238" s="4" t="s">
        <v>1155</v>
      </c>
      <c r="O238" s="4" t="s">
        <v>32</v>
      </c>
      <c r="P238" s="4" t="s">
        <v>33</v>
      </c>
      <c r="Q238" s="4">
        <v>0</v>
      </c>
      <c r="R238" s="7">
        <v>45128.0000115741</v>
      </c>
      <c r="S238" s="6">
        <v>45133</v>
      </c>
      <c r="T238" s="4" t="s">
        <v>34</v>
      </c>
      <c r="U238" s="4">
        <v>513</v>
      </c>
      <c r="V238" s="4">
        <v>0</v>
      </c>
      <c r="W238" s="4">
        <v>0</v>
      </c>
      <c r="X238" s="4" t="s">
        <v>1156</v>
      </c>
      <c r="Y238" s="4" t="s">
        <v>1157</v>
      </c>
    </row>
    <row r="239" s="4" customFormat="1" spans="1:25">
      <c r="A239" s="4" t="s">
        <v>1158</v>
      </c>
      <c r="B239" s="4" t="s">
        <v>26</v>
      </c>
      <c r="C239" s="4" t="s">
        <v>27</v>
      </c>
      <c r="D239" s="4" t="s">
        <v>507</v>
      </c>
      <c r="E239" s="4" t="s">
        <v>1159</v>
      </c>
      <c r="F239" s="6">
        <v>45128</v>
      </c>
      <c r="G239" s="6">
        <v>45130</v>
      </c>
      <c r="H239" s="4">
        <v>1</v>
      </c>
      <c r="I239" s="4">
        <v>2</v>
      </c>
      <c r="J239" s="4">
        <v>2</v>
      </c>
      <c r="K239" s="4" t="s">
        <v>30</v>
      </c>
      <c r="L239" s="4">
        <v>8170</v>
      </c>
      <c r="M239" s="4">
        <v>8170</v>
      </c>
      <c r="N239" s="4" t="s">
        <v>1160</v>
      </c>
      <c r="O239" s="4" t="s">
        <v>32</v>
      </c>
      <c r="P239" s="4" t="s">
        <v>33</v>
      </c>
      <c r="Q239" s="4">
        <v>0</v>
      </c>
      <c r="R239" s="7">
        <v>45128.0000115741</v>
      </c>
      <c r="S239" s="6">
        <v>45133</v>
      </c>
      <c r="T239" s="4" t="s">
        <v>34</v>
      </c>
      <c r="U239" s="4">
        <v>8170</v>
      </c>
      <c r="V239" s="4">
        <v>0</v>
      </c>
      <c r="W239" s="4">
        <v>0</v>
      </c>
      <c r="X239" s="4" t="s">
        <v>1161</v>
      </c>
      <c r="Y239" s="4" t="s">
        <v>1162</v>
      </c>
    </row>
    <row r="240" s="4" customFormat="1" spans="1:25">
      <c r="A240" s="4" t="s">
        <v>264</v>
      </c>
      <c r="B240" s="4" t="s">
        <v>26</v>
      </c>
      <c r="C240" s="4" t="s">
        <v>543</v>
      </c>
      <c r="D240" s="4" t="s">
        <v>265</v>
      </c>
      <c r="E240" s="4" t="s">
        <v>266</v>
      </c>
      <c r="F240" s="6">
        <v>45126</v>
      </c>
      <c r="G240" s="6">
        <v>45130</v>
      </c>
      <c r="H240" s="4">
        <v>1</v>
      </c>
      <c r="I240" s="4">
        <v>4</v>
      </c>
      <c r="J240" s="4">
        <v>4</v>
      </c>
      <c r="K240" s="4" t="s">
        <v>30</v>
      </c>
      <c r="L240" s="4">
        <v>-12200</v>
      </c>
      <c r="M240" s="4">
        <v>-12200</v>
      </c>
      <c r="N240" s="4" t="s">
        <v>267</v>
      </c>
      <c r="O240" s="4" t="s">
        <v>32</v>
      </c>
      <c r="P240" s="4" t="s">
        <v>33</v>
      </c>
      <c r="Q240" s="4">
        <v>0</v>
      </c>
      <c r="R240" s="7">
        <v>45094.5717013889</v>
      </c>
      <c r="S240" s="6">
        <v>45133</v>
      </c>
      <c r="T240" s="4" t="s">
        <v>34</v>
      </c>
      <c r="U240" s="4">
        <v>-12200</v>
      </c>
      <c r="V240" s="4">
        <v>0</v>
      </c>
      <c r="W240" s="4">
        <v>0</v>
      </c>
      <c r="X240" s="4" t="s">
        <v>268</v>
      </c>
      <c r="Y240" s="4" t="s">
        <v>269</v>
      </c>
    </row>
    <row r="241" s="4" customFormat="1" spans="1:25">
      <c r="A241" s="4" t="s">
        <v>1163</v>
      </c>
      <c r="B241" s="4" t="s">
        <v>26</v>
      </c>
      <c r="C241" s="4" t="s">
        <v>27</v>
      </c>
      <c r="D241" s="4" t="s">
        <v>1164</v>
      </c>
      <c r="E241" s="4" t="s">
        <v>1165</v>
      </c>
      <c r="F241" s="6">
        <v>45128</v>
      </c>
      <c r="G241" s="6">
        <v>45130</v>
      </c>
      <c r="H241" s="4">
        <v>1</v>
      </c>
      <c r="I241" s="4">
        <v>2</v>
      </c>
      <c r="J241" s="4">
        <v>2</v>
      </c>
      <c r="K241" s="4" t="s">
        <v>30</v>
      </c>
      <c r="L241" s="4">
        <v>716</v>
      </c>
      <c r="M241" s="4">
        <v>716</v>
      </c>
      <c r="N241" s="4" t="s">
        <v>1166</v>
      </c>
      <c r="O241" s="4" t="s">
        <v>32</v>
      </c>
      <c r="P241" s="4" t="s">
        <v>33</v>
      </c>
      <c r="Q241" s="4">
        <v>0</v>
      </c>
      <c r="R241" s="7">
        <v>45128</v>
      </c>
      <c r="S241" s="6">
        <v>45133</v>
      </c>
      <c r="T241" s="4" t="s">
        <v>34</v>
      </c>
      <c r="U241" s="4">
        <v>716</v>
      </c>
      <c r="V241" s="4">
        <v>0</v>
      </c>
      <c r="W241" s="4">
        <v>0</v>
      </c>
      <c r="X241" s="4" t="s">
        <v>1167</v>
      </c>
      <c r="Y241" s="4" t="s">
        <v>60</v>
      </c>
    </row>
    <row r="242" s="4" customFormat="1" spans="1:25">
      <c r="A242" s="4" t="s">
        <v>1168</v>
      </c>
      <c r="B242" s="4" t="s">
        <v>26</v>
      </c>
      <c r="C242" s="4" t="s">
        <v>27</v>
      </c>
      <c r="D242" s="4" t="s">
        <v>1169</v>
      </c>
      <c r="E242" s="4" t="s">
        <v>1170</v>
      </c>
      <c r="F242" s="6">
        <v>45128</v>
      </c>
      <c r="G242" s="6">
        <v>45130</v>
      </c>
      <c r="H242" s="4">
        <v>1</v>
      </c>
      <c r="I242" s="4">
        <v>2</v>
      </c>
      <c r="J242" s="4">
        <v>2</v>
      </c>
      <c r="K242" s="4" t="s">
        <v>30</v>
      </c>
      <c r="L242" s="4">
        <v>790</v>
      </c>
      <c r="M242" s="4">
        <v>790</v>
      </c>
      <c r="N242" s="4" t="s">
        <v>1171</v>
      </c>
      <c r="O242" s="4" t="s">
        <v>32</v>
      </c>
      <c r="P242" s="4" t="s">
        <v>33</v>
      </c>
      <c r="Q242" s="4">
        <v>0</v>
      </c>
      <c r="R242" s="7">
        <v>45128.0000115741</v>
      </c>
      <c r="S242" s="6">
        <v>45133</v>
      </c>
      <c r="T242" s="4" t="s">
        <v>34</v>
      </c>
      <c r="U242" s="4">
        <v>790</v>
      </c>
      <c r="V242" s="4">
        <v>0</v>
      </c>
      <c r="W242" s="4">
        <v>0</v>
      </c>
      <c r="X242" s="4" t="s">
        <v>1172</v>
      </c>
      <c r="Y242" s="4" t="s">
        <v>1173</v>
      </c>
    </row>
    <row r="243" s="4" customFormat="1" spans="1:25">
      <c r="A243" s="4" t="s">
        <v>1174</v>
      </c>
      <c r="B243" s="4" t="s">
        <v>26</v>
      </c>
      <c r="C243" s="4" t="s">
        <v>27</v>
      </c>
      <c r="D243" s="4" t="s">
        <v>1175</v>
      </c>
      <c r="E243" s="4" t="s">
        <v>1176</v>
      </c>
      <c r="F243" s="6">
        <v>45128</v>
      </c>
      <c r="G243" s="6">
        <v>45130</v>
      </c>
      <c r="H243" s="4">
        <v>1</v>
      </c>
      <c r="I243" s="4">
        <v>2</v>
      </c>
      <c r="J243" s="4">
        <v>2</v>
      </c>
      <c r="K243" s="4" t="s">
        <v>30</v>
      </c>
      <c r="L243" s="4">
        <v>3255</v>
      </c>
      <c r="M243" s="4">
        <v>3255</v>
      </c>
      <c r="N243" s="4" t="s">
        <v>1177</v>
      </c>
      <c r="O243" s="4" t="s">
        <v>32</v>
      </c>
      <c r="P243" s="4" t="s">
        <v>33</v>
      </c>
      <c r="Q243" s="4">
        <v>0</v>
      </c>
      <c r="R243" s="7">
        <v>45128.0000115741</v>
      </c>
      <c r="S243" s="6">
        <v>45133</v>
      </c>
      <c r="T243" s="4" t="s">
        <v>34</v>
      </c>
      <c r="U243" s="4">
        <v>3255</v>
      </c>
      <c r="V243" s="4">
        <v>0</v>
      </c>
      <c r="W243" s="4">
        <v>0</v>
      </c>
      <c r="X243" s="4" t="s">
        <v>1178</v>
      </c>
      <c r="Y243" s="4" t="s">
        <v>1179</v>
      </c>
    </row>
    <row r="244" s="4" customFormat="1" spans="1:25">
      <c r="A244" s="4" t="s">
        <v>1180</v>
      </c>
      <c r="B244" s="4" t="s">
        <v>26</v>
      </c>
      <c r="C244" s="4" t="s">
        <v>27</v>
      </c>
      <c r="D244" s="4" t="s">
        <v>1181</v>
      </c>
      <c r="E244" s="4" t="s">
        <v>1182</v>
      </c>
      <c r="F244" s="6">
        <v>45129</v>
      </c>
      <c r="G244" s="6">
        <v>45130</v>
      </c>
      <c r="H244" s="4">
        <v>1</v>
      </c>
      <c r="I244" s="4">
        <v>1</v>
      </c>
      <c r="J244" s="4">
        <v>1</v>
      </c>
      <c r="K244" s="4" t="s">
        <v>30</v>
      </c>
      <c r="L244" s="4">
        <v>385</v>
      </c>
      <c r="M244" s="4">
        <v>385</v>
      </c>
      <c r="N244" s="4" t="s">
        <v>1183</v>
      </c>
      <c r="O244" s="4" t="s">
        <v>32</v>
      </c>
      <c r="P244" s="4" t="s">
        <v>33</v>
      </c>
      <c r="Q244" s="4">
        <v>0</v>
      </c>
      <c r="R244" s="7">
        <v>45128</v>
      </c>
      <c r="S244" s="6">
        <v>45133</v>
      </c>
      <c r="T244" s="4" t="s">
        <v>34</v>
      </c>
      <c r="U244" s="4">
        <v>385</v>
      </c>
      <c r="V244" s="4">
        <v>0</v>
      </c>
      <c r="W244" s="4">
        <v>0</v>
      </c>
      <c r="X244" s="4" t="s">
        <v>1184</v>
      </c>
      <c r="Y244" s="4" t="s">
        <v>1185</v>
      </c>
    </row>
    <row r="245" s="4" customFormat="1" spans="1:25">
      <c r="A245" s="4" t="s">
        <v>1186</v>
      </c>
      <c r="B245" s="4" t="s">
        <v>26</v>
      </c>
      <c r="C245" s="4" t="s">
        <v>27</v>
      </c>
      <c r="D245" s="4" t="s">
        <v>1141</v>
      </c>
      <c r="E245" s="4" t="s">
        <v>45</v>
      </c>
      <c r="F245" s="6">
        <v>45129</v>
      </c>
      <c r="G245" s="6">
        <v>45130</v>
      </c>
      <c r="H245" s="4">
        <v>1</v>
      </c>
      <c r="I245" s="4">
        <v>1</v>
      </c>
      <c r="J245" s="4">
        <v>1</v>
      </c>
      <c r="K245" s="4" t="s">
        <v>30</v>
      </c>
      <c r="L245" s="4">
        <v>488</v>
      </c>
      <c r="M245" s="4">
        <v>488</v>
      </c>
      <c r="N245" s="4" t="s">
        <v>1187</v>
      </c>
      <c r="O245" s="4" t="s">
        <v>32</v>
      </c>
      <c r="P245" s="4" t="s">
        <v>33</v>
      </c>
      <c r="Q245" s="4">
        <v>0</v>
      </c>
      <c r="R245" s="7">
        <v>45128</v>
      </c>
      <c r="S245" s="6">
        <v>45133</v>
      </c>
      <c r="T245" s="4" t="s">
        <v>34</v>
      </c>
      <c r="U245" s="4">
        <v>488</v>
      </c>
      <c r="V245" s="4">
        <v>0</v>
      </c>
      <c r="W245" s="4">
        <v>0</v>
      </c>
      <c r="X245" s="4" t="s">
        <v>1188</v>
      </c>
      <c r="Y245" s="4" t="s">
        <v>1189</v>
      </c>
    </row>
    <row r="246" s="4" customFormat="1" spans="1:25">
      <c r="A246" s="4" t="s">
        <v>1190</v>
      </c>
      <c r="B246" s="4" t="s">
        <v>26</v>
      </c>
      <c r="C246" s="4" t="s">
        <v>27</v>
      </c>
      <c r="D246" s="4" t="s">
        <v>935</v>
      </c>
      <c r="E246" s="4" t="s">
        <v>1126</v>
      </c>
      <c r="F246" s="6">
        <v>45128</v>
      </c>
      <c r="G246" s="6">
        <v>45130</v>
      </c>
      <c r="H246" s="4">
        <v>1</v>
      </c>
      <c r="I246" s="4">
        <v>2</v>
      </c>
      <c r="J246" s="4">
        <v>2</v>
      </c>
      <c r="K246" s="4" t="s">
        <v>30</v>
      </c>
      <c r="L246" s="4">
        <v>3308</v>
      </c>
      <c r="M246" s="4">
        <v>3308</v>
      </c>
      <c r="N246" s="4" t="s">
        <v>1191</v>
      </c>
      <c r="O246" s="4" t="s">
        <v>32</v>
      </c>
      <c r="P246" s="4" t="s">
        <v>33</v>
      </c>
      <c r="Q246" s="4">
        <v>0</v>
      </c>
      <c r="R246" s="7">
        <v>45128.0000115741</v>
      </c>
      <c r="S246" s="6">
        <v>45133</v>
      </c>
      <c r="T246" s="4" t="s">
        <v>34</v>
      </c>
      <c r="U246" s="4">
        <v>3308</v>
      </c>
      <c r="V246" s="4">
        <v>0</v>
      </c>
      <c r="W246" s="4">
        <v>0</v>
      </c>
      <c r="X246" s="4" t="s">
        <v>1192</v>
      </c>
      <c r="Y246" s="4" t="s">
        <v>1193</v>
      </c>
    </row>
    <row r="247" s="4" customFormat="1" spans="1:25">
      <c r="A247" s="4" t="s">
        <v>1194</v>
      </c>
      <c r="B247" s="4" t="s">
        <v>26</v>
      </c>
      <c r="C247" s="4" t="s">
        <v>27</v>
      </c>
      <c r="D247" s="4" t="s">
        <v>276</v>
      </c>
      <c r="E247" s="4" t="s">
        <v>1195</v>
      </c>
      <c r="F247" s="6">
        <v>45128</v>
      </c>
      <c r="G247" s="6">
        <v>45130</v>
      </c>
      <c r="H247" s="4">
        <v>1</v>
      </c>
      <c r="I247" s="4">
        <v>2</v>
      </c>
      <c r="J247" s="4">
        <v>2</v>
      </c>
      <c r="K247" s="4" t="s">
        <v>30</v>
      </c>
      <c r="L247" s="4">
        <v>5092</v>
      </c>
      <c r="M247" s="4">
        <v>5092</v>
      </c>
      <c r="N247" s="4" t="s">
        <v>1196</v>
      </c>
      <c r="O247" s="4" t="s">
        <v>32</v>
      </c>
      <c r="P247" s="4" t="s">
        <v>33</v>
      </c>
      <c r="Q247" s="4">
        <v>0</v>
      </c>
      <c r="R247" s="7">
        <v>45128</v>
      </c>
      <c r="S247" s="6">
        <v>45133</v>
      </c>
      <c r="T247" s="4" t="s">
        <v>34</v>
      </c>
      <c r="U247" s="4">
        <v>5092</v>
      </c>
      <c r="V247" s="4">
        <v>0</v>
      </c>
      <c r="W247" s="4">
        <v>0</v>
      </c>
      <c r="X247" s="4" t="s">
        <v>1197</v>
      </c>
      <c r="Y247" s="4" t="s">
        <v>1198</v>
      </c>
    </row>
    <row r="248" s="4" customFormat="1" spans="1:25">
      <c r="A248" s="4" t="s">
        <v>1163</v>
      </c>
      <c r="B248" s="4" t="s">
        <v>26</v>
      </c>
      <c r="C248" s="4" t="s">
        <v>210</v>
      </c>
      <c r="D248" s="4" t="s">
        <v>1164</v>
      </c>
      <c r="E248" s="4" t="s">
        <v>1165</v>
      </c>
      <c r="F248" s="6">
        <v>45128</v>
      </c>
      <c r="G248" s="6">
        <v>45130</v>
      </c>
      <c r="H248" s="4">
        <v>1</v>
      </c>
      <c r="I248" s="4">
        <v>2</v>
      </c>
      <c r="J248" s="4">
        <v>2</v>
      </c>
      <c r="K248" s="4" t="s">
        <v>30</v>
      </c>
      <c r="L248" s="4">
        <v>-716</v>
      </c>
      <c r="M248" s="4">
        <v>-716</v>
      </c>
      <c r="N248" s="4" t="s">
        <v>1166</v>
      </c>
      <c r="O248" s="4" t="s">
        <v>32</v>
      </c>
      <c r="P248" s="4" t="s">
        <v>33</v>
      </c>
      <c r="Q248" s="4">
        <v>0</v>
      </c>
      <c r="R248" s="7">
        <v>45128</v>
      </c>
      <c r="S248" s="6">
        <v>45133</v>
      </c>
      <c r="T248" s="4" t="s">
        <v>34</v>
      </c>
      <c r="U248" s="4">
        <v>-716</v>
      </c>
      <c r="V248" s="4">
        <v>0</v>
      </c>
      <c r="W248" s="4">
        <v>0</v>
      </c>
      <c r="X248" s="4" t="s">
        <v>1167</v>
      </c>
      <c r="Y248" s="4" t="s">
        <v>60</v>
      </c>
    </row>
    <row r="249" s="4" customFormat="1" spans="1:25">
      <c r="A249" s="4" t="s">
        <v>1199</v>
      </c>
      <c r="B249" s="4" t="s">
        <v>26</v>
      </c>
      <c r="C249" s="4" t="s">
        <v>27</v>
      </c>
      <c r="D249" s="4" t="s">
        <v>1164</v>
      </c>
      <c r="E249" s="4" t="s">
        <v>1165</v>
      </c>
      <c r="F249" s="6">
        <v>45129</v>
      </c>
      <c r="G249" s="6">
        <v>45130</v>
      </c>
      <c r="H249" s="4">
        <v>1</v>
      </c>
      <c r="I249" s="4">
        <v>1</v>
      </c>
      <c r="J249" s="4">
        <v>1</v>
      </c>
      <c r="K249" s="4" t="s">
        <v>30</v>
      </c>
      <c r="L249" s="4">
        <v>358</v>
      </c>
      <c r="M249" s="4">
        <v>358</v>
      </c>
      <c r="N249" s="4" t="s">
        <v>1166</v>
      </c>
      <c r="O249" s="4" t="s">
        <v>32</v>
      </c>
      <c r="P249" s="4" t="s">
        <v>33</v>
      </c>
      <c r="Q249" s="4">
        <v>0</v>
      </c>
      <c r="R249" s="7">
        <v>45128.0000115741</v>
      </c>
      <c r="S249" s="6">
        <v>45133</v>
      </c>
      <c r="T249" s="4" t="s">
        <v>34</v>
      </c>
      <c r="U249" s="4">
        <v>358</v>
      </c>
      <c r="V249" s="4">
        <v>0</v>
      </c>
      <c r="W249" s="4">
        <v>0</v>
      </c>
      <c r="X249" s="4" t="s">
        <v>1200</v>
      </c>
      <c r="Y249" s="4" t="s">
        <v>60</v>
      </c>
    </row>
    <row r="250" s="4" customFormat="1" spans="1:25">
      <c r="A250" s="4" t="s">
        <v>1201</v>
      </c>
      <c r="B250" s="4" t="s">
        <v>26</v>
      </c>
      <c r="C250" s="4" t="s">
        <v>27</v>
      </c>
      <c r="D250" s="4" t="s">
        <v>1202</v>
      </c>
      <c r="E250" s="4" t="s">
        <v>1203</v>
      </c>
      <c r="F250" s="6">
        <v>45129</v>
      </c>
      <c r="G250" s="6">
        <v>45130</v>
      </c>
      <c r="H250" s="4">
        <v>1</v>
      </c>
      <c r="I250" s="4">
        <v>1</v>
      </c>
      <c r="J250" s="4">
        <v>1</v>
      </c>
      <c r="K250" s="4" t="s">
        <v>30</v>
      </c>
      <c r="L250" s="4">
        <v>791</v>
      </c>
      <c r="M250" s="4">
        <v>791</v>
      </c>
      <c r="N250" s="4" t="s">
        <v>1204</v>
      </c>
      <c r="O250" s="4" t="s">
        <v>32</v>
      </c>
      <c r="P250" s="4" t="s">
        <v>33</v>
      </c>
      <c r="Q250" s="4">
        <v>0</v>
      </c>
      <c r="R250" s="7">
        <v>45128.0000115741</v>
      </c>
      <c r="S250" s="6">
        <v>45133</v>
      </c>
      <c r="T250" s="4" t="s">
        <v>34</v>
      </c>
      <c r="U250" s="4">
        <v>791</v>
      </c>
      <c r="V250" s="4">
        <v>0</v>
      </c>
      <c r="W250" s="4">
        <v>0</v>
      </c>
      <c r="X250" s="4" t="s">
        <v>1205</v>
      </c>
      <c r="Y250" s="4" t="s">
        <v>1206</v>
      </c>
    </row>
    <row r="251" s="4" customFormat="1" spans="1:25">
      <c r="A251" s="4" t="s">
        <v>1207</v>
      </c>
      <c r="B251" s="4" t="s">
        <v>26</v>
      </c>
      <c r="C251" s="4" t="s">
        <v>27</v>
      </c>
      <c r="D251" s="4" t="s">
        <v>1135</v>
      </c>
      <c r="E251" s="4" t="s">
        <v>710</v>
      </c>
      <c r="F251" s="6">
        <v>45129</v>
      </c>
      <c r="G251" s="6">
        <v>45130</v>
      </c>
      <c r="H251" s="4">
        <v>2</v>
      </c>
      <c r="I251" s="4">
        <v>1</v>
      </c>
      <c r="J251" s="4">
        <v>2</v>
      </c>
      <c r="K251" s="4" t="s">
        <v>30</v>
      </c>
      <c r="L251" s="4">
        <v>840</v>
      </c>
      <c r="M251" s="4">
        <v>840</v>
      </c>
      <c r="N251" s="4" t="s">
        <v>1208</v>
      </c>
      <c r="O251" s="4" t="s">
        <v>32</v>
      </c>
      <c r="P251" s="4" t="s">
        <v>33</v>
      </c>
      <c r="Q251" s="4">
        <v>0</v>
      </c>
      <c r="R251" s="7">
        <v>45128.0000115741</v>
      </c>
      <c r="S251" s="6">
        <v>45133</v>
      </c>
      <c r="T251" s="4" t="s">
        <v>34</v>
      </c>
      <c r="U251" s="4">
        <v>840</v>
      </c>
      <c r="V251" s="4">
        <v>0</v>
      </c>
      <c r="W251" s="4">
        <v>0</v>
      </c>
      <c r="X251" s="4" t="s">
        <v>1209</v>
      </c>
      <c r="Y251" s="4" t="s">
        <v>1210</v>
      </c>
    </row>
    <row r="252" s="4" customFormat="1" spans="1:25">
      <c r="A252" s="4" t="s">
        <v>1211</v>
      </c>
      <c r="B252" s="4" t="s">
        <v>26</v>
      </c>
      <c r="C252" s="4" t="s">
        <v>27</v>
      </c>
      <c r="D252" s="4" t="s">
        <v>1135</v>
      </c>
      <c r="E252" s="4" t="s">
        <v>1136</v>
      </c>
      <c r="F252" s="6">
        <v>45129</v>
      </c>
      <c r="G252" s="6">
        <v>45130</v>
      </c>
      <c r="H252" s="4">
        <v>1</v>
      </c>
      <c r="I252" s="4">
        <v>1</v>
      </c>
      <c r="J252" s="4">
        <v>1</v>
      </c>
      <c r="K252" s="4" t="s">
        <v>30</v>
      </c>
      <c r="L252" s="4">
        <v>432</v>
      </c>
      <c r="M252" s="4">
        <v>432</v>
      </c>
      <c r="N252" s="4" t="s">
        <v>1212</v>
      </c>
      <c r="O252" s="4" t="s">
        <v>32</v>
      </c>
      <c r="P252" s="4" t="s">
        <v>33</v>
      </c>
      <c r="Q252" s="4">
        <v>0</v>
      </c>
      <c r="R252" s="7">
        <v>45128.0000115741</v>
      </c>
      <c r="S252" s="6">
        <v>45133</v>
      </c>
      <c r="T252" s="4" t="s">
        <v>34</v>
      </c>
      <c r="U252" s="4">
        <v>432</v>
      </c>
      <c r="V252" s="4">
        <v>0</v>
      </c>
      <c r="W252" s="4">
        <v>0</v>
      </c>
      <c r="X252" s="4" t="s">
        <v>1213</v>
      </c>
      <c r="Y252" s="4" t="s">
        <v>1214</v>
      </c>
    </row>
    <row r="253" s="4" customFormat="1" spans="1:25">
      <c r="A253" s="4" t="s">
        <v>1215</v>
      </c>
      <c r="B253" s="4" t="s">
        <v>26</v>
      </c>
      <c r="C253" s="4" t="s">
        <v>27</v>
      </c>
      <c r="D253" s="4" t="s">
        <v>407</v>
      </c>
      <c r="E253" s="4" t="s">
        <v>1216</v>
      </c>
      <c r="F253" s="6">
        <v>45129</v>
      </c>
      <c r="G253" s="6">
        <v>45130</v>
      </c>
      <c r="H253" s="4">
        <v>1</v>
      </c>
      <c r="I253" s="4">
        <v>1</v>
      </c>
      <c r="J253" s="4">
        <v>1</v>
      </c>
      <c r="K253" s="4" t="s">
        <v>30</v>
      </c>
      <c r="L253" s="4">
        <v>457</v>
      </c>
      <c r="M253" s="4">
        <v>457</v>
      </c>
      <c r="N253" s="4" t="s">
        <v>1217</v>
      </c>
      <c r="O253" s="4" t="s">
        <v>32</v>
      </c>
      <c r="P253" s="4" t="s">
        <v>33</v>
      </c>
      <c r="Q253" s="4">
        <v>0</v>
      </c>
      <c r="R253" s="7">
        <v>45128.0000115741</v>
      </c>
      <c r="S253" s="6">
        <v>45133</v>
      </c>
      <c r="T253" s="4" t="s">
        <v>34</v>
      </c>
      <c r="U253" s="4">
        <v>457</v>
      </c>
      <c r="V253" s="4">
        <v>0</v>
      </c>
      <c r="W253" s="4">
        <v>0</v>
      </c>
      <c r="X253" s="4" t="s">
        <v>1218</v>
      </c>
      <c r="Y253" s="4" t="s">
        <v>1219</v>
      </c>
    </row>
    <row r="254" s="4" customFormat="1" spans="1:25">
      <c r="A254" s="4" t="s">
        <v>1220</v>
      </c>
      <c r="B254" s="4" t="s">
        <v>26</v>
      </c>
      <c r="C254" s="4" t="s">
        <v>27</v>
      </c>
      <c r="D254" s="4" t="s">
        <v>1221</v>
      </c>
      <c r="E254" s="4" t="s">
        <v>1222</v>
      </c>
      <c r="F254" s="6">
        <v>45129</v>
      </c>
      <c r="G254" s="6">
        <v>45130</v>
      </c>
      <c r="H254" s="4">
        <v>1</v>
      </c>
      <c r="I254" s="4">
        <v>1</v>
      </c>
      <c r="J254" s="4">
        <v>1</v>
      </c>
      <c r="K254" s="4" t="s">
        <v>30</v>
      </c>
      <c r="L254" s="4">
        <v>152</v>
      </c>
      <c r="M254" s="4">
        <v>152</v>
      </c>
      <c r="N254" s="4" t="s">
        <v>1223</v>
      </c>
      <c r="O254" s="4" t="s">
        <v>32</v>
      </c>
      <c r="P254" s="4" t="s">
        <v>33</v>
      </c>
      <c r="Q254" s="4">
        <v>0</v>
      </c>
      <c r="R254" s="7">
        <v>45128.0000115741</v>
      </c>
      <c r="S254" s="6">
        <v>45133</v>
      </c>
      <c r="T254" s="4" t="s">
        <v>34</v>
      </c>
      <c r="U254" s="4">
        <v>152</v>
      </c>
      <c r="V254" s="4">
        <v>0</v>
      </c>
      <c r="W254" s="4">
        <v>0</v>
      </c>
      <c r="X254" s="4" t="s">
        <v>1224</v>
      </c>
      <c r="Y254" s="4" t="s">
        <v>1225</v>
      </c>
    </row>
    <row r="255" s="4" customFormat="1" spans="1:25">
      <c r="A255" s="4" t="s">
        <v>1226</v>
      </c>
      <c r="B255" s="4" t="s">
        <v>26</v>
      </c>
      <c r="C255" s="4" t="s">
        <v>27</v>
      </c>
      <c r="D255" s="4" t="s">
        <v>1227</v>
      </c>
      <c r="E255" s="4" t="s">
        <v>1228</v>
      </c>
      <c r="F255" s="6">
        <v>45129</v>
      </c>
      <c r="G255" s="6">
        <v>45130</v>
      </c>
      <c r="H255" s="4">
        <v>1</v>
      </c>
      <c r="I255" s="4">
        <v>1</v>
      </c>
      <c r="J255" s="4">
        <v>1</v>
      </c>
      <c r="K255" s="4" t="s">
        <v>30</v>
      </c>
      <c r="L255" s="4">
        <v>1600</v>
      </c>
      <c r="M255" s="4">
        <v>1600</v>
      </c>
      <c r="N255" s="4" t="s">
        <v>1229</v>
      </c>
      <c r="O255" s="4" t="s">
        <v>32</v>
      </c>
      <c r="P255" s="4" t="s">
        <v>33</v>
      </c>
      <c r="Q255" s="4">
        <v>0</v>
      </c>
      <c r="R255" s="7">
        <v>45128</v>
      </c>
      <c r="S255" s="6">
        <v>45133</v>
      </c>
      <c r="T255" s="4" t="s">
        <v>34</v>
      </c>
      <c r="U255" s="4">
        <v>1600</v>
      </c>
      <c r="V255" s="4">
        <v>0</v>
      </c>
      <c r="W255" s="4">
        <v>0</v>
      </c>
      <c r="X255" s="4" t="s">
        <v>1230</v>
      </c>
      <c r="Y255" s="4" t="s">
        <v>1231</v>
      </c>
    </row>
    <row r="256" s="4" customFormat="1" spans="1:25">
      <c r="A256" s="4" t="s">
        <v>1232</v>
      </c>
      <c r="B256" s="4" t="s">
        <v>26</v>
      </c>
      <c r="C256" s="4" t="s">
        <v>27</v>
      </c>
      <c r="D256" s="4" t="s">
        <v>276</v>
      </c>
      <c r="E256" s="4" t="s">
        <v>277</v>
      </c>
      <c r="F256" s="6">
        <v>45129</v>
      </c>
      <c r="G256" s="6">
        <v>45130</v>
      </c>
      <c r="H256" s="4">
        <v>1</v>
      </c>
      <c r="I256" s="4">
        <v>1</v>
      </c>
      <c r="J256" s="4">
        <v>1</v>
      </c>
      <c r="K256" s="4" t="s">
        <v>30</v>
      </c>
      <c r="L256" s="4">
        <v>1032</v>
      </c>
      <c r="M256" s="4">
        <v>1032</v>
      </c>
      <c r="N256" s="4" t="s">
        <v>1233</v>
      </c>
      <c r="O256" s="4" t="s">
        <v>32</v>
      </c>
      <c r="P256" s="4" t="s">
        <v>33</v>
      </c>
      <c r="Q256" s="4">
        <v>0</v>
      </c>
      <c r="R256" s="7">
        <v>45128</v>
      </c>
      <c r="S256" s="6">
        <v>45133</v>
      </c>
      <c r="T256" s="4" t="s">
        <v>34</v>
      </c>
      <c r="U256" s="4">
        <v>1032</v>
      </c>
      <c r="V256" s="4">
        <v>0</v>
      </c>
      <c r="W256" s="4">
        <v>0</v>
      </c>
      <c r="X256" s="4" t="s">
        <v>1234</v>
      </c>
      <c r="Y256" s="4" t="s">
        <v>60</v>
      </c>
    </row>
    <row r="257" s="4" customFormat="1" spans="1:25">
      <c r="A257" s="4" t="s">
        <v>1232</v>
      </c>
      <c r="B257" s="4" t="s">
        <v>26</v>
      </c>
      <c r="C257" s="4" t="s">
        <v>210</v>
      </c>
      <c r="D257" s="4" t="s">
        <v>276</v>
      </c>
      <c r="E257" s="4" t="s">
        <v>277</v>
      </c>
      <c r="F257" s="6">
        <v>45129</v>
      </c>
      <c r="G257" s="6">
        <v>45130</v>
      </c>
      <c r="H257" s="4">
        <v>1</v>
      </c>
      <c r="I257" s="4">
        <v>1</v>
      </c>
      <c r="J257" s="4">
        <v>1</v>
      </c>
      <c r="K257" s="4" t="s">
        <v>30</v>
      </c>
      <c r="L257" s="4">
        <v>-1032</v>
      </c>
      <c r="M257" s="4">
        <v>-1032</v>
      </c>
      <c r="N257" s="4" t="s">
        <v>1233</v>
      </c>
      <c r="O257" s="4" t="s">
        <v>32</v>
      </c>
      <c r="P257" s="4" t="s">
        <v>33</v>
      </c>
      <c r="Q257" s="4">
        <v>0</v>
      </c>
      <c r="R257" s="7">
        <v>45128</v>
      </c>
      <c r="S257" s="6">
        <v>45133</v>
      </c>
      <c r="T257" s="4" t="s">
        <v>34</v>
      </c>
      <c r="U257" s="4">
        <v>-1032</v>
      </c>
      <c r="V257" s="4">
        <v>0</v>
      </c>
      <c r="W257" s="4">
        <v>0</v>
      </c>
      <c r="X257" s="4" t="s">
        <v>1234</v>
      </c>
      <c r="Y257" s="4" t="s">
        <v>60</v>
      </c>
    </row>
    <row r="258" s="4" customFormat="1" spans="1:25">
      <c r="A258" s="4" t="s">
        <v>1235</v>
      </c>
      <c r="B258" s="4" t="s">
        <v>26</v>
      </c>
      <c r="C258" s="4" t="s">
        <v>27</v>
      </c>
      <c r="D258" s="4" t="s">
        <v>1236</v>
      </c>
      <c r="E258" s="4" t="s">
        <v>1237</v>
      </c>
      <c r="F258" s="6">
        <v>45129</v>
      </c>
      <c r="G258" s="6">
        <v>45130</v>
      </c>
      <c r="H258" s="4">
        <v>1</v>
      </c>
      <c r="I258" s="4">
        <v>1</v>
      </c>
      <c r="J258" s="4">
        <v>1</v>
      </c>
      <c r="K258" s="4" t="s">
        <v>30</v>
      </c>
      <c r="L258" s="4">
        <v>420</v>
      </c>
      <c r="M258" s="4">
        <v>420</v>
      </c>
      <c r="N258" s="4" t="s">
        <v>1238</v>
      </c>
      <c r="O258" s="4" t="s">
        <v>32</v>
      </c>
      <c r="P258" s="4" t="s">
        <v>33</v>
      </c>
      <c r="Q258" s="4">
        <v>0</v>
      </c>
      <c r="R258" s="7">
        <v>45129.0000115741</v>
      </c>
      <c r="S258" s="6">
        <v>45133</v>
      </c>
      <c r="T258" s="4" t="s">
        <v>34</v>
      </c>
      <c r="U258" s="4">
        <v>420</v>
      </c>
      <c r="V258" s="4">
        <v>0</v>
      </c>
      <c r="W258" s="4">
        <v>0</v>
      </c>
      <c r="X258" s="4" t="s">
        <v>1239</v>
      </c>
      <c r="Y258" s="4" t="s">
        <v>1240</v>
      </c>
    </row>
    <row r="259" s="4" customFormat="1" spans="1:25">
      <c r="A259" s="4" t="s">
        <v>1241</v>
      </c>
      <c r="B259" s="4" t="s">
        <v>26</v>
      </c>
      <c r="C259" s="4" t="s">
        <v>27</v>
      </c>
      <c r="D259" s="4" t="s">
        <v>1242</v>
      </c>
      <c r="E259" s="4" t="s">
        <v>1243</v>
      </c>
      <c r="F259" s="6">
        <v>45129</v>
      </c>
      <c r="G259" s="6">
        <v>45130</v>
      </c>
      <c r="H259" s="4">
        <v>1</v>
      </c>
      <c r="I259" s="4">
        <v>1</v>
      </c>
      <c r="J259" s="4">
        <v>1</v>
      </c>
      <c r="K259" s="4" t="s">
        <v>30</v>
      </c>
      <c r="L259" s="4">
        <v>349</v>
      </c>
      <c r="M259" s="4">
        <v>349</v>
      </c>
      <c r="N259" s="4" t="s">
        <v>1244</v>
      </c>
      <c r="O259" s="4" t="s">
        <v>32</v>
      </c>
      <c r="P259" s="4" t="s">
        <v>33</v>
      </c>
      <c r="Q259" s="4">
        <v>0</v>
      </c>
      <c r="R259" s="7">
        <v>45129.0000115741</v>
      </c>
      <c r="S259" s="6">
        <v>45133</v>
      </c>
      <c r="T259" s="4" t="s">
        <v>34</v>
      </c>
      <c r="U259" s="4">
        <v>349</v>
      </c>
      <c r="V259" s="4">
        <v>0</v>
      </c>
      <c r="W259" s="4">
        <v>0</v>
      </c>
      <c r="X259" s="4" t="s">
        <v>1245</v>
      </c>
      <c r="Y259" s="4" t="s">
        <v>1246</v>
      </c>
    </row>
    <row r="260" s="4" customFormat="1" spans="1:25">
      <c r="A260" s="4" t="s">
        <v>1247</v>
      </c>
      <c r="B260" s="4" t="s">
        <v>26</v>
      </c>
      <c r="C260" s="4" t="s">
        <v>27</v>
      </c>
      <c r="D260" s="4" t="s">
        <v>276</v>
      </c>
      <c r="E260" s="4" t="s">
        <v>1060</v>
      </c>
      <c r="F260" s="6">
        <v>45129</v>
      </c>
      <c r="G260" s="6">
        <v>45130</v>
      </c>
      <c r="H260" s="4">
        <v>1</v>
      </c>
      <c r="I260" s="4">
        <v>1</v>
      </c>
      <c r="J260" s="4">
        <v>1</v>
      </c>
      <c r="K260" s="4" t="s">
        <v>30</v>
      </c>
      <c r="L260" s="4">
        <v>1203</v>
      </c>
      <c r="M260" s="4">
        <v>1203</v>
      </c>
      <c r="N260" s="4" t="s">
        <v>1248</v>
      </c>
      <c r="O260" s="4" t="s">
        <v>32</v>
      </c>
      <c r="P260" s="4" t="s">
        <v>33</v>
      </c>
      <c r="Q260" s="4">
        <v>0</v>
      </c>
      <c r="R260" s="7">
        <v>45129</v>
      </c>
      <c r="S260" s="6">
        <v>45133</v>
      </c>
      <c r="T260" s="4" t="s">
        <v>34</v>
      </c>
      <c r="U260" s="4">
        <v>1203</v>
      </c>
      <c r="V260" s="4">
        <v>0</v>
      </c>
      <c r="W260" s="4">
        <v>0</v>
      </c>
      <c r="X260" s="4" t="s">
        <v>1249</v>
      </c>
      <c r="Y260" s="4" t="s">
        <v>1250</v>
      </c>
    </row>
    <row r="261" s="4" customFormat="1" spans="1:25">
      <c r="A261" s="4" t="s">
        <v>1251</v>
      </c>
      <c r="B261" s="4" t="s">
        <v>26</v>
      </c>
      <c r="C261" s="4" t="s">
        <v>27</v>
      </c>
      <c r="D261" s="4" t="s">
        <v>276</v>
      </c>
      <c r="E261" s="4" t="s">
        <v>980</v>
      </c>
      <c r="F261" s="6">
        <v>45129</v>
      </c>
      <c r="G261" s="6">
        <v>45130</v>
      </c>
      <c r="H261" s="4">
        <v>1</v>
      </c>
      <c r="I261" s="4">
        <v>1</v>
      </c>
      <c r="J261" s="4">
        <v>1</v>
      </c>
      <c r="K261" s="4" t="s">
        <v>30</v>
      </c>
      <c r="L261" s="4">
        <v>1118</v>
      </c>
      <c r="M261" s="4">
        <v>1118</v>
      </c>
      <c r="N261" s="4" t="s">
        <v>1252</v>
      </c>
      <c r="O261" s="4" t="s">
        <v>32</v>
      </c>
      <c r="P261" s="4" t="s">
        <v>33</v>
      </c>
      <c r="Q261" s="4">
        <v>0</v>
      </c>
      <c r="R261" s="7">
        <v>45129.0000115741</v>
      </c>
      <c r="S261" s="6">
        <v>45133</v>
      </c>
      <c r="T261" s="4" t="s">
        <v>34</v>
      </c>
      <c r="U261" s="4">
        <v>1118</v>
      </c>
      <c r="V261" s="4">
        <v>0</v>
      </c>
      <c r="W261" s="4">
        <v>0</v>
      </c>
      <c r="X261" s="4" t="s">
        <v>1253</v>
      </c>
      <c r="Y261" s="4" t="s">
        <v>1254</v>
      </c>
    </row>
    <row r="262" s="4" customFormat="1" spans="1:25">
      <c r="A262" s="4" t="s">
        <v>1255</v>
      </c>
      <c r="B262" s="4" t="s">
        <v>26</v>
      </c>
      <c r="C262" s="4" t="s">
        <v>27</v>
      </c>
      <c r="D262" s="4" t="s">
        <v>1181</v>
      </c>
      <c r="E262" s="4" t="s">
        <v>399</v>
      </c>
      <c r="F262" s="6">
        <v>45129</v>
      </c>
      <c r="G262" s="6">
        <v>45130</v>
      </c>
      <c r="H262" s="4">
        <v>1</v>
      </c>
      <c r="I262" s="4">
        <v>1</v>
      </c>
      <c r="J262" s="4">
        <v>1</v>
      </c>
      <c r="K262" s="4" t="s">
        <v>30</v>
      </c>
      <c r="L262" s="4">
        <v>427</v>
      </c>
      <c r="M262" s="4">
        <v>427</v>
      </c>
      <c r="N262" s="4" t="s">
        <v>1256</v>
      </c>
      <c r="O262" s="4" t="s">
        <v>32</v>
      </c>
      <c r="P262" s="4" t="s">
        <v>33</v>
      </c>
      <c r="Q262" s="4">
        <v>0</v>
      </c>
      <c r="R262" s="7">
        <v>45129</v>
      </c>
      <c r="S262" s="6">
        <v>45133</v>
      </c>
      <c r="T262" s="4" t="s">
        <v>34</v>
      </c>
      <c r="U262" s="4">
        <v>427</v>
      </c>
      <c r="V262" s="4">
        <v>0</v>
      </c>
      <c r="W262" s="4">
        <v>0</v>
      </c>
      <c r="X262" s="4" t="s">
        <v>1257</v>
      </c>
      <c r="Y262" s="4" t="s">
        <v>1258</v>
      </c>
    </row>
    <row r="263" s="4" customFormat="1" spans="1:25">
      <c r="A263" s="4" t="s">
        <v>1259</v>
      </c>
      <c r="B263" s="4" t="s">
        <v>26</v>
      </c>
      <c r="C263" s="4" t="s">
        <v>27</v>
      </c>
      <c r="D263" s="4" t="s">
        <v>1260</v>
      </c>
      <c r="E263" s="4" t="s">
        <v>1261</v>
      </c>
      <c r="F263" s="6">
        <v>45129</v>
      </c>
      <c r="G263" s="6">
        <v>45130</v>
      </c>
      <c r="H263" s="4">
        <v>1</v>
      </c>
      <c r="I263" s="4">
        <v>1</v>
      </c>
      <c r="J263" s="4">
        <v>1</v>
      </c>
      <c r="K263" s="4" t="s">
        <v>30</v>
      </c>
      <c r="L263" s="4">
        <v>175</v>
      </c>
      <c r="M263" s="4">
        <v>175</v>
      </c>
      <c r="N263" s="4" t="s">
        <v>1262</v>
      </c>
      <c r="O263" s="4" t="s">
        <v>32</v>
      </c>
      <c r="P263" s="4" t="s">
        <v>33</v>
      </c>
      <c r="Q263" s="4">
        <v>0</v>
      </c>
      <c r="R263" s="7">
        <v>45129.0000115741</v>
      </c>
      <c r="S263" s="6">
        <v>45133</v>
      </c>
      <c r="T263" s="4" t="s">
        <v>34</v>
      </c>
      <c r="U263" s="4">
        <v>175</v>
      </c>
      <c r="V263" s="4">
        <v>0</v>
      </c>
      <c r="W263" s="4">
        <v>0</v>
      </c>
      <c r="X263" s="4" t="s">
        <v>1263</v>
      </c>
      <c r="Y263" s="4" t="s">
        <v>1264</v>
      </c>
    </row>
    <row r="264" s="4" customFormat="1" spans="1:25">
      <c r="A264" s="4" t="s">
        <v>1265</v>
      </c>
      <c r="B264" s="4" t="s">
        <v>26</v>
      </c>
      <c r="C264" s="4" t="s">
        <v>27</v>
      </c>
      <c r="D264" s="4" t="s">
        <v>1266</v>
      </c>
      <c r="E264" s="4" t="s">
        <v>1267</v>
      </c>
      <c r="F264" s="6">
        <v>45129</v>
      </c>
      <c r="G264" s="6">
        <v>45130</v>
      </c>
      <c r="H264" s="4">
        <v>2</v>
      </c>
      <c r="I264" s="4">
        <v>1</v>
      </c>
      <c r="J264" s="4">
        <v>2</v>
      </c>
      <c r="K264" s="4" t="s">
        <v>30</v>
      </c>
      <c r="L264" s="4">
        <v>666</v>
      </c>
      <c r="M264" s="4">
        <v>666</v>
      </c>
      <c r="N264" s="4" t="s">
        <v>1268</v>
      </c>
      <c r="O264" s="4" t="s">
        <v>32</v>
      </c>
      <c r="P264" s="4" t="s">
        <v>33</v>
      </c>
      <c r="Q264" s="4">
        <v>0</v>
      </c>
      <c r="R264" s="7">
        <v>45129.0000115741</v>
      </c>
      <c r="S264" s="6">
        <v>45133</v>
      </c>
      <c r="T264" s="4" t="s">
        <v>34</v>
      </c>
      <c r="U264" s="4">
        <v>666</v>
      </c>
      <c r="V264" s="4">
        <v>0</v>
      </c>
      <c r="W264" s="4">
        <v>0</v>
      </c>
      <c r="X264" s="4" t="s">
        <v>1269</v>
      </c>
      <c r="Y264" s="4" t="s">
        <v>60</v>
      </c>
    </row>
    <row r="265" s="4" customFormat="1" spans="1:25">
      <c r="A265" s="4" t="s">
        <v>1270</v>
      </c>
      <c r="B265" s="4" t="s">
        <v>26</v>
      </c>
      <c r="C265" s="4" t="s">
        <v>27</v>
      </c>
      <c r="D265" s="4" t="s">
        <v>1181</v>
      </c>
      <c r="E265" s="4" t="s">
        <v>1271</v>
      </c>
      <c r="F265" s="6">
        <v>45129</v>
      </c>
      <c r="G265" s="6">
        <v>45130</v>
      </c>
      <c r="H265" s="4">
        <v>1</v>
      </c>
      <c r="I265" s="4">
        <v>1</v>
      </c>
      <c r="J265" s="4">
        <v>1</v>
      </c>
      <c r="K265" s="4" t="s">
        <v>30</v>
      </c>
      <c r="L265" s="4">
        <v>395</v>
      </c>
      <c r="M265" s="4">
        <v>395</v>
      </c>
      <c r="N265" s="4" t="s">
        <v>1272</v>
      </c>
      <c r="O265" s="4" t="s">
        <v>32</v>
      </c>
      <c r="P265" s="4" t="s">
        <v>33</v>
      </c>
      <c r="Q265" s="4">
        <v>0</v>
      </c>
      <c r="R265" s="7">
        <v>45129.0000115741</v>
      </c>
      <c r="S265" s="6">
        <v>45133</v>
      </c>
      <c r="T265" s="4" t="s">
        <v>34</v>
      </c>
      <c r="U265" s="4">
        <v>395</v>
      </c>
      <c r="V265" s="4">
        <v>0</v>
      </c>
      <c r="W265" s="4">
        <v>0</v>
      </c>
      <c r="X265" s="4" t="s">
        <v>1273</v>
      </c>
      <c r="Y265" s="4" t="s">
        <v>1274</v>
      </c>
    </row>
    <row r="266" s="4" customFormat="1" spans="1:25">
      <c r="A266" s="4" t="s">
        <v>1265</v>
      </c>
      <c r="B266" s="4" t="s">
        <v>26</v>
      </c>
      <c r="C266" s="4" t="s">
        <v>210</v>
      </c>
      <c r="D266" s="4" t="s">
        <v>1266</v>
      </c>
      <c r="E266" s="4" t="s">
        <v>1267</v>
      </c>
      <c r="F266" s="6">
        <v>45129</v>
      </c>
      <c r="G266" s="6">
        <v>45130</v>
      </c>
      <c r="H266" s="4">
        <v>2</v>
      </c>
      <c r="I266" s="4">
        <v>1</v>
      </c>
      <c r="J266" s="4">
        <v>2</v>
      </c>
      <c r="K266" s="4" t="s">
        <v>30</v>
      </c>
      <c r="L266" s="4">
        <v>-666</v>
      </c>
      <c r="M266" s="4">
        <v>-666</v>
      </c>
      <c r="N266" s="4" t="s">
        <v>1268</v>
      </c>
      <c r="O266" s="4" t="s">
        <v>32</v>
      </c>
      <c r="P266" s="4" t="s">
        <v>33</v>
      </c>
      <c r="Q266" s="4">
        <v>0</v>
      </c>
      <c r="R266" s="7">
        <v>45129.0000115741</v>
      </c>
      <c r="S266" s="6">
        <v>45133</v>
      </c>
      <c r="T266" s="4" t="s">
        <v>34</v>
      </c>
      <c r="U266" s="4">
        <v>-666</v>
      </c>
      <c r="V266" s="4">
        <v>0</v>
      </c>
      <c r="W266" s="4">
        <v>0</v>
      </c>
      <c r="X266" s="4" t="s">
        <v>1269</v>
      </c>
      <c r="Y266" s="4" t="s">
        <v>60</v>
      </c>
    </row>
    <row r="267" s="4" customFormat="1" spans="1:25">
      <c r="A267" s="4" t="s">
        <v>1275</v>
      </c>
      <c r="B267" s="4" t="s">
        <v>26</v>
      </c>
      <c r="C267" s="4" t="s">
        <v>27</v>
      </c>
      <c r="D267" s="4" t="s">
        <v>1242</v>
      </c>
      <c r="E267" s="4" t="s">
        <v>986</v>
      </c>
      <c r="F267" s="6">
        <v>45129</v>
      </c>
      <c r="G267" s="6">
        <v>45130</v>
      </c>
      <c r="H267" s="4">
        <v>1</v>
      </c>
      <c r="I267" s="4">
        <v>1</v>
      </c>
      <c r="J267" s="4">
        <v>1</v>
      </c>
      <c r="K267" s="4" t="s">
        <v>30</v>
      </c>
      <c r="L267" s="4">
        <v>316</v>
      </c>
      <c r="M267" s="4">
        <v>316</v>
      </c>
      <c r="N267" s="4" t="s">
        <v>1276</v>
      </c>
      <c r="O267" s="4" t="s">
        <v>32</v>
      </c>
      <c r="P267" s="4" t="s">
        <v>33</v>
      </c>
      <c r="Q267" s="4">
        <v>0</v>
      </c>
      <c r="R267" s="7">
        <v>45129</v>
      </c>
      <c r="S267" s="6">
        <v>45133</v>
      </c>
      <c r="T267" s="4" t="s">
        <v>34</v>
      </c>
      <c r="U267" s="4">
        <v>316</v>
      </c>
      <c r="V267" s="4">
        <v>0</v>
      </c>
      <c r="W267" s="4">
        <v>0</v>
      </c>
      <c r="X267" s="4" t="s">
        <v>1277</v>
      </c>
      <c r="Y267" s="4" t="s">
        <v>1278</v>
      </c>
    </row>
    <row r="268" s="4" customFormat="1" spans="1:25">
      <c r="A268" s="4" t="s">
        <v>1279</v>
      </c>
      <c r="B268" s="4" t="s">
        <v>26</v>
      </c>
      <c r="C268" s="4" t="s">
        <v>27</v>
      </c>
      <c r="D268" s="4" t="s">
        <v>276</v>
      </c>
      <c r="E268" s="4" t="s">
        <v>277</v>
      </c>
      <c r="F268" s="6">
        <v>45129</v>
      </c>
      <c r="G268" s="6">
        <v>45130</v>
      </c>
      <c r="H268" s="4">
        <v>1</v>
      </c>
      <c r="I268" s="4">
        <v>1</v>
      </c>
      <c r="J268" s="4">
        <v>1</v>
      </c>
      <c r="K268" s="4" t="s">
        <v>30</v>
      </c>
      <c r="L268" s="4">
        <v>1032</v>
      </c>
      <c r="M268" s="4">
        <v>1032</v>
      </c>
      <c r="N268" s="4" t="s">
        <v>1280</v>
      </c>
      <c r="O268" s="4" t="s">
        <v>32</v>
      </c>
      <c r="P268" s="4" t="s">
        <v>33</v>
      </c>
      <c r="Q268" s="4">
        <v>0</v>
      </c>
      <c r="R268" s="7">
        <v>45129.0000115741</v>
      </c>
      <c r="S268" s="6">
        <v>45133</v>
      </c>
      <c r="T268" s="4" t="s">
        <v>34</v>
      </c>
      <c r="U268" s="4">
        <v>1032</v>
      </c>
      <c r="V268" s="4">
        <v>0</v>
      </c>
      <c r="W268" s="4">
        <v>0</v>
      </c>
      <c r="X268" s="4" t="s">
        <v>1281</v>
      </c>
      <c r="Y268" s="4" t="s">
        <v>1282</v>
      </c>
    </row>
    <row r="269" s="4" customFormat="1" spans="1:25">
      <c r="A269" s="4" t="s">
        <v>1283</v>
      </c>
      <c r="B269" s="4" t="s">
        <v>26</v>
      </c>
      <c r="C269" s="4" t="s">
        <v>27</v>
      </c>
      <c r="D269" s="4" t="s">
        <v>1181</v>
      </c>
      <c r="E269" s="4" t="s">
        <v>986</v>
      </c>
      <c r="F269" s="6">
        <v>45129</v>
      </c>
      <c r="G269" s="6">
        <v>45130</v>
      </c>
      <c r="H269" s="4">
        <v>1</v>
      </c>
      <c r="I269" s="4">
        <v>1</v>
      </c>
      <c r="J269" s="4">
        <v>1</v>
      </c>
      <c r="K269" s="4" t="s">
        <v>30</v>
      </c>
      <c r="L269" s="4">
        <v>365</v>
      </c>
      <c r="M269" s="4">
        <v>365</v>
      </c>
      <c r="N269" s="4" t="s">
        <v>1284</v>
      </c>
      <c r="O269" s="4" t="s">
        <v>32</v>
      </c>
      <c r="P269" s="4" t="s">
        <v>33</v>
      </c>
      <c r="Q269" s="4">
        <v>0</v>
      </c>
      <c r="R269" s="7">
        <v>45129</v>
      </c>
      <c r="S269" s="6">
        <v>45133</v>
      </c>
      <c r="T269" s="4" t="s">
        <v>34</v>
      </c>
      <c r="U269" s="4">
        <v>365</v>
      </c>
      <c r="V269" s="4">
        <v>0</v>
      </c>
      <c r="W269" s="4">
        <v>0</v>
      </c>
      <c r="X269" s="4" t="s">
        <v>1285</v>
      </c>
      <c r="Y269" s="4" t="s">
        <v>1286</v>
      </c>
    </row>
    <row r="270" s="4" customFormat="1" spans="1:25">
      <c r="A270" s="4" t="s">
        <v>1287</v>
      </c>
      <c r="B270" s="4" t="s">
        <v>26</v>
      </c>
      <c r="C270" s="4" t="s">
        <v>27</v>
      </c>
      <c r="D270" s="4" t="s">
        <v>1266</v>
      </c>
      <c r="E270" s="4" t="s">
        <v>1267</v>
      </c>
      <c r="F270" s="6">
        <v>45129</v>
      </c>
      <c r="G270" s="6">
        <v>45130</v>
      </c>
      <c r="H270" s="4">
        <v>1</v>
      </c>
      <c r="I270" s="4">
        <v>1</v>
      </c>
      <c r="J270" s="4">
        <v>1</v>
      </c>
      <c r="K270" s="4" t="s">
        <v>30</v>
      </c>
      <c r="L270" s="4">
        <v>333</v>
      </c>
      <c r="M270" s="4">
        <v>333</v>
      </c>
      <c r="N270" s="4" t="s">
        <v>1288</v>
      </c>
      <c r="O270" s="4" t="s">
        <v>32</v>
      </c>
      <c r="P270" s="4" t="s">
        <v>33</v>
      </c>
      <c r="Q270" s="4">
        <v>0</v>
      </c>
      <c r="R270" s="7">
        <v>45129.0000115741</v>
      </c>
      <c r="S270" s="6">
        <v>45133</v>
      </c>
      <c r="T270" s="4" t="s">
        <v>34</v>
      </c>
      <c r="U270" s="4">
        <v>333</v>
      </c>
      <c r="V270" s="4">
        <v>0</v>
      </c>
      <c r="W270" s="4">
        <v>0</v>
      </c>
      <c r="X270" s="4" t="s">
        <v>1289</v>
      </c>
      <c r="Y270" s="4" t="s">
        <v>1290</v>
      </c>
    </row>
    <row r="271" s="4" customFormat="1" spans="1:26">
      <c r="A271" s="4" t="s">
        <v>1291</v>
      </c>
      <c r="B271" s="4" t="s">
        <v>26</v>
      </c>
      <c r="C271" s="4" t="s">
        <v>27</v>
      </c>
      <c r="D271" s="4" t="s">
        <v>407</v>
      </c>
      <c r="E271" s="4" t="s">
        <v>408</v>
      </c>
      <c r="F271" s="6">
        <v>45129</v>
      </c>
      <c r="G271" s="6">
        <v>45130</v>
      </c>
      <c r="H271" s="4">
        <v>2</v>
      </c>
      <c r="I271" s="4">
        <v>1</v>
      </c>
      <c r="J271" s="4">
        <v>2</v>
      </c>
      <c r="K271" s="4" t="s">
        <v>30</v>
      </c>
      <c r="L271" s="4">
        <v>788</v>
      </c>
      <c r="M271" s="4">
        <v>788</v>
      </c>
      <c r="N271" s="4" t="s">
        <v>1292</v>
      </c>
      <c r="O271" s="4" t="s">
        <v>32</v>
      </c>
      <c r="P271" s="4" t="s">
        <v>33</v>
      </c>
      <c r="Q271" s="4">
        <v>0</v>
      </c>
      <c r="R271" s="7">
        <v>45129</v>
      </c>
      <c r="S271" s="6">
        <v>45133</v>
      </c>
      <c r="T271" s="4" t="s">
        <v>34</v>
      </c>
      <c r="U271" s="4">
        <v>788</v>
      </c>
      <c r="V271" s="4">
        <v>0</v>
      </c>
      <c r="W271" s="4">
        <v>0</v>
      </c>
      <c r="X271" s="4" t="s">
        <v>1293</v>
      </c>
      <c r="Y271" s="4">
        <v>9739890</v>
      </c>
      <c r="Z271" s="4" t="s">
        <v>1294</v>
      </c>
    </row>
    <row r="272" s="4" customFormat="1" spans="1:25">
      <c r="A272" s="4" t="s">
        <v>1295</v>
      </c>
      <c r="B272" s="4" t="s">
        <v>26</v>
      </c>
      <c r="C272" s="4" t="s">
        <v>27</v>
      </c>
      <c r="D272" s="4" t="s">
        <v>407</v>
      </c>
      <c r="E272" s="4" t="s">
        <v>887</v>
      </c>
      <c r="F272" s="6">
        <v>45129</v>
      </c>
      <c r="G272" s="6">
        <v>45130</v>
      </c>
      <c r="H272" s="4">
        <v>1</v>
      </c>
      <c r="I272" s="4">
        <v>1</v>
      </c>
      <c r="J272" s="4">
        <v>1</v>
      </c>
      <c r="K272" s="4" t="s">
        <v>30</v>
      </c>
      <c r="L272" s="4">
        <v>396</v>
      </c>
      <c r="M272" s="4">
        <v>396</v>
      </c>
      <c r="N272" s="4" t="s">
        <v>1296</v>
      </c>
      <c r="O272" s="4" t="s">
        <v>32</v>
      </c>
      <c r="P272" s="4" t="s">
        <v>33</v>
      </c>
      <c r="Q272" s="4">
        <v>0</v>
      </c>
      <c r="R272" s="7">
        <v>45129</v>
      </c>
      <c r="S272" s="6">
        <v>45133</v>
      </c>
      <c r="T272" s="4" t="s">
        <v>34</v>
      </c>
      <c r="U272" s="4">
        <v>396</v>
      </c>
      <c r="V272" s="4">
        <v>0</v>
      </c>
      <c r="W272" s="4">
        <v>0</v>
      </c>
      <c r="X272" s="4" t="s">
        <v>1297</v>
      </c>
      <c r="Y272" s="4" t="s">
        <v>1298</v>
      </c>
    </row>
    <row r="273" s="4" customFormat="1" spans="1:25">
      <c r="A273" s="4" t="s">
        <v>1299</v>
      </c>
      <c r="B273" s="4" t="s">
        <v>26</v>
      </c>
      <c r="C273" s="4" t="s">
        <v>27</v>
      </c>
      <c r="D273" s="4" t="s">
        <v>407</v>
      </c>
      <c r="E273" s="4" t="s">
        <v>887</v>
      </c>
      <c r="F273" s="6">
        <v>45129</v>
      </c>
      <c r="G273" s="6">
        <v>45130</v>
      </c>
      <c r="H273" s="4">
        <v>1</v>
      </c>
      <c r="I273" s="4">
        <v>1</v>
      </c>
      <c r="J273" s="4">
        <v>1</v>
      </c>
      <c r="K273" s="4" t="s">
        <v>30</v>
      </c>
      <c r="L273" s="4">
        <v>396</v>
      </c>
      <c r="M273" s="4">
        <v>396</v>
      </c>
      <c r="N273" s="4" t="s">
        <v>1300</v>
      </c>
      <c r="O273" s="4" t="s">
        <v>32</v>
      </c>
      <c r="P273" s="4" t="s">
        <v>33</v>
      </c>
      <c r="Q273" s="4">
        <v>0</v>
      </c>
      <c r="R273" s="7">
        <v>45129</v>
      </c>
      <c r="S273" s="6">
        <v>45133</v>
      </c>
      <c r="T273" s="4" t="s">
        <v>34</v>
      </c>
      <c r="U273" s="4">
        <v>396</v>
      </c>
      <c r="V273" s="4">
        <v>0</v>
      </c>
      <c r="W273" s="4">
        <v>0</v>
      </c>
      <c r="X273" s="4" t="s">
        <v>1301</v>
      </c>
      <c r="Y273" s="4" t="s">
        <v>1302</v>
      </c>
    </row>
    <row r="274" s="4" customFormat="1" spans="1:25">
      <c r="A274" s="4" t="s">
        <v>1303</v>
      </c>
      <c r="B274" s="4" t="s">
        <v>26</v>
      </c>
      <c r="C274" s="4" t="s">
        <v>27</v>
      </c>
      <c r="D274" s="4" t="s">
        <v>1242</v>
      </c>
      <c r="E274" s="4" t="s">
        <v>1243</v>
      </c>
      <c r="F274" s="6">
        <v>45129</v>
      </c>
      <c r="G274" s="6">
        <v>45130</v>
      </c>
      <c r="H274" s="4">
        <v>1</v>
      </c>
      <c r="I274" s="4">
        <v>1</v>
      </c>
      <c r="J274" s="4">
        <v>1</v>
      </c>
      <c r="K274" s="4" t="s">
        <v>30</v>
      </c>
      <c r="L274" s="4">
        <v>349</v>
      </c>
      <c r="M274" s="4">
        <v>349</v>
      </c>
      <c r="N274" s="4" t="s">
        <v>1304</v>
      </c>
      <c r="O274" s="4" t="s">
        <v>32</v>
      </c>
      <c r="P274" s="4" t="s">
        <v>33</v>
      </c>
      <c r="Q274" s="4">
        <v>0</v>
      </c>
      <c r="R274" s="7">
        <v>45129</v>
      </c>
      <c r="S274" s="6">
        <v>45133</v>
      </c>
      <c r="T274" s="4" t="s">
        <v>34</v>
      </c>
      <c r="U274" s="4">
        <v>349</v>
      </c>
      <c r="V274" s="4">
        <v>0</v>
      </c>
      <c r="W274" s="4">
        <v>0</v>
      </c>
      <c r="X274" s="4" t="s">
        <v>1305</v>
      </c>
      <c r="Y274" s="4" t="s">
        <v>1306</v>
      </c>
    </row>
    <row r="275" s="4" customFormat="1" spans="1:25">
      <c r="A275" s="4" t="s">
        <v>1307</v>
      </c>
      <c r="B275" s="4" t="s">
        <v>26</v>
      </c>
      <c r="C275" s="4" t="s">
        <v>27</v>
      </c>
      <c r="D275" s="4" t="s">
        <v>276</v>
      </c>
      <c r="E275" s="4" t="s">
        <v>277</v>
      </c>
      <c r="F275" s="6">
        <v>45129</v>
      </c>
      <c r="G275" s="6">
        <v>45130</v>
      </c>
      <c r="H275" s="4">
        <v>1</v>
      </c>
      <c r="I275" s="4">
        <v>1</v>
      </c>
      <c r="J275" s="4">
        <v>1</v>
      </c>
      <c r="K275" s="4" t="s">
        <v>30</v>
      </c>
      <c r="L275" s="4">
        <v>1093</v>
      </c>
      <c r="M275" s="4">
        <v>1093</v>
      </c>
      <c r="N275" s="4" t="s">
        <v>1308</v>
      </c>
      <c r="O275" s="4" t="s">
        <v>32</v>
      </c>
      <c r="P275" s="4" t="s">
        <v>33</v>
      </c>
      <c r="Q275" s="4">
        <v>0</v>
      </c>
      <c r="R275" s="7">
        <v>45129</v>
      </c>
      <c r="S275" s="6">
        <v>45133</v>
      </c>
      <c r="T275" s="4" t="s">
        <v>34</v>
      </c>
      <c r="U275" s="4">
        <v>1093</v>
      </c>
      <c r="V275" s="4">
        <v>0</v>
      </c>
      <c r="W275" s="4">
        <v>0</v>
      </c>
      <c r="X275" s="4" t="s">
        <v>1309</v>
      </c>
      <c r="Y275" s="4" t="s">
        <v>1310</v>
      </c>
    </row>
    <row r="276" s="4" customFormat="1" spans="1:25">
      <c r="A276" s="4" t="s">
        <v>1311</v>
      </c>
      <c r="B276" s="4" t="s">
        <v>26</v>
      </c>
      <c r="C276" s="4" t="s">
        <v>27</v>
      </c>
      <c r="D276" s="4" t="s">
        <v>276</v>
      </c>
      <c r="E276" s="4" t="s">
        <v>980</v>
      </c>
      <c r="F276" s="6">
        <v>45129</v>
      </c>
      <c r="G276" s="6">
        <v>45130</v>
      </c>
      <c r="H276" s="4">
        <v>1</v>
      </c>
      <c r="I276" s="4">
        <v>1</v>
      </c>
      <c r="J276" s="4">
        <v>1</v>
      </c>
      <c r="K276" s="4" t="s">
        <v>30</v>
      </c>
      <c r="L276" s="4">
        <v>1176</v>
      </c>
      <c r="M276" s="4">
        <v>1176</v>
      </c>
      <c r="N276" s="4" t="s">
        <v>1312</v>
      </c>
      <c r="O276" s="4" t="s">
        <v>32</v>
      </c>
      <c r="P276" s="4" t="s">
        <v>33</v>
      </c>
      <c r="Q276" s="4">
        <v>0</v>
      </c>
      <c r="R276" s="7">
        <v>45129</v>
      </c>
      <c r="S276" s="6">
        <v>45133</v>
      </c>
      <c r="T276" s="4" t="s">
        <v>34</v>
      </c>
      <c r="U276" s="4">
        <v>1176</v>
      </c>
      <c r="V276" s="4">
        <v>0</v>
      </c>
      <c r="W276" s="4">
        <v>0</v>
      </c>
      <c r="X276" s="4" t="s">
        <v>1313</v>
      </c>
      <c r="Y276" s="4" t="s">
        <v>1314</v>
      </c>
    </row>
    <row r="277" s="4" customFormat="1" spans="1:25">
      <c r="A277" s="4" t="s">
        <v>1315</v>
      </c>
      <c r="B277" s="4" t="s">
        <v>26</v>
      </c>
      <c r="C277" s="4" t="s">
        <v>27</v>
      </c>
      <c r="D277" s="4" t="s">
        <v>1316</v>
      </c>
      <c r="E277" s="4" t="s">
        <v>1317</v>
      </c>
      <c r="F277" s="6">
        <v>45129</v>
      </c>
      <c r="G277" s="6">
        <v>45130</v>
      </c>
      <c r="H277" s="4">
        <v>1</v>
      </c>
      <c r="I277" s="4">
        <v>1</v>
      </c>
      <c r="J277" s="4">
        <v>1</v>
      </c>
      <c r="K277" s="4" t="s">
        <v>30</v>
      </c>
      <c r="L277" s="4">
        <v>489</v>
      </c>
      <c r="M277" s="4">
        <v>489</v>
      </c>
      <c r="N277" s="4" t="s">
        <v>1318</v>
      </c>
      <c r="O277" s="4" t="s">
        <v>32</v>
      </c>
      <c r="P277" s="4" t="s">
        <v>33</v>
      </c>
      <c r="Q277" s="4">
        <v>0</v>
      </c>
      <c r="R277" s="7">
        <v>45129</v>
      </c>
      <c r="S277" s="6">
        <v>45133</v>
      </c>
      <c r="T277" s="4" t="s">
        <v>34</v>
      </c>
      <c r="U277" s="4">
        <v>489</v>
      </c>
      <c r="V277" s="4">
        <v>0</v>
      </c>
      <c r="W277" s="4">
        <v>0</v>
      </c>
      <c r="X277" s="4" t="s">
        <v>1319</v>
      </c>
      <c r="Y277" s="4" t="s">
        <v>1320</v>
      </c>
    </row>
    <row r="278" s="4" customFormat="1" spans="1:25">
      <c r="A278" s="4" t="s">
        <v>1321</v>
      </c>
      <c r="B278" s="4" t="s">
        <v>26</v>
      </c>
      <c r="C278" s="4" t="s">
        <v>27</v>
      </c>
      <c r="D278" s="4" t="s">
        <v>1322</v>
      </c>
      <c r="E278" s="4" t="s">
        <v>1323</v>
      </c>
      <c r="F278" s="6">
        <v>45129</v>
      </c>
      <c r="G278" s="6">
        <v>45130</v>
      </c>
      <c r="H278" s="4">
        <v>1</v>
      </c>
      <c r="I278" s="4">
        <v>1</v>
      </c>
      <c r="J278" s="4">
        <v>1</v>
      </c>
      <c r="K278" s="4" t="s">
        <v>30</v>
      </c>
      <c r="L278" s="4">
        <v>923</v>
      </c>
      <c r="M278" s="4">
        <v>923</v>
      </c>
      <c r="N278" s="4" t="s">
        <v>1324</v>
      </c>
      <c r="O278" s="4" t="s">
        <v>32</v>
      </c>
      <c r="P278" s="4" t="s">
        <v>33</v>
      </c>
      <c r="Q278" s="4">
        <v>0</v>
      </c>
      <c r="R278" s="7">
        <v>45129</v>
      </c>
      <c r="S278" s="6">
        <v>45133</v>
      </c>
      <c r="T278" s="4" t="s">
        <v>34</v>
      </c>
      <c r="U278" s="4">
        <v>923</v>
      </c>
      <c r="V278" s="4">
        <v>0</v>
      </c>
      <c r="W278" s="4">
        <v>0</v>
      </c>
      <c r="X278" s="4" t="s">
        <v>1325</v>
      </c>
      <c r="Y278" s="4" t="s">
        <v>1326</v>
      </c>
    </row>
    <row r="279" s="4" customFormat="1" spans="1:26">
      <c r="A279" s="4" t="s">
        <v>1327</v>
      </c>
      <c r="B279" s="4" t="s">
        <v>26</v>
      </c>
      <c r="C279" s="4" t="s">
        <v>27</v>
      </c>
      <c r="D279" s="4" t="s">
        <v>1328</v>
      </c>
      <c r="E279" s="4" t="s">
        <v>1329</v>
      </c>
      <c r="F279" s="6">
        <v>45129</v>
      </c>
      <c r="G279" s="6">
        <v>45130</v>
      </c>
      <c r="H279" s="4">
        <v>2</v>
      </c>
      <c r="I279" s="4">
        <v>1</v>
      </c>
      <c r="J279" s="4">
        <v>2</v>
      </c>
      <c r="K279" s="4" t="s">
        <v>30</v>
      </c>
      <c r="L279" s="4">
        <v>1054</v>
      </c>
      <c r="M279" s="4">
        <v>1054</v>
      </c>
      <c r="N279" s="4" t="s">
        <v>1330</v>
      </c>
      <c r="O279" s="4" t="s">
        <v>32</v>
      </c>
      <c r="P279" s="4" t="s">
        <v>33</v>
      </c>
      <c r="Q279" s="4">
        <v>0</v>
      </c>
      <c r="R279" s="7">
        <v>45129.0000115741</v>
      </c>
      <c r="S279" s="6">
        <v>45133</v>
      </c>
      <c r="T279" s="4" t="s">
        <v>34</v>
      </c>
      <c r="U279" s="4">
        <v>1054</v>
      </c>
      <c r="V279" s="4">
        <v>0</v>
      </c>
      <c r="W279" s="4">
        <v>0</v>
      </c>
      <c r="X279" s="4" t="s">
        <v>1331</v>
      </c>
      <c r="Y279" s="4">
        <v>915143</v>
      </c>
      <c r="Z279" s="4" t="s">
        <v>1332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6"/>
  <sheetViews>
    <sheetView tabSelected="1" topLeftCell="A239" workbookViewId="0">
      <selection activeCell="Q271" sqref="Q271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1333</v>
      </c>
    </row>
    <row r="2" s="4" customFormat="1" spans="1:9">
      <c r="A2" s="5">
        <v>999222746324266</v>
      </c>
      <c r="B2" s="6">
        <v>45129</v>
      </c>
      <c r="C2" s="6">
        <v>45130</v>
      </c>
      <c r="D2" s="4">
        <v>800</v>
      </c>
      <c r="E2" s="4" t="str">
        <f>VLOOKUP(A2,HOP!A:L,12,0)</f>
        <v>800.00</v>
      </c>
      <c r="F2" s="4" t="str">
        <f>VLOOKUP(A2,HOP!A:C,3,0)</f>
        <v>3033057</v>
      </c>
      <c r="G2" s="4">
        <f>D2-E2</f>
        <v>0</v>
      </c>
      <c r="H2" s="4" t="str">
        <f>$H$1&amp;F2</f>
        <v>，3033057</v>
      </c>
      <c r="I2" s="4" t="str">
        <f>VLOOKUP(A2,HOP!A:U,21,0)</f>
        <v>直采</v>
      </c>
    </row>
    <row r="3" s="4" customFormat="1" spans="1:9">
      <c r="A3" s="5">
        <v>999223101593462</v>
      </c>
      <c r="B3" s="6">
        <v>45127</v>
      </c>
      <c r="C3" s="6">
        <v>45130</v>
      </c>
      <c r="D3" s="4">
        <v>1200</v>
      </c>
      <c r="E3" s="4" t="str">
        <f>VLOOKUP(A3,HOP!A:L,12,0)</f>
        <v>1200.00</v>
      </c>
      <c r="F3" s="4" t="str">
        <f>VLOOKUP(A3,HOP!A:C,3,0)</f>
        <v>3113543</v>
      </c>
      <c r="G3" s="4">
        <f t="shared" ref="G3:G66" si="0">D3-E3</f>
        <v>0</v>
      </c>
      <c r="H3" s="4" t="str">
        <f t="shared" ref="H3:H66" si="1">$H$1&amp;F3</f>
        <v>，3113543</v>
      </c>
      <c r="I3" s="4" t="str">
        <f>VLOOKUP(A3,HOP!A:U,21,0)</f>
        <v>直采</v>
      </c>
    </row>
    <row r="4" s="4" customFormat="1" spans="1:9">
      <c r="A4" s="5">
        <v>999223233515314</v>
      </c>
      <c r="B4" s="6">
        <v>45127</v>
      </c>
      <c r="C4" s="6">
        <v>45130</v>
      </c>
      <c r="D4" s="4">
        <v>1050</v>
      </c>
      <c r="E4" s="4" t="str">
        <f>VLOOKUP(A4,HOP!A:L,12,0)</f>
        <v>1050.00</v>
      </c>
      <c r="F4" s="4" t="str">
        <f>VLOOKUP(A4,HOP!A:C,3,0)</f>
        <v>3148758</v>
      </c>
      <c r="G4" s="4">
        <f t="shared" si="0"/>
        <v>0</v>
      </c>
      <c r="H4" s="4" t="str">
        <f t="shared" si="1"/>
        <v>，3148758</v>
      </c>
      <c r="I4" s="4" t="str">
        <f>VLOOKUP(A4,HOP!A:U,21,0)</f>
        <v>直采</v>
      </c>
    </row>
    <row r="5" s="4" customFormat="1" spans="1:9">
      <c r="A5" s="5">
        <v>999223583724175</v>
      </c>
      <c r="B5" s="6">
        <v>45129</v>
      </c>
      <c r="C5" s="6">
        <v>45130</v>
      </c>
      <c r="D5" s="4">
        <v>1168</v>
      </c>
      <c r="E5" s="4" t="str">
        <f>VLOOKUP(A5,HOP!A:L,12,0)</f>
        <v>1168.00</v>
      </c>
      <c r="F5" s="4" t="str">
        <f>VLOOKUP(A5,HOP!A:C,3,0)</f>
        <v>3214459</v>
      </c>
      <c r="G5" s="4">
        <f t="shared" si="0"/>
        <v>0</v>
      </c>
      <c r="H5" s="4" t="str">
        <f t="shared" si="1"/>
        <v>，3214459</v>
      </c>
      <c r="I5" s="4" t="str">
        <f>VLOOKUP(A5,HOP!A:U,21,0)</f>
        <v>直采</v>
      </c>
    </row>
    <row r="6" s="4" customFormat="1" spans="1:9">
      <c r="A6" s="5">
        <v>999223615275480</v>
      </c>
      <c r="B6" s="6">
        <v>45127</v>
      </c>
      <c r="C6" s="6">
        <v>45130</v>
      </c>
      <c r="D6" s="4">
        <v>3420</v>
      </c>
      <c r="E6" s="4" t="str">
        <f>VLOOKUP(A6,HOP!A:L,12,0)</f>
        <v>3420.00</v>
      </c>
      <c r="F6" s="4" t="str">
        <f>VLOOKUP(A6,HOP!A:C,3,0)</f>
        <v>3219715</v>
      </c>
      <c r="G6" s="4">
        <f t="shared" si="0"/>
        <v>0</v>
      </c>
      <c r="H6" s="4" t="str">
        <f t="shared" si="1"/>
        <v>，3219715</v>
      </c>
      <c r="I6" s="4" t="str">
        <f>VLOOKUP(A6,HOP!A:U,21,0)</f>
        <v>直采</v>
      </c>
    </row>
    <row r="7" s="4" customFormat="1" spans="1:9">
      <c r="A7" s="5">
        <v>999223874979415</v>
      </c>
      <c r="B7" s="6">
        <v>45126</v>
      </c>
      <c r="C7" s="6">
        <v>45130</v>
      </c>
      <c r="D7" s="4">
        <v>10080</v>
      </c>
      <c r="E7" s="4" t="str">
        <f>VLOOKUP(A7,HOP!A:L,12,0)</f>
        <v>10080.00</v>
      </c>
      <c r="F7" s="4" t="str">
        <f>VLOOKUP(A7,HOP!A:C,3,0)</f>
        <v>3296862</v>
      </c>
      <c r="G7" s="4">
        <f t="shared" si="0"/>
        <v>0</v>
      </c>
      <c r="H7" s="4" t="str">
        <f t="shared" si="1"/>
        <v>，3296862</v>
      </c>
      <c r="I7" s="4" t="str">
        <f>VLOOKUP(A7,HOP!A:U,21,0)</f>
        <v>直采</v>
      </c>
    </row>
    <row r="8" s="4" customFormat="1" spans="1:9">
      <c r="A8" s="5">
        <v>999223875049767</v>
      </c>
      <c r="B8" s="6">
        <v>45126</v>
      </c>
      <c r="C8" s="6">
        <v>45130</v>
      </c>
      <c r="D8" s="4">
        <v>5136</v>
      </c>
      <c r="E8" s="4" t="str">
        <f>VLOOKUP(A8,HOP!A:L,12,0)</f>
        <v>5136.00</v>
      </c>
      <c r="F8" s="4" t="str">
        <f>VLOOKUP(A8,HOP!A:C,3,0)</f>
        <v>3296883</v>
      </c>
      <c r="G8" s="4">
        <f t="shared" si="0"/>
        <v>0</v>
      </c>
      <c r="H8" s="4" t="str">
        <f t="shared" si="1"/>
        <v>，3296883</v>
      </c>
      <c r="I8" s="4" t="str">
        <f>VLOOKUP(A8,HOP!A:U,21,0)</f>
        <v>直采</v>
      </c>
    </row>
    <row r="9" s="4" customFormat="1" spans="1:9">
      <c r="A9" s="5">
        <v>999223883604780</v>
      </c>
      <c r="B9" s="6">
        <v>45128</v>
      </c>
      <c r="C9" s="6">
        <v>45130</v>
      </c>
      <c r="D9" s="4">
        <v>1584</v>
      </c>
      <c r="E9" s="4" t="str">
        <f>VLOOKUP(A9,HOP!A:L,12,0)</f>
        <v>1584.00</v>
      </c>
      <c r="F9" s="4" t="str">
        <f>VLOOKUP(A9,HOP!A:C,3,0)</f>
        <v>3298355</v>
      </c>
      <c r="G9" s="4">
        <f t="shared" si="0"/>
        <v>0</v>
      </c>
      <c r="H9" s="4" t="str">
        <f t="shared" si="1"/>
        <v>，3298355</v>
      </c>
      <c r="I9" s="4" t="str">
        <f>VLOOKUP(A9,HOP!A:U,21,0)</f>
        <v>直采</v>
      </c>
    </row>
    <row r="10" s="4" customFormat="1" spans="1:9">
      <c r="A10" s="5">
        <v>999223996294234</v>
      </c>
      <c r="B10" s="6">
        <v>45128</v>
      </c>
      <c r="C10" s="6">
        <v>45130</v>
      </c>
      <c r="D10" s="4">
        <v>4332</v>
      </c>
      <c r="E10" s="4" t="str">
        <f>VLOOKUP(A10,HOP!A:L,12,0)</f>
        <v>4332.00</v>
      </c>
      <c r="F10" s="4" t="str">
        <f>VLOOKUP(A10,HOP!A:C,3,0)</f>
        <v>3324011</v>
      </c>
      <c r="G10" s="4">
        <f t="shared" si="0"/>
        <v>0</v>
      </c>
      <c r="H10" s="4" t="str">
        <f t="shared" si="1"/>
        <v>，3324011</v>
      </c>
      <c r="I10" s="4" t="str">
        <f>VLOOKUP(A10,HOP!A:U,21,0)</f>
        <v>直采</v>
      </c>
    </row>
    <row r="11" s="4" customFormat="1" spans="1:9">
      <c r="A11" s="5">
        <v>24014437642</v>
      </c>
      <c r="B11" s="6">
        <v>45129</v>
      </c>
      <c r="C11" s="6">
        <v>45130</v>
      </c>
      <c r="D11" s="4">
        <v>680</v>
      </c>
      <c r="E11" s="4" t="str">
        <f>VLOOKUP(A11,HOP!A:L,12,0)</f>
        <v>680.00</v>
      </c>
      <c r="F11" s="4" t="str">
        <f>VLOOKUP(A11,HOP!A:C,3,0)</f>
        <v>3329932</v>
      </c>
      <c r="G11" s="4">
        <f t="shared" si="0"/>
        <v>0</v>
      </c>
      <c r="H11" s="4" t="str">
        <f t="shared" si="1"/>
        <v>，3329932</v>
      </c>
      <c r="I11" s="4" t="str">
        <f>VLOOKUP(A11,HOP!A:U,21,0)</f>
        <v>直采</v>
      </c>
    </row>
    <row r="12" s="4" customFormat="1" spans="1:9">
      <c r="A12" s="5">
        <v>999224075811891</v>
      </c>
      <c r="B12" s="6">
        <v>45128</v>
      </c>
      <c r="C12" s="6">
        <v>45130</v>
      </c>
      <c r="D12" s="4">
        <v>1506</v>
      </c>
      <c r="E12" s="4" t="str">
        <f>VLOOKUP(A12,HOP!A:L,12,0)</f>
        <v>1506.00</v>
      </c>
      <c r="F12" s="4" t="str">
        <f>VLOOKUP(A12,HOP!A:C,3,0)</f>
        <v>3348020</v>
      </c>
      <c r="G12" s="4">
        <f t="shared" si="0"/>
        <v>0</v>
      </c>
      <c r="H12" s="4" t="str">
        <f t="shared" si="1"/>
        <v>，3348020</v>
      </c>
      <c r="I12" s="4" t="str">
        <f>VLOOKUP(A12,HOP!A:U,21,0)</f>
        <v>直采</v>
      </c>
    </row>
    <row r="13" s="4" customFormat="1" spans="1:9">
      <c r="A13" s="5">
        <v>999224094876779</v>
      </c>
      <c r="B13" s="6">
        <v>45128</v>
      </c>
      <c r="C13" s="6">
        <v>45130</v>
      </c>
      <c r="D13" s="4">
        <v>718</v>
      </c>
      <c r="E13" s="4" t="str">
        <f>VLOOKUP(A13,HOP!A:L,12,0)</f>
        <v>718.00</v>
      </c>
      <c r="F13" s="4" t="str">
        <f>VLOOKUP(A13,HOP!A:C,3,0)</f>
        <v>3354389</v>
      </c>
      <c r="G13" s="4">
        <f t="shared" si="0"/>
        <v>0</v>
      </c>
      <c r="H13" s="4" t="str">
        <f t="shared" si="1"/>
        <v>，3354389</v>
      </c>
      <c r="I13" s="4" t="str">
        <f>VLOOKUP(A13,HOP!A:U,21,0)</f>
        <v>直采</v>
      </c>
    </row>
    <row r="14" s="4" customFormat="1" spans="1:9">
      <c r="A14" s="5">
        <v>999224153005073</v>
      </c>
      <c r="B14" s="6">
        <v>45123</v>
      </c>
      <c r="C14" s="6">
        <v>45130</v>
      </c>
      <c r="D14" s="4">
        <v>3438</v>
      </c>
      <c r="E14" s="4" t="str">
        <f>VLOOKUP(A14,HOP!A:L,12,0)</f>
        <v>3438.00</v>
      </c>
      <c r="F14" s="4" t="str">
        <f>VLOOKUP(A14,HOP!A:C,3,0)</f>
        <v>3374774</v>
      </c>
      <c r="G14" s="4">
        <f t="shared" si="0"/>
        <v>0</v>
      </c>
      <c r="H14" s="4" t="str">
        <f t="shared" si="1"/>
        <v>，3374774</v>
      </c>
      <c r="I14" s="4" t="str">
        <f>VLOOKUP(A14,HOP!A:U,21,0)</f>
        <v>直采</v>
      </c>
    </row>
    <row r="15" s="4" customFormat="1" spans="1:9">
      <c r="A15" s="5">
        <v>999224157418197</v>
      </c>
      <c r="B15" s="6">
        <v>45126</v>
      </c>
      <c r="C15" s="6">
        <v>45130</v>
      </c>
      <c r="D15" s="4">
        <v>1988</v>
      </c>
      <c r="E15" s="4" t="str">
        <f>VLOOKUP(A15,HOP!A:L,12,0)</f>
        <v>1988.00</v>
      </c>
      <c r="F15" s="4" t="str">
        <f>VLOOKUP(A15,HOP!A:C,3,0)</f>
        <v>3376217</v>
      </c>
      <c r="G15" s="4">
        <f t="shared" si="0"/>
        <v>0</v>
      </c>
      <c r="H15" s="4" t="str">
        <f t="shared" si="1"/>
        <v>，3376217</v>
      </c>
      <c r="I15" s="4" t="str">
        <f>VLOOKUP(A15,HOP!A:U,21,0)</f>
        <v>直采</v>
      </c>
    </row>
    <row r="16" s="4" customFormat="1" spans="1:9">
      <c r="A16" s="5">
        <v>999224258387220</v>
      </c>
      <c r="B16" s="6">
        <v>45129</v>
      </c>
      <c r="C16" s="6">
        <v>45130</v>
      </c>
      <c r="D16" s="4">
        <v>343</v>
      </c>
      <c r="E16" s="4" t="str">
        <f>VLOOKUP(A16,HOP!A:L,12,0)</f>
        <v>343.00</v>
      </c>
      <c r="F16" s="4" t="str">
        <f>VLOOKUP(A16,HOP!A:C,3,0)</f>
        <v>3386670</v>
      </c>
      <c r="G16" s="4">
        <f t="shared" si="0"/>
        <v>0</v>
      </c>
      <c r="H16" s="4" t="str">
        <f t="shared" si="1"/>
        <v>，3386670</v>
      </c>
      <c r="I16" s="4" t="str">
        <f>VLOOKUP(A16,HOP!A:U,21,0)</f>
        <v>直采</v>
      </c>
    </row>
    <row r="17" s="4" customFormat="1" spans="1:9">
      <c r="A17" s="5">
        <v>999224270974181</v>
      </c>
      <c r="B17" s="6">
        <v>45129</v>
      </c>
      <c r="C17" s="6">
        <v>45130</v>
      </c>
      <c r="D17" s="4">
        <v>130</v>
      </c>
      <c r="E17" s="4" t="str">
        <f>VLOOKUP(A17,HOP!A:L,12,0)</f>
        <v>130.00</v>
      </c>
      <c r="F17" s="4" t="str">
        <f>VLOOKUP(A17,HOP!A:C,3,0)</f>
        <v>3390547</v>
      </c>
      <c r="G17" s="4">
        <f t="shared" si="0"/>
        <v>0</v>
      </c>
      <c r="H17" s="4" t="str">
        <f t="shared" si="1"/>
        <v>，3390547</v>
      </c>
      <c r="I17" s="4" t="str">
        <f>VLOOKUP(A17,HOP!A:U,21,0)</f>
        <v>直采</v>
      </c>
    </row>
    <row r="18" s="4" customFormat="1" spans="1:9">
      <c r="A18" s="5">
        <v>999224337601281</v>
      </c>
      <c r="B18" s="6">
        <v>45129</v>
      </c>
      <c r="C18" s="6">
        <v>45130</v>
      </c>
      <c r="D18" s="4">
        <v>283</v>
      </c>
      <c r="E18" s="4" t="str">
        <f>VLOOKUP(A18,HOP!A:L,12,0)</f>
        <v>283.00</v>
      </c>
      <c r="F18" s="4" t="str">
        <f>VLOOKUP(A18,HOP!A:C,3,0)</f>
        <v>3404290</v>
      </c>
      <c r="G18" s="4">
        <f t="shared" si="0"/>
        <v>0</v>
      </c>
      <c r="H18" s="4" t="str">
        <f t="shared" si="1"/>
        <v>，3404290</v>
      </c>
      <c r="I18" s="4" t="str">
        <f>VLOOKUP(A18,HOP!A:U,21,0)</f>
        <v>直采</v>
      </c>
    </row>
    <row r="19" s="4" customFormat="1" spans="1:9">
      <c r="A19" s="5">
        <v>999224384224713</v>
      </c>
      <c r="B19" s="6">
        <v>45128</v>
      </c>
      <c r="C19" s="6">
        <v>45130</v>
      </c>
      <c r="D19" s="4">
        <v>3026</v>
      </c>
      <c r="E19" s="4" t="str">
        <f>VLOOKUP(A19,HOP!A:L,12,0)</f>
        <v>3026.00</v>
      </c>
      <c r="F19" s="4" t="str">
        <f>VLOOKUP(A19,HOP!A:C,3,0)</f>
        <v>3414556</v>
      </c>
      <c r="G19" s="4">
        <f t="shared" si="0"/>
        <v>0</v>
      </c>
      <c r="H19" s="4" t="str">
        <f t="shared" si="1"/>
        <v>，3414556</v>
      </c>
      <c r="I19" s="4" t="str">
        <f>VLOOKUP(A19,HOP!A:U,21,0)</f>
        <v>直采</v>
      </c>
    </row>
    <row r="20" s="4" customFormat="1" spans="1:9">
      <c r="A20" s="5">
        <v>999224441008419</v>
      </c>
      <c r="B20" s="6">
        <v>45127</v>
      </c>
      <c r="C20" s="6">
        <v>45130</v>
      </c>
      <c r="D20" s="4">
        <v>2952</v>
      </c>
      <c r="E20" s="4" t="str">
        <f>VLOOKUP(A20,HOP!A:L,12,0)</f>
        <v>2952.00</v>
      </c>
      <c r="F20" s="4" t="str">
        <f>VLOOKUP(A20,HOP!A:C,3,0)</f>
        <v>3427866</v>
      </c>
      <c r="G20" s="4">
        <f t="shared" si="0"/>
        <v>0</v>
      </c>
      <c r="H20" s="4" t="str">
        <f t="shared" si="1"/>
        <v>，3427866</v>
      </c>
      <c r="I20" s="4" t="str">
        <f>VLOOKUP(A20,HOP!A:U,21,0)</f>
        <v>直采</v>
      </c>
    </row>
    <row r="21" s="4" customFormat="1" spans="1:9">
      <c r="A21" s="5">
        <v>999224446106154</v>
      </c>
      <c r="B21" s="6">
        <v>45128</v>
      </c>
      <c r="C21" s="6">
        <v>45130</v>
      </c>
      <c r="D21" s="4">
        <v>1232</v>
      </c>
      <c r="E21" s="4" t="str">
        <f>VLOOKUP(A21,HOP!A:L,12,0)</f>
        <v>1232.00</v>
      </c>
      <c r="F21" s="4" t="str">
        <f>VLOOKUP(A21,HOP!A:C,3,0)</f>
        <v>3429467</v>
      </c>
      <c r="G21" s="4">
        <f t="shared" si="0"/>
        <v>0</v>
      </c>
      <c r="H21" s="4" t="str">
        <f t="shared" si="1"/>
        <v>，3429467</v>
      </c>
      <c r="I21" s="4" t="str">
        <f>VLOOKUP(A21,HOP!A:U,21,0)</f>
        <v>直采</v>
      </c>
    </row>
    <row r="22" s="4" customFormat="1" spans="1:9">
      <c r="A22" s="5">
        <v>999224447651748</v>
      </c>
      <c r="B22" s="6">
        <v>45127</v>
      </c>
      <c r="C22" s="6">
        <v>45130</v>
      </c>
      <c r="D22" s="4">
        <v>18675</v>
      </c>
      <c r="E22" s="4" t="str">
        <f>VLOOKUP(A22,HOP!A:L,12,0)</f>
        <v>18675.00</v>
      </c>
      <c r="F22" s="4" t="str">
        <f>VLOOKUP(A22,HOP!A:C,3,0)</f>
        <v>3430046</v>
      </c>
      <c r="G22" s="4">
        <f t="shared" si="0"/>
        <v>0</v>
      </c>
      <c r="H22" s="4" t="str">
        <f t="shared" si="1"/>
        <v>，3430046</v>
      </c>
      <c r="I22" s="4" t="str">
        <f>VLOOKUP(A22,HOP!A:U,21,0)</f>
        <v>直采</v>
      </c>
    </row>
    <row r="23" s="4" customFormat="1" spans="1:9">
      <c r="A23" s="5">
        <v>999224551169942</v>
      </c>
      <c r="B23" s="6">
        <v>45126</v>
      </c>
      <c r="C23" s="6">
        <v>45130</v>
      </c>
      <c r="D23" s="4">
        <v>8736</v>
      </c>
      <c r="E23" s="4" t="str">
        <f>VLOOKUP(A23,HOP!A:L,12,0)</f>
        <v>8736.00</v>
      </c>
      <c r="F23" s="4" t="str">
        <f>VLOOKUP(A23,HOP!A:C,3,0)</f>
        <v>3452777</v>
      </c>
      <c r="G23" s="4">
        <f t="shared" si="0"/>
        <v>0</v>
      </c>
      <c r="H23" s="4" t="str">
        <f t="shared" si="1"/>
        <v>，3452777</v>
      </c>
      <c r="I23" s="4" t="str">
        <f>VLOOKUP(A23,HOP!A:U,21,0)</f>
        <v>直采</v>
      </c>
    </row>
    <row r="24" s="4" customFormat="1" spans="1:9">
      <c r="A24" s="5">
        <v>999224580631395</v>
      </c>
      <c r="B24" s="6">
        <v>45124</v>
      </c>
      <c r="C24" s="6">
        <v>45130</v>
      </c>
      <c r="D24" s="4">
        <v>3438</v>
      </c>
      <c r="E24" s="4" t="str">
        <f>VLOOKUP(A24,HOP!A:L,12,0)</f>
        <v>3438.00</v>
      </c>
      <c r="F24" s="4" t="str">
        <f>VLOOKUP(A24,HOP!A:C,3,0)</f>
        <v>3457099</v>
      </c>
      <c r="G24" s="4">
        <f t="shared" si="0"/>
        <v>0</v>
      </c>
      <c r="H24" s="4" t="str">
        <f t="shared" si="1"/>
        <v>，3457099</v>
      </c>
      <c r="I24" s="4" t="str">
        <f>VLOOKUP(A24,HOP!A:U,21,0)</f>
        <v>直采</v>
      </c>
    </row>
    <row r="25" s="4" customFormat="1" spans="1:9">
      <c r="A25" s="5">
        <v>999224603268395</v>
      </c>
      <c r="B25" s="6">
        <v>45128</v>
      </c>
      <c r="C25" s="6">
        <v>45130</v>
      </c>
      <c r="D25" s="4">
        <v>4134</v>
      </c>
      <c r="E25" s="4" t="str">
        <f>VLOOKUP(A25,HOP!A:L,12,0)</f>
        <v>4134.00</v>
      </c>
      <c r="F25" s="4" t="str">
        <f>VLOOKUP(A25,HOP!A:C,3,0)</f>
        <v>3462423</v>
      </c>
      <c r="G25" s="4">
        <f t="shared" si="0"/>
        <v>0</v>
      </c>
      <c r="H25" s="4" t="str">
        <f t="shared" si="1"/>
        <v>，3462423</v>
      </c>
      <c r="I25" s="4" t="str">
        <f>VLOOKUP(A25,HOP!A:U,21,0)</f>
        <v>直采</v>
      </c>
    </row>
    <row r="26" s="4" customFormat="1" spans="1:9">
      <c r="A26" s="5">
        <v>999224603283650</v>
      </c>
      <c r="B26" s="6">
        <v>45127</v>
      </c>
      <c r="C26" s="6">
        <v>45130</v>
      </c>
      <c r="D26" s="4">
        <v>2598</v>
      </c>
      <c r="E26" s="4" t="str">
        <f>VLOOKUP(A26,HOP!A:L,12,0)</f>
        <v>2598.00</v>
      </c>
      <c r="F26" s="4" t="str">
        <f>VLOOKUP(A26,HOP!A:C,3,0)</f>
        <v>3462428</v>
      </c>
      <c r="G26" s="4">
        <f t="shared" si="0"/>
        <v>0</v>
      </c>
      <c r="H26" s="4" t="str">
        <f t="shared" si="1"/>
        <v>，3462428</v>
      </c>
      <c r="I26" s="4" t="str">
        <f>VLOOKUP(A26,HOP!A:U,21,0)</f>
        <v>直采</v>
      </c>
    </row>
    <row r="27" s="4" customFormat="1" spans="1:9">
      <c r="A27" s="5">
        <v>999224605151850</v>
      </c>
      <c r="B27" s="6">
        <v>45127</v>
      </c>
      <c r="C27" s="6">
        <v>45130</v>
      </c>
      <c r="D27" s="4">
        <v>2598</v>
      </c>
      <c r="E27" s="4" t="str">
        <f>VLOOKUP(A27,HOP!A:L,12,0)</f>
        <v>2598.00</v>
      </c>
      <c r="F27" s="4" t="str">
        <f>VLOOKUP(A27,HOP!A:C,3,0)</f>
        <v>3463160</v>
      </c>
      <c r="G27" s="4">
        <f t="shared" si="0"/>
        <v>0</v>
      </c>
      <c r="H27" s="4" t="str">
        <f t="shared" si="1"/>
        <v>，3463160</v>
      </c>
      <c r="I27" s="4" t="str">
        <f>VLOOKUP(A27,HOP!A:U,21,0)</f>
        <v>直采</v>
      </c>
    </row>
    <row r="28" s="4" customFormat="1" spans="1:9">
      <c r="A28" s="5">
        <v>999224605830623</v>
      </c>
      <c r="B28" s="6">
        <v>45127</v>
      </c>
      <c r="C28" s="6">
        <v>45130</v>
      </c>
      <c r="D28" s="4">
        <v>2598</v>
      </c>
      <c r="E28" s="4" t="str">
        <f>VLOOKUP(A28,HOP!A:L,12,0)</f>
        <v>2598.00</v>
      </c>
      <c r="F28" s="4" t="str">
        <f>VLOOKUP(A28,HOP!A:C,3,0)</f>
        <v>3463292</v>
      </c>
      <c r="G28" s="4">
        <f t="shared" si="0"/>
        <v>0</v>
      </c>
      <c r="H28" s="4" t="str">
        <f t="shared" si="1"/>
        <v>，3463292</v>
      </c>
      <c r="I28" s="4" t="str">
        <f>VLOOKUP(A28,HOP!A:U,21,0)</f>
        <v>直采</v>
      </c>
    </row>
    <row r="29" s="4" customFormat="1" spans="1:9">
      <c r="A29" s="5">
        <v>999224626659580</v>
      </c>
      <c r="B29" s="6">
        <v>45128</v>
      </c>
      <c r="C29" s="6">
        <v>45130</v>
      </c>
      <c r="D29" s="4">
        <v>2058</v>
      </c>
      <c r="E29" s="4" t="str">
        <f>VLOOKUP(A29,HOP!A:L,12,0)</f>
        <v>2058.00</v>
      </c>
      <c r="F29" s="4" t="str">
        <f>VLOOKUP(A29,HOP!A:C,3,0)</f>
        <v>3470433</v>
      </c>
      <c r="G29" s="4">
        <f t="shared" si="0"/>
        <v>0</v>
      </c>
      <c r="H29" s="4" t="str">
        <f t="shared" si="1"/>
        <v>，3470433</v>
      </c>
      <c r="I29" s="4" t="str">
        <f>VLOOKUP(A29,HOP!A:U,21,0)</f>
        <v>直采</v>
      </c>
    </row>
    <row r="30" s="4" customFormat="1" spans="1:9">
      <c r="A30" s="5">
        <v>999224626641144</v>
      </c>
      <c r="B30" s="6">
        <v>45128</v>
      </c>
      <c r="C30" s="6">
        <v>45130</v>
      </c>
      <c r="D30" s="4">
        <v>1372</v>
      </c>
      <c r="E30" s="4" t="str">
        <f>VLOOKUP(A30,HOP!A:L,12,0)</f>
        <v>1372.00</v>
      </c>
      <c r="F30" s="4" t="str">
        <f>VLOOKUP(A30,HOP!A:C,3,0)</f>
        <v>3470430</v>
      </c>
      <c r="G30" s="4">
        <f t="shared" si="0"/>
        <v>0</v>
      </c>
      <c r="H30" s="4" t="str">
        <f t="shared" si="1"/>
        <v>，3470430</v>
      </c>
      <c r="I30" s="4" t="str">
        <f>VLOOKUP(A30,HOP!A:U,21,0)</f>
        <v>直采</v>
      </c>
    </row>
    <row r="31" s="4" customFormat="1" spans="1:9">
      <c r="A31" s="5">
        <v>999224690536563</v>
      </c>
      <c r="B31" s="6">
        <v>45125</v>
      </c>
      <c r="C31" s="6">
        <v>45130</v>
      </c>
      <c r="D31" s="4">
        <v>614.25</v>
      </c>
      <c r="E31" s="4" t="str">
        <f>VLOOKUP(A31,HOP!A:L,12,0)</f>
        <v>614.25</v>
      </c>
      <c r="F31" s="4" t="str">
        <f>VLOOKUP(A31,HOP!A:C,3,0)</f>
        <v>3482324</v>
      </c>
      <c r="G31" s="4">
        <f t="shared" si="0"/>
        <v>0</v>
      </c>
      <c r="H31" s="4" t="str">
        <f t="shared" si="1"/>
        <v>，3482324</v>
      </c>
      <c r="I31" s="4" t="str">
        <f>VLOOKUP(A31,HOP!A:U,21,0)</f>
        <v>直采</v>
      </c>
    </row>
    <row r="32" s="4" customFormat="1" spans="1:9">
      <c r="A32" s="5">
        <v>999224698863302</v>
      </c>
      <c r="B32" s="6">
        <v>45129</v>
      </c>
      <c r="C32" s="6">
        <v>45130</v>
      </c>
      <c r="D32" s="4">
        <v>746</v>
      </c>
      <c r="E32" s="4" t="str">
        <f>VLOOKUP(A32,HOP!A:L,12,0)</f>
        <v>746.00</v>
      </c>
      <c r="F32" s="4" t="str">
        <f>VLOOKUP(A32,HOP!A:C,3,0)</f>
        <v>3485276</v>
      </c>
      <c r="G32" s="4">
        <f t="shared" si="0"/>
        <v>0</v>
      </c>
      <c r="H32" s="4" t="str">
        <f t="shared" si="1"/>
        <v>，3485276</v>
      </c>
      <c r="I32" s="4" t="str">
        <f>VLOOKUP(A32,HOP!A:U,21,0)</f>
        <v>直采</v>
      </c>
    </row>
    <row r="33" s="4" customFormat="1" spans="1:9">
      <c r="A33" s="5">
        <v>999224699029919</v>
      </c>
      <c r="B33" s="6">
        <v>45128</v>
      </c>
      <c r="C33" s="6">
        <v>45130</v>
      </c>
      <c r="D33" s="4">
        <v>3726</v>
      </c>
      <c r="E33" s="4" t="str">
        <f>VLOOKUP(A33,HOP!A:L,12,0)</f>
        <v>3726.00</v>
      </c>
      <c r="F33" s="4" t="str">
        <f>VLOOKUP(A33,HOP!A:C,3,0)</f>
        <v>3485316</v>
      </c>
      <c r="G33" s="4">
        <f t="shared" si="0"/>
        <v>0</v>
      </c>
      <c r="H33" s="4" t="str">
        <f t="shared" si="1"/>
        <v>，3485316</v>
      </c>
      <c r="I33" s="4" t="str">
        <f>VLOOKUP(A33,HOP!A:U,21,0)</f>
        <v>直采</v>
      </c>
    </row>
    <row r="34" s="4" customFormat="1" hidden="1" spans="1:9">
      <c r="A34" s="5">
        <v>999224708103623</v>
      </c>
      <c r="B34" s="6">
        <v>45127</v>
      </c>
      <c r="C34" s="6">
        <v>45130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999224708225879</v>
      </c>
      <c r="B35" s="6">
        <v>45127</v>
      </c>
      <c r="C35" s="6">
        <v>45130</v>
      </c>
      <c r="D35" s="4">
        <v>2061</v>
      </c>
      <c r="E35" s="4" t="str">
        <f>VLOOKUP(A35,HOP!A:L,12,0)</f>
        <v>2061.00</v>
      </c>
      <c r="F35" s="4" t="str">
        <f>VLOOKUP(A35,HOP!A:C,3,0)</f>
        <v>3487435</v>
      </c>
      <c r="G35" s="4">
        <f t="shared" si="0"/>
        <v>0</v>
      </c>
      <c r="H35" s="4" t="str">
        <f t="shared" si="1"/>
        <v>，3487435</v>
      </c>
      <c r="I35" s="4" t="str">
        <f>VLOOKUP(A35,HOP!A:U,21,0)</f>
        <v>直采</v>
      </c>
    </row>
    <row r="36" s="4" customFormat="1" spans="1:9">
      <c r="A36" s="5">
        <v>999224708900563</v>
      </c>
      <c r="B36" s="6">
        <v>45128</v>
      </c>
      <c r="C36" s="6">
        <v>45130</v>
      </c>
      <c r="D36" s="4">
        <v>1550</v>
      </c>
      <c r="E36" s="4" t="str">
        <f>VLOOKUP(A36,HOP!A:L,12,0)</f>
        <v>1550.00</v>
      </c>
      <c r="F36" s="4" t="str">
        <f>VLOOKUP(A36,HOP!A:C,3,0)</f>
        <v>3487535</v>
      </c>
      <c r="G36" s="4">
        <f t="shared" si="0"/>
        <v>0</v>
      </c>
      <c r="H36" s="4" t="str">
        <f t="shared" si="1"/>
        <v>，3487535</v>
      </c>
      <c r="I36" s="4" t="str">
        <f>VLOOKUP(A36,HOP!A:U,21,0)</f>
        <v>直采</v>
      </c>
    </row>
    <row r="37" s="4" customFormat="1" spans="1:9">
      <c r="A37" s="5">
        <v>999224720801544</v>
      </c>
      <c r="B37" s="6">
        <v>45129</v>
      </c>
      <c r="C37" s="6">
        <v>45130</v>
      </c>
      <c r="D37" s="4">
        <v>1632</v>
      </c>
      <c r="E37" s="4" t="str">
        <f>VLOOKUP(A37,HOP!A:L,12,0)</f>
        <v>1632.00</v>
      </c>
      <c r="F37" s="4" t="str">
        <f>VLOOKUP(A37,HOP!A:C,3,0)</f>
        <v>3491268</v>
      </c>
      <c r="G37" s="4">
        <f t="shared" si="0"/>
        <v>0</v>
      </c>
      <c r="H37" s="4" t="str">
        <f t="shared" si="1"/>
        <v>，3491268</v>
      </c>
      <c r="I37" s="4" t="str">
        <f>VLOOKUP(A37,HOP!A:U,21,0)</f>
        <v>直采</v>
      </c>
    </row>
    <row r="38" s="4" customFormat="1" spans="1:9">
      <c r="A38" s="5">
        <v>999224727341379</v>
      </c>
      <c r="B38" s="6">
        <v>45126</v>
      </c>
      <c r="C38" s="6">
        <v>45130</v>
      </c>
      <c r="D38" s="4">
        <v>11848</v>
      </c>
      <c r="E38" s="4" t="str">
        <f>VLOOKUP(A38,HOP!A:L,12,0)</f>
        <v>11848.00</v>
      </c>
      <c r="F38" s="4" t="str">
        <f>VLOOKUP(A38,HOP!A:C,3,0)</f>
        <v>3493108</v>
      </c>
      <c r="G38" s="4">
        <f t="shared" si="0"/>
        <v>0</v>
      </c>
      <c r="H38" s="4" t="str">
        <f t="shared" si="1"/>
        <v>，3493108</v>
      </c>
      <c r="I38" s="4" t="str">
        <f>VLOOKUP(A38,HOP!A:U,21,0)</f>
        <v>直采</v>
      </c>
    </row>
    <row r="39" s="4" customFormat="1" spans="1:9">
      <c r="A39" s="5">
        <v>999224747891199</v>
      </c>
      <c r="B39" s="6">
        <v>45127</v>
      </c>
      <c r="C39" s="6">
        <v>45130</v>
      </c>
      <c r="D39" s="4">
        <v>2520</v>
      </c>
      <c r="E39" s="4" t="str">
        <f>VLOOKUP(A39,HOP!A:L,12,0)</f>
        <v>2520.00</v>
      </c>
      <c r="F39" s="4" t="str">
        <f>VLOOKUP(A39,HOP!A:C,3,0)</f>
        <v>3499445</v>
      </c>
      <c r="G39" s="4">
        <f t="shared" si="0"/>
        <v>0</v>
      </c>
      <c r="H39" s="4" t="str">
        <f t="shared" si="1"/>
        <v>，3499445</v>
      </c>
      <c r="I39" s="4" t="str">
        <f>VLOOKUP(A39,HOP!A:U,21,0)</f>
        <v>直采</v>
      </c>
    </row>
    <row r="40" s="4" customFormat="1" spans="1:9">
      <c r="A40" s="5">
        <v>999224771267370</v>
      </c>
      <c r="B40" s="6">
        <v>45128</v>
      </c>
      <c r="C40" s="6">
        <v>45130</v>
      </c>
      <c r="D40" s="4">
        <v>1092</v>
      </c>
      <c r="E40" s="4" t="str">
        <f>VLOOKUP(A40,HOP!A:L,12,0)</f>
        <v>1092.00</v>
      </c>
      <c r="F40" s="4" t="str">
        <f>VLOOKUP(A40,HOP!A:C,3,0)</f>
        <v>3504042</v>
      </c>
      <c r="G40" s="4">
        <f t="shared" si="0"/>
        <v>0</v>
      </c>
      <c r="H40" s="4" t="str">
        <f t="shared" si="1"/>
        <v>，3504042</v>
      </c>
      <c r="I40" s="4" t="str">
        <f>VLOOKUP(A40,HOP!A:U,21,0)</f>
        <v>直采</v>
      </c>
    </row>
    <row r="41" s="4" customFormat="1" spans="1:9">
      <c r="A41" s="5">
        <v>999224779958761</v>
      </c>
      <c r="B41" s="6">
        <v>45129</v>
      </c>
      <c r="C41" s="6">
        <v>45130</v>
      </c>
      <c r="D41" s="4">
        <v>360</v>
      </c>
      <c r="E41" s="4" t="str">
        <f>VLOOKUP(A41,HOP!A:L,12,0)</f>
        <v>360.00</v>
      </c>
      <c r="F41" s="4" t="str">
        <f>VLOOKUP(A41,HOP!A:C,3,0)</f>
        <v>3506195</v>
      </c>
      <c r="G41" s="4">
        <f t="shared" si="0"/>
        <v>0</v>
      </c>
      <c r="H41" s="4" t="str">
        <f t="shared" si="1"/>
        <v>，3506195</v>
      </c>
      <c r="I41" s="4" t="str">
        <f>VLOOKUP(A41,HOP!A:U,21,0)</f>
        <v>直采</v>
      </c>
    </row>
    <row r="42" s="4" customFormat="1" spans="1:9">
      <c r="A42" s="5">
        <v>999224780917562</v>
      </c>
      <c r="B42" s="6">
        <v>45128</v>
      </c>
      <c r="C42" s="6">
        <v>45130</v>
      </c>
      <c r="D42" s="4">
        <v>11888</v>
      </c>
      <c r="E42" s="4" t="str">
        <f>VLOOKUP(A42,HOP!A:L,12,0)</f>
        <v>11888.00</v>
      </c>
      <c r="F42" s="4" t="str">
        <f>VLOOKUP(A42,HOP!A:C,3,0)</f>
        <v>3506427</v>
      </c>
      <c r="G42" s="4">
        <f t="shared" si="0"/>
        <v>0</v>
      </c>
      <c r="H42" s="4" t="str">
        <f t="shared" si="1"/>
        <v>，3506427</v>
      </c>
      <c r="I42" s="4" t="str">
        <f>VLOOKUP(A42,HOP!A:U,21,0)</f>
        <v>直采</v>
      </c>
    </row>
    <row r="43" s="4" customFormat="1" spans="1:9">
      <c r="A43" s="5">
        <v>999224798606914</v>
      </c>
      <c r="B43" s="6">
        <v>45126</v>
      </c>
      <c r="C43" s="6">
        <v>45130</v>
      </c>
      <c r="D43" s="4">
        <v>4444</v>
      </c>
      <c r="E43" s="4" t="str">
        <f>VLOOKUP(A43,HOP!A:L,12,0)</f>
        <v>4444.00</v>
      </c>
      <c r="F43" s="4" t="str">
        <f>VLOOKUP(A43,HOP!A:C,3,0)</f>
        <v>3510348</v>
      </c>
      <c r="G43" s="4">
        <f t="shared" si="0"/>
        <v>0</v>
      </c>
      <c r="H43" s="4" t="str">
        <f t="shared" si="1"/>
        <v>，3510348</v>
      </c>
      <c r="I43" s="4" t="str">
        <f>VLOOKUP(A43,HOP!A:U,21,0)</f>
        <v>直采</v>
      </c>
    </row>
    <row r="44" s="4" customFormat="1" spans="1:9">
      <c r="A44" s="5">
        <v>999224802548423</v>
      </c>
      <c r="B44" s="6">
        <v>45126</v>
      </c>
      <c r="C44" s="6">
        <v>45130</v>
      </c>
      <c r="D44" s="4">
        <v>8656</v>
      </c>
      <c r="E44" s="4" t="str">
        <f>VLOOKUP(A44,HOP!A:L,12,0)</f>
        <v>8656.00</v>
      </c>
      <c r="F44" s="4" t="str">
        <f>VLOOKUP(A44,HOP!A:C,3,0)</f>
        <v>3511400</v>
      </c>
      <c r="G44" s="4">
        <f t="shared" si="0"/>
        <v>0</v>
      </c>
      <c r="H44" s="4" t="str">
        <f t="shared" si="1"/>
        <v>，3511400</v>
      </c>
      <c r="I44" s="4" t="str">
        <f>VLOOKUP(A44,HOP!A:U,21,0)</f>
        <v>直采</v>
      </c>
    </row>
    <row r="45" s="4" customFormat="1" spans="1:9">
      <c r="A45" s="5">
        <v>999224817132990</v>
      </c>
      <c r="B45" s="6">
        <v>45126</v>
      </c>
      <c r="C45" s="6">
        <v>45130</v>
      </c>
      <c r="D45" s="4">
        <v>7800</v>
      </c>
      <c r="E45" s="4" t="str">
        <f>VLOOKUP(A45,HOP!A:L,12,0)</f>
        <v>7800.00</v>
      </c>
      <c r="F45" s="4" t="str">
        <f>VLOOKUP(A45,HOP!A:C,3,0)</f>
        <v>3515342</v>
      </c>
      <c r="G45" s="4">
        <f t="shared" si="0"/>
        <v>0</v>
      </c>
      <c r="H45" s="4" t="str">
        <f t="shared" si="1"/>
        <v>，3515342</v>
      </c>
      <c r="I45" s="4" t="str">
        <f>VLOOKUP(A45,HOP!A:U,21,0)</f>
        <v>直采</v>
      </c>
    </row>
    <row r="46" s="4" customFormat="1" spans="1:9">
      <c r="A46" s="5">
        <v>999224825602428</v>
      </c>
      <c r="B46" s="6">
        <v>45128</v>
      </c>
      <c r="C46" s="6">
        <v>45130</v>
      </c>
      <c r="D46" s="4">
        <v>804</v>
      </c>
      <c r="E46" s="4" t="str">
        <f>VLOOKUP(A46,HOP!A:L,12,0)</f>
        <v>804.00</v>
      </c>
      <c r="F46" s="4" t="str">
        <f>VLOOKUP(A46,HOP!A:C,3,0)</f>
        <v>3517506</v>
      </c>
      <c r="G46" s="4">
        <f t="shared" si="0"/>
        <v>0</v>
      </c>
      <c r="H46" s="4" t="str">
        <f t="shared" si="1"/>
        <v>，3517506</v>
      </c>
      <c r="I46" s="4" t="str">
        <f>VLOOKUP(A46,HOP!A:U,21,0)</f>
        <v>直采</v>
      </c>
    </row>
    <row r="47" s="4" customFormat="1" spans="1:9">
      <c r="A47" s="5">
        <v>999224826026223</v>
      </c>
      <c r="B47" s="6">
        <v>45128</v>
      </c>
      <c r="C47" s="6">
        <v>45130</v>
      </c>
      <c r="D47" s="4">
        <v>2020</v>
      </c>
      <c r="E47" s="4" t="str">
        <f>VLOOKUP(A47,HOP!A:L,12,0)</f>
        <v>2020.00</v>
      </c>
      <c r="F47" s="4" t="str">
        <f>VLOOKUP(A47,HOP!A:C,3,0)</f>
        <v>3517792</v>
      </c>
      <c r="G47" s="4">
        <f t="shared" si="0"/>
        <v>0</v>
      </c>
      <c r="H47" s="4" t="str">
        <f t="shared" si="1"/>
        <v>，3517792</v>
      </c>
      <c r="I47" s="4" t="str">
        <f>VLOOKUP(A47,HOP!A:U,21,0)</f>
        <v>直采</v>
      </c>
    </row>
    <row r="48" s="4" customFormat="1" spans="1:9">
      <c r="A48" s="5">
        <v>999224834963843</v>
      </c>
      <c r="B48" s="6">
        <v>45129</v>
      </c>
      <c r="C48" s="6">
        <v>45130</v>
      </c>
      <c r="D48" s="4">
        <v>1174</v>
      </c>
      <c r="E48" s="4" t="str">
        <f>VLOOKUP(A48,HOP!A:L,12,0)</f>
        <v>1174.00</v>
      </c>
      <c r="F48" s="4" t="str">
        <f>VLOOKUP(A48,HOP!A:C,3,0)</f>
        <v>3520091</v>
      </c>
      <c r="G48" s="4">
        <f t="shared" si="0"/>
        <v>0</v>
      </c>
      <c r="H48" s="4" t="str">
        <f t="shared" si="1"/>
        <v>，3520091</v>
      </c>
      <c r="I48" s="4" t="str">
        <f>VLOOKUP(A48,HOP!A:U,21,0)</f>
        <v>直采</v>
      </c>
    </row>
    <row r="49" s="4" customFormat="1" spans="1:9">
      <c r="A49" s="5">
        <v>999224842357074</v>
      </c>
      <c r="B49" s="6">
        <v>45116</v>
      </c>
      <c r="C49" s="6">
        <v>45130</v>
      </c>
      <c r="D49" s="4">
        <v>5208</v>
      </c>
      <c r="E49" s="4" t="str">
        <f>VLOOKUP(A49,HOP!A:L,12,0)</f>
        <v>5208.00</v>
      </c>
      <c r="F49" s="4" t="str">
        <f>VLOOKUP(A49,HOP!A:C,3,0)</f>
        <v>3522956</v>
      </c>
      <c r="G49" s="4">
        <f t="shared" si="0"/>
        <v>0</v>
      </c>
      <c r="H49" s="4" t="str">
        <f t="shared" si="1"/>
        <v>，3522956</v>
      </c>
      <c r="I49" s="4" t="str">
        <f>VLOOKUP(A49,HOP!A:U,21,0)</f>
        <v>直采</v>
      </c>
    </row>
    <row r="50" s="4" customFormat="1" spans="1:9">
      <c r="A50" s="5">
        <v>999224850874874</v>
      </c>
      <c r="B50" s="6">
        <v>45125</v>
      </c>
      <c r="C50" s="6">
        <v>45130</v>
      </c>
      <c r="D50" s="4">
        <v>1900</v>
      </c>
      <c r="E50" s="4" t="str">
        <f>VLOOKUP(A50,HOP!A:L,12,0)</f>
        <v>1900.00</v>
      </c>
      <c r="F50" s="4" t="str">
        <f>VLOOKUP(A50,HOP!A:C,3,0)</f>
        <v>3524441</v>
      </c>
      <c r="G50" s="4">
        <f t="shared" si="0"/>
        <v>0</v>
      </c>
      <c r="H50" s="4" t="str">
        <f t="shared" si="1"/>
        <v>，3524441</v>
      </c>
      <c r="I50" s="4" t="str">
        <f>VLOOKUP(A50,HOP!A:U,21,0)</f>
        <v>直采</v>
      </c>
    </row>
    <row r="51" s="4" customFormat="1" spans="1:9">
      <c r="A51" s="5">
        <v>999224852677312</v>
      </c>
      <c r="B51" s="6">
        <v>45129</v>
      </c>
      <c r="C51" s="6">
        <v>45130</v>
      </c>
      <c r="D51" s="4">
        <v>1008</v>
      </c>
      <c r="E51" s="4" t="str">
        <f>VLOOKUP(A51,HOP!A:L,12,0)</f>
        <v>1008.00</v>
      </c>
      <c r="F51" s="4" t="str">
        <f>VLOOKUP(A51,HOP!A:C,3,0)</f>
        <v>3524928</v>
      </c>
      <c r="G51" s="4">
        <f t="shared" si="0"/>
        <v>0</v>
      </c>
      <c r="H51" s="4" t="str">
        <f t="shared" si="1"/>
        <v>，3524928</v>
      </c>
      <c r="I51" s="4" t="str">
        <f>VLOOKUP(A51,HOP!A:U,21,0)</f>
        <v>直采</v>
      </c>
    </row>
    <row r="52" s="4" customFormat="1" spans="1:9">
      <c r="A52" s="5">
        <v>999224868413913</v>
      </c>
      <c r="B52" s="6">
        <v>45128</v>
      </c>
      <c r="C52" s="6">
        <v>45130</v>
      </c>
      <c r="D52" s="4">
        <v>1500</v>
      </c>
      <c r="E52" s="4" t="str">
        <f>VLOOKUP(A52,HOP!A:L,12,0)</f>
        <v>1500.00</v>
      </c>
      <c r="F52" s="4" t="str">
        <f>VLOOKUP(A52,HOP!A:C,3,0)</f>
        <v>3528550</v>
      </c>
      <c r="G52" s="4">
        <f t="shared" si="0"/>
        <v>0</v>
      </c>
      <c r="H52" s="4" t="str">
        <f t="shared" si="1"/>
        <v>，3528550</v>
      </c>
      <c r="I52" s="4" t="str">
        <f>VLOOKUP(A52,HOP!A:U,21,0)</f>
        <v>直采</v>
      </c>
    </row>
    <row r="53" s="4" customFormat="1" spans="1:9">
      <c r="A53" s="5">
        <v>999224873792251</v>
      </c>
      <c r="B53" s="6">
        <v>45109</v>
      </c>
      <c r="C53" s="6">
        <v>45130</v>
      </c>
      <c r="D53" s="4">
        <v>6426</v>
      </c>
      <c r="E53" s="4" t="str">
        <f>VLOOKUP(A53,HOP!A:L,12,0)</f>
        <v>6426.00</v>
      </c>
      <c r="F53" s="4" t="str">
        <f>VLOOKUP(A53,HOP!A:C,3,0)</f>
        <v>3531055</v>
      </c>
      <c r="G53" s="4">
        <f t="shared" si="0"/>
        <v>0</v>
      </c>
      <c r="H53" s="4" t="str">
        <f t="shared" si="1"/>
        <v>，3531055</v>
      </c>
      <c r="I53" s="4" t="str">
        <f>VLOOKUP(A53,HOP!A:U,21,0)</f>
        <v>直采</v>
      </c>
    </row>
    <row r="54" s="4" customFormat="1" hidden="1" spans="1:9">
      <c r="A54" s="5">
        <v>999224886318888</v>
      </c>
      <c r="B54" s="6">
        <v>45129</v>
      </c>
      <c r="C54" s="6">
        <v>45130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spans="1:9">
      <c r="A55" s="5">
        <v>999224894698742</v>
      </c>
      <c r="B55" s="6">
        <v>45128</v>
      </c>
      <c r="C55" s="6">
        <v>45130</v>
      </c>
      <c r="D55" s="4">
        <v>738</v>
      </c>
      <c r="E55" s="4" t="str">
        <f>VLOOKUP(A55,HOP!A:L,12,0)</f>
        <v>738.00</v>
      </c>
      <c r="F55" s="4" t="str">
        <f>VLOOKUP(A55,HOP!A:C,3,0)</f>
        <v>3535387</v>
      </c>
      <c r="G55" s="4">
        <f t="shared" si="0"/>
        <v>0</v>
      </c>
      <c r="H55" s="4" t="str">
        <f t="shared" si="1"/>
        <v>，3535387</v>
      </c>
      <c r="I55" s="4" t="str">
        <f>VLOOKUP(A55,HOP!A:U,21,0)</f>
        <v>直采</v>
      </c>
    </row>
    <row r="56" s="4" customFormat="1" spans="1:9">
      <c r="A56" s="5">
        <v>999224899180691</v>
      </c>
      <c r="B56" s="6">
        <v>45124</v>
      </c>
      <c r="C56" s="6">
        <v>45130</v>
      </c>
      <c r="D56" s="4">
        <v>6411</v>
      </c>
      <c r="E56" s="4" t="str">
        <f>VLOOKUP(A56,HOP!A:L,12,0)</f>
        <v>6411.00</v>
      </c>
      <c r="F56" s="4" t="str">
        <f>VLOOKUP(A56,HOP!A:C,3,0)</f>
        <v>3536207</v>
      </c>
      <c r="G56" s="4">
        <f t="shared" si="0"/>
        <v>0</v>
      </c>
      <c r="H56" s="4" t="str">
        <f t="shared" si="1"/>
        <v>，3536207</v>
      </c>
      <c r="I56" s="4" t="str">
        <f>VLOOKUP(A56,HOP!A:U,21,0)</f>
        <v>直采</v>
      </c>
    </row>
    <row r="57" s="4" customFormat="1" spans="1:9">
      <c r="A57" s="5">
        <v>999224900806112</v>
      </c>
      <c r="B57" s="6">
        <v>45123</v>
      </c>
      <c r="C57" s="6">
        <v>45130</v>
      </c>
      <c r="D57" s="4">
        <v>13314</v>
      </c>
      <c r="E57" s="4" t="str">
        <f>VLOOKUP(A57,HOP!A:L,12,0)</f>
        <v>13314.00</v>
      </c>
      <c r="F57" s="4" t="str">
        <f>VLOOKUP(A57,HOP!A:C,3,0)</f>
        <v>3536693</v>
      </c>
      <c r="G57" s="4">
        <f t="shared" si="0"/>
        <v>0</v>
      </c>
      <c r="H57" s="4" t="str">
        <f t="shared" si="1"/>
        <v>，3536693</v>
      </c>
      <c r="I57" s="4" t="str">
        <f>VLOOKUP(A57,HOP!A:U,21,0)</f>
        <v>直采</v>
      </c>
    </row>
    <row r="58" s="4" customFormat="1" hidden="1" spans="1:9">
      <c r="A58" s="5">
        <v>999224906556559</v>
      </c>
      <c r="B58" s="6">
        <v>45128</v>
      </c>
      <c r="C58" s="6">
        <v>45130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spans="1:9">
      <c r="A59" s="5">
        <v>999224919807905</v>
      </c>
      <c r="B59" s="6">
        <v>45128</v>
      </c>
      <c r="C59" s="6">
        <v>45130</v>
      </c>
      <c r="D59" s="4">
        <v>1300</v>
      </c>
      <c r="E59" s="4" t="str">
        <f>VLOOKUP(A59,HOP!A:L,12,0)</f>
        <v>1300.00</v>
      </c>
      <c r="F59" s="4" t="str">
        <f>VLOOKUP(A59,HOP!A:C,3,0)</f>
        <v>3541593</v>
      </c>
      <c r="G59" s="4">
        <f t="shared" si="0"/>
        <v>0</v>
      </c>
      <c r="H59" s="4" t="str">
        <f t="shared" si="1"/>
        <v>，3541593</v>
      </c>
      <c r="I59" s="4" t="str">
        <f>VLOOKUP(A59,HOP!A:U,21,0)</f>
        <v>直采</v>
      </c>
    </row>
    <row r="60" s="4" customFormat="1" spans="1:9">
      <c r="A60" s="5">
        <v>999224958348161</v>
      </c>
      <c r="B60" s="6">
        <v>45127</v>
      </c>
      <c r="C60" s="6">
        <v>45130</v>
      </c>
      <c r="D60" s="4">
        <v>1395</v>
      </c>
      <c r="E60" s="4" t="str">
        <f>VLOOKUP(A60,HOP!A:L,12,0)</f>
        <v>1395.00</v>
      </c>
      <c r="F60" s="4" t="str">
        <f>VLOOKUP(A60,HOP!A:C,3,0)</f>
        <v>3551416</v>
      </c>
      <c r="G60" s="4">
        <f t="shared" si="0"/>
        <v>0</v>
      </c>
      <c r="H60" s="4" t="str">
        <f t="shared" si="1"/>
        <v>，3551416</v>
      </c>
      <c r="I60" s="4" t="str">
        <f>VLOOKUP(A60,HOP!A:U,21,0)</f>
        <v>直采</v>
      </c>
    </row>
    <row r="61" s="4" customFormat="1" hidden="1" spans="1:9">
      <c r="A61" s="5">
        <v>999224975120084</v>
      </c>
      <c r="B61" s="6">
        <v>45127</v>
      </c>
      <c r="C61" s="6">
        <v>45130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spans="1:9">
      <c r="A62" s="5">
        <v>999224981145281</v>
      </c>
      <c r="B62" s="6">
        <v>45125</v>
      </c>
      <c r="C62" s="6">
        <v>45130</v>
      </c>
      <c r="D62" s="4">
        <v>12040</v>
      </c>
      <c r="E62" s="4" t="str">
        <f>VLOOKUP(A62,HOP!A:L,12,0)</f>
        <v>12040.00</v>
      </c>
      <c r="F62" s="4" t="str">
        <f>VLOOKUP(A62,HOP!A:C,3,0)</f>
        <v>3556887</v>
      </c>
      <c r="G62" s="4">
        <f t="shared" si="0"/>
        <v>0</v>
      </c>
      <c r="H62" s="4" t="str">
        <f t="shared" si="1"/>
        <v>，3556887</v>
      </c>
      <c r="I62" s="4" t="str">
        <f>VLOOKUP(A62,HOP!A:U,21,0)</f>
        <v>直采</v>
      </c>
    </row>
    <row r="63" s="4" customFormat="1" spans="1:9">
      <c r="A63" s="5">
        <v>999224985822369</v>
      </c>
      <c r="B63" s="6">
        <v>45128</v>
      </c>
      <c r="C63" s="6">
        <v>45130</v>
      </c>
      <c r="D63" s="4">
        <v>1258</v>
      </c>
      <c r="E63" s="4" t="str">
        <f>VLOOKUP(A63,HOP!A:L,12,0)</f>
        <v>1258.00</v>
      </c>
      <c r="F63" s="4" t="str">
        <f>VLOOKUP(A63,HOP!A:C,3,0)</f>
        <v>3557764</v>
      </c>
      <c r="G63" s="4">
        <f t="shared" si="0"/>
        <v>0</v>
      </c>
      <c r="H63" s="4" t="str">
        <f t="shared" si="1"/>
        <v>，3557764</v>
      </c>
      <c r="I63" s="4" t="str">
        <f>VLOOKUP(A63,HOP!A:U,21,0)</f>
        <v>直采</v>
      </c>
    </row>
    <row r="64" s="4" customFormat="1" spans="1:9">
      <c r="A64" s="5">
        <v>999224992757824</v>
      </c>
      <c r="B64" s="6">
        <v>45129</v>
      </c>
      <c r="C64" s="6">
        <v>45130</v>
      </c>
      <c r="D64" s="4">
        <v>720</v>
      </c>
      <c r="E64" s="4" t="str">
        <f>VLOOKUP(A64,HOP!A:L,12,0)</f>
        <v>720.00</v>
      </c>
      <c r="F64" s="4" t="str">
        <f>VLOOKUP(A64,HOP!A:C,3,0)</f>
        <v>3559962</v>
      </c>
      <c r="G64" s="4">
        <f t="shared" si="0"/>
        <v>0</v>
      </c>
      <c r="H64" s="4" t="str">
        <f t="shared" si="1"/>
        <v>，3559962</v>
      </c>
      <c r="I64" s="4" t="str">
        <f>VLOOKUP(A64,HOP!A:U,21,0)</f>
        <v>直采</v>
      </c>
    </row>
    <row r="65" s="4" customFormat="1" spans="1:9">
      <c r="A65" s="5">
        <v>999224998342944</v>
      </c>
      <c r="B65" s="6">
        <v>45128</v>
      </c>
      <c r="C65" s="6">
        <v>45130</v>
      </c>
      <c r="D65" s="4">
        <v>2370</v>
      </c>
      <c r="E65" s="4" t="str">
        <f>VLOOKUP(A65,HOP!A:L,12,0)</f>
        <v>2370.00</v>
      </c>
      <c r="F65" s="4" t="str">
        <f>VLOOKUP(A65,HOP!A:C,3,0)</f>
        <v>3560732</v>
      </c>
      <c r="G65" s="4">
        <f t="shared" si="0"/>
        <v>0</v>
      </c>
      <c r="H65" s="4" t="str">
        <f t="shared" si="1"/>
        <v>，3560732</v>
      </c>
      <c r="I65" s="4" t="str">
        <f>VLOOKUP(A65,HOP!A:U,21,0)</f>
        <v>直采</v>
      </c>
    </row>
    <row r="66" s="4" customFormat="1" spans="1:9">
      <c r="A66" s="5">
        <v>999225014855257</v>
      </c>
      <c r="B66" s="6">
        <v>45128</v>
      </c>
      <c r="C66" s="6">
        <v>45130</v>
      </c>
      <c r="D66" s="4">
        <v>2172</v>
      </c>
      <c r="E66" s="4" t="str">
        <f>VLOOKUP(A66,HOP!A:L,12,0)</f>
        <v>2172.00</v>
      </c>
      <c r="F66" s="4" t="str">
        <f>VLOOKUP(A66,HOP!A:C,3,0)</f>
        <v>3565118</v>
      </c>
      <c r="G66" s="4">
        <f t="shared" si="0"/>
        <v>0</v>
      </c>
      <c r="H66" s="4" t="str">
        <f t="shared" si="1"/>
        <v>，3565118</v>
      </c>
      <c r="I66" s="4" t="str">
        <f>VLOOKUP(A66,HOP!A:U,21,0)</f>
        <v>直采</v>
      </c>
    </row>
    <row r="67" s="4" customFormat="1" spans="1:9">
      <c r="A67" s="5">
        <v>999225015004834</v>
      </c>
      <c r="B67" s="6">
        <v>45128</v>
      </c>
      <c r="C67" s="6">
        <v>45130</v>
      </c>
      <c r="D67" s="4">
        <v>3540</v>
      </c>
      <c r="E67" s="4" t="str">
        <f>VLOOKUP(A67,HOP!A:L,12,0)</f>
        <v>3540.00</v>
      </c>
      <c r="F67" s="4" t="str">
        <f>VLOOKUP(A67,HOP!A:C,3,0)</f>
        <v>3565136</v>
      </c>
      <c r="G67" s="4">
        <f t="shared" ref="G67:G130" si="2">D67-E67</f>
        <v>0</v>
      </c>
      <c r="H67" s="4" t="str">
        <f t="shared" ref="H67:H130" si="3">$H$1&amp;F67</f>
        <v>，3565136</v>
      </c>
      <c r="I67" s="4" t="str">
        <f>VLOOKUP(A67,HOP!A:U,21,0)</f>
        <v>直采</v>
      </c>
    </row>
    <row r="68" s="4" customFormat="1" hidden="1" spans="1:9">
      <c r="A68" s="5">
        <v>999225021110786</v>
      </c>
      <c r="B68" s="6">
        <v>45124</v>
      </c>
      <c r="C68" s="6">
        <v>45130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spans="1:9">
      <c r="A69" s="5">
        <v>999225024338836</v>
      </c>
      <c r="B69" s="6">
        <v>45128</v>
      </c>
      <c r="C69" s="6">
        <v>45130</v>
      </c>
      <c r="D69" s="4">
        <v>246</v>
      </c>
      <c r="E69" s="4" t="str">
        <f>VLOOKUP(A69,HOP!A:L,12,0)</f>
        <v>246.00</v>
      </c>
      <c r="F69" s="4" t="str">
        <f>VLOOKUP(A69,HOP!A:C,3,0)</f>
        <v>3569058</v>
      </c>
      <c r="G69" s="4">
        <f t="shared" si="2"/>
        <v>0</v>
      </c>
      <c r="H69" s="4" t="str">
        <f t="shared" si="3"/>
        <v>，3569058</v>
      </c>
      <c r="I69" s="4" t="str">
        <f>VLOOKUP(A69,HOP!A:U,21,0)</f>
        <v>直采</v>
      </c>
    </row>
    <row r="70" s="4" customFormat="1" spans="1:9">
      <c r="A70" s="5">
        <v>999225043908359</v>
      </c>
      <c r="B70" s="6">
        <v>45129</v>
      </c>
      <c r="C70" s="6">
        <v>45130</v>
      </c>
      <c r="D70" s="4">
        <v>277</v>
      </c>
      <c r="E70" s="4" t="str">
        <f>VLOOKUP(A70,HOP!A:L,12,0)</f>
        <v>277.00</v>
      </c>
      <c r="F70" s="4" t="str">
        <f>VLOOKUP(A70,HOP!A:C,3,0)</f>
        <v>3573393</v>
      </c>
      <c r="G70" s="4">
        <f t="shared" si="2"/>
        <v>0</v>
      </c>
      <c r="H70" s="4" t="str">
        <f t="shared" si="3"/>
        <v>，3573393</v>
      </c>
      <c r="I70" s="4" t="str">
        <f>VLOOKUP(A70,HOP!A:U,21,0)</f>
        <v>直采</v>
      </c>
    </row>
    <row r="71" s="4" customFormat="1" spans="1:9">
      <c r="A71" s="5">
        <v>999225044706349</v>
      </c>
      <c r="B71" s="6">
        <v>45127</v>
      </c>
      <c r="C71" s="6">
        <v>45130</v>
      </c>
      <c r="D71" s="4">
        <v>4959</v>
      </c>
      <c r="E71" s="4" t="str">
        <f>VLOOKUP(A71,HOP!A:L,12,0)</f>
        <v>4959.00</v>
      </c>
      <c r="F71" s="4" t="str">
        <f>VLOOKUP(A71,HOP!A:C,3,0)</f>
        <v>3573608</v>
      </c>
      <c r="G71" s="4">
        <f t="shared" si="2"/>
        <v>0</v>
      </c>
      <c r="H71" s="4" t="str">
        <f t="shared" si="3"/>
        <v>，3573608</v>
      </c>
      <c r="I71" s="4" t="str">
        <f>VLOOKUP(A71,HOP!A:U,21,0)</f>
        <v>直采</v>
      </c>
    </row>
    <row r="72" s="4" customFormat="1" spans="1:9">
      <c r="A72" s="5">
        <v>999225045455505</v>
      </c>
      <c r="B72" s="6">
        <v>45127</v>
      </c>
      <c r="C72" s="6">
        <v>45130</v>
      </c>
      <c r="D72" s="4">
        <v>1164</v>
      </c>
      <c r="E72" s="4" t="str">
        <f>VLOOKUP(A72,HOP!A:L,12,0)</f>
        <v>1164.00</v>
      </c>
      <c r="F72" s="4" t="str">
        <f>VLOOKUP(A72,HOP!A:C,3,0)</f>
        <v>3573842</v>
      </c>
      <c r="G72" s="4">
        <f t="shared" si="2"/>
        <v>0</v>
      </c>
      <c r="H72" s="4" t="str">
        <f t="shared" si="3"/>
        <v>，3573842</v>
      </c>
      <c r="I72" s="4" t="str">
        <f>VLOOKUP(A72,HOP!A:U,21,0)</f>
        <v>直采</v>
      </c>
    </row>
    <row r="73" s="4" customFormat="1" spans="1:9">
      <c r="A73" s="5">
        <v>999225052823753</v>
      </c>
      <c r="B73" s="6">
        <v>45129</v>
      </c>
      <c r="C73" s="6">
        <v>45130</v>
      </c>
      <c r="D73" s="4">
        <v>1810</v>
      </c>
      <c r="E73" s="4" t="str">
        <f>VLOOKUP(A73,HOP!A:L,12,0)</f>
        <v>1810.00</v>
      </c>
      <c r="F73" s="4" t="str">
        <f>VLOOKUP(A73,HOP!A:C,3,0)</f>
        <v>3575482</v>
      </c>
      <c r="G73" s="4">
        <f t="shared" si="2"/>
        <v>0</v>
      </c>
      <c r="H73" s="4" t="str">
        <f t="shared" si="3"/>
        <v>，3575482</v>
      </c>
      <c r="I73" s="4" t="str">
        <f>VLOOKUP(A73,HOP!A:U,21,0)</f>
        <v>直采</v>
      </c>
    </row>
    <row r="74" s="4" customFormat="1" spans="1:9">
      <c r="A74" s="5">
        <v>999225061661603</v>
      </c>
      <c r="B74" s="6">
        <v>45128</v>
      </c>
      <c r="C74" s="6">
        <v>45130</v>
      </c>
      <c r="D74" s="4">
        <v>1605</v>
      </c>
      <c r="E74" s="4" t="str">
        <f>VLOOKUP(A74,HOP!A:L,12,0)</f>
        <v>1605.00</v>
      </c>
      <c r="F74" s="4" t="str">
        <f>VLOOKUP(A74,HOP!A:C,3,0)</f>
        <v>3577796</v>
      </c>
      <c r="G74" s="4">
        <f t="shared" si="2"/>
        <v>0</v>
      </c>
      <c r="H74" s="4" t="str">
        <f t="shared" si="3"/>
        <v>，3577796</v>
      </c>
      <c r="I74" s="4" t="str">
        <f>VLOOKUP(A74,HOP!A:U,21,0)</f>
        <v>直采</v>
      </c>
    </row>
    <row r="75" s="4" customFormat="1" spans="1:9">
      <c r="A75" s="5">
        <v>999225071576489</v>
      </c>
      <c r="B75" s="6">
        <v>45129</v>
      </c>
      <c r="C75" s="6">
        <v>45130</v>
      </c>
      <c r="D75" s="4">
        <v>1653</v>
      </c>
      <c r="E75" s="4" t="str">
        <f>VLOOKUP(A75,HOP!A:L,12,0)</f>
        <v>1653.00</v>
      </c>
      <c r="F75" s="4" t="str">
        <f>VLOOKUP(A75,HOP!A:C,3,0)</f>
        <v>3579690</v>
      </c>
      <c r="G75" s="4">
        <f t="shared" si="2"/>
        <v>0</v>
      </c>
      <c r="H75" s="4" t="str">
        <f t="shared" si="3"/>
        <v>，3579690</v>
      </c>
      <c r="I75" s="4" t="str">
        <f>VLOOKUP(A75,HOP!A:U,21,0)</f>
        <v>直采</v>
      </c>
    </row>
    <row r="76" s="4" customFormat="1" spans="1:9">
      <c r="A76" s="5">
        <v>999225085929856</v>
      </c>
      <c r="B76" s="6">
        <v>45128</v>
      </c>
      <c r="C76" s="6">
        <v>45130</v>
      </c>
      <c r="D76" s="4">
        <v>2530</v>
      </c>
      <c r="E76" s="4" t="str">
        <f>VLOOKUP(A76,HOP!A:L,12,0)</f>
        <v>2530.00</v>
      </c>
      <c r="F76" s="4" t="str">
        <f>VLOOKUP(A76,HOP!A:C,3,0)</f>
        <v>3583165</v>
      </c>
      <c r="G76" s="4">
        <f t="shared" si="2"/>
        <v>0</v>
      </c>
      <c r="H76" s="4" t="str">
        <f t="shared" si="3"/>
        <v>，3583165</v>
      </c>
      <c r="I76" s="4" t="str">
        <f>VLOOKUP(A76,HOP!A:U,21,0)</f>
        <v>直采</v>
      </c>
    </row>
    <row r="77" s="4" customFormat="1" spans="1:9">
      <c r="A77" s="5">
        <v>999225089378649</v>
      </c>
      <c r="B77" s="6">
        <v>45127</v>
      </c>
      <c r="C77" s="6">
        <v>45130</v>
      </c>
      <c r="D77" s="4">
        <v>8838</v>
      </c>
      <c r="E77" s="4" t="str">
        <f>VLOOKUP(A77,HOP!A:L,12,0)</f>
        <v>8838.00</v>
      </c>
      <c r="F77" s="4" t="str">
        <f>VLOOKUP(A77,HOP!A:C,3,0)</f>
        <v>3584053</v>
      </c>
      <c r="G77" s="4">
        <f t="shared" si="2"/>
        <v>0</v>
      </c>
      <c r="H77" s="4" t="str">
        <f t="shared" si="3"/>
        <v>，3584053</v>
      </c>
      <c r="I77" s="4" t="str">
        <f>VLOOKUP(A77,HOP!A:U,21,0)</f>
        <v>直采</v>
      </c>
    </row>
    <row r="78" s="4" customFormat="1" spans="1:9">
      <c r="A78" s="5">
        <v>999225092252481</v>
      </c>
      <c r="B78" s="6">
        <v>45127</v>
      </c>
      <c r="C78" s="6">
        <v>45130</v>
      </c>
      <c r="D78" s="4">
        <v>2196</v>
      </c>
      <c r="E78" s="4" t="str">
        <f>VLOOKUP(A78,HOP!A:L,12,0)</f>
        <v>2196.00</v>
      </c>
      <c r="F78" s="4" t="str">
        <f>VLOOKUP(A78,HOP!A:C,3,0)</f>
        <v>3585014</v>
      </c>
      <c r="G78" s="4">
        <f t="shared" si="2"/>
        <v>0</v>
      </c>
      <c r="H78" s="4" t="str">
        <f t="shared" si="3"/>
        <v>，3585014</v>
      </c>
      <c r="I78" s="4" t="str">
        <f>VLOOKUP(A78,HOP!A:U,21,0)</f>
        <v>直采</v>
      </c>
    </row>
    <row r="79" s="4" customFormat="1" spans="1:9">
      <c r="A79" s="5">
        <v>999225099732518</v>
      </c>
      <c r="B79" s="6">
        <v>45127</v>
      </c>
      <c r="C79" s="6">
        <v>45130</v>
      </c>
      <c r="D79" s="4">
        <v>2844</v>
      </c>
      <c r="E79" s="4" t="str">
        <f>VLOOKUP(A79,HOP!A:L,12,0)</f>
        <v>2844.00</v>
      </c>
      <c r="F79" s="4" t="str">
        <f>VLOOKUP(A79,HOP!A:C,3,0)</f>
        <v>3586590</v>
      </c>
      <c r="G79" s="4">
        <f t="shared" si="2"/>
        <v>0</v>
      </c>
      <c r="H79" s="4" t="str">
        <f t="shared" si="3"/>
        <v>，3586590</v>
      </c>
      <c r="I79" s="4" t="str">
        <f>VLOOKUP(A79,HOP!A:U,21,0)</f>
        <v>直采</v>
      </c>
    </row>
    <row r="80" s="4" customFormat="1" spans="1:9">
      <c r="A80" s="5">
        <v>999225101386509</v>
      </c>
      <c r="B80" s="6">
        <v>45128</v>
      </c>
      <c r="C80" s="6">
        <v>45130</v>
      </c>
      <c r="D80" s="4">
        <v>490</v>
      </c>
      <c r="E80" s="4" t="str">
        <f>VLOOKUP(A80,HOP!A:L,12,0)</f>
        <v>490.00</v>
      </c>
      <c r="F80" s="4" t="str">
        <f>VLOOKUP(A80,HOP!A:C,3,0)</f>
        <v>3586910</v>
      </c>
      <c r="G80" s="4">
        <f t="shared" si="2"/>
        <v>0</v>
      </c>
      <c r="H80" s="4" t="str">
        <f t="shared" si="3"/>
        <v>，3586910</v>
      </c>
      <c r="I80" s="4" t="str">
        <f>VLOOKUP(A80,HOP!A:U,21,0)</f>
        <v>直采</v>
      </c>
    </row>
    <row r="81" s="4" customFormat="1" spans="1:9">
      <c r="A81" s="5">
        <v>999225105097148</v>
      </c>
      <c r="B81" s="6">
        <v>45126</v>
      </c>
      <c r="C81" s="6">
        <v>45130</v>
      </c>
      <c r="D81" s="4">
        <v>5552</v>
      </c>
      <c r="E81" s="4" t="str">
        <f>VLOOKUP(A81,HOP!A:L,12,0)</f>
        <v>5552.00</v>
      </c>
      <c r="F81" s="4" t="str">
        <f>VLOOKUP(A81,HOP!A:C,3,0)</f>
        <v>3588033</v>
      </c>
      <c r="G81" s="4">
        <f t="shared" si="2"/>
        <v>0</v>
      </c>
      <c r="H81" s="4" t="str">
        <f t="shared" si="3"/>
        <v>，3588033</v>
      </c>
      <c r="I81" s="4" t="str">
        <f>VLOOKUP(A81,HOP!A:U,21,0)</f>
        <v>直采</v>
      </c>
    </row>
    <row r="82" s="4" customFormat="1" spans="1:9">
      <c r="A82" s="5">
        <v>999225108219462</v>
      </c>
      <c r="B82" s="6">
        <v>45129</v>
      </c>
      <c r="C82" s="6">
        <v>45130</v>
      </c>
      <c r="D82" s="4">
        <v>2114</v>
      </c>
      <c r="E82" s="4" t="str">
        <f>VLOOKUP(A82,HOP!A:L,12,0)</f>
        <v>2114.00</v>
      </c>
      <c r="F82" s="4" t="str">
        <f>VLOOKUP(A82,HOP!A:C,3,0)</f>
        <v>3588826</v>
      </c>
      <c r="G82" s="4">
        <f t="shared" si="2"/>
        <v>0</v>
      </c>
      <c r="H82" s="4" t="str">
        <f t="shared" si="3"/>
        <v>，3588826</v>
      </c>
      <c r="I82" s="4" t="str">
        <f>VLOOKUP(A82,HOP!A:U,21,0)</f>
        <v>直采</v>
      </c>
    </row>
    <row r="83" s="4" customFormat="1" spans="1:9">
      <c r="A83" s="5">
        <v>999225109112436</v>
      </c>
      <c r="B83" s="6">
        <v>45126</v>
      </c>
      <c r="C83" s="6">
        <v>45130</v>
      </c>
      <c r="D83" s="4">
        <v>5188</v>
      </c>
      <c r="E83" s="4" t="str">
        <f>VLOOKUP(A83,HOP!A:L,12,0)</f>
        <v>5188.00</v>
      </c>
      <c r="F83" s="4" t="str">
        <f>VLOOKUP(A83,HOP!A:C,3,0)</f>
        <v>3589193</v>
      </c>
      <c r="G83" s="4">
        <f t="shared" si="2"/>
        <v>0</v>
      </c>
      <c r="H83" s="4" t="str">
        <f t="shared" si="3"/>
        <v>，3589193</v>
      </c>
      <c r="I83" s="4" t="str">
        <f>VLOOKUP(A83,HOP!A:U,21,0)</f>
        <v>直采</v>
      </c>
    </row>
    <row r="84" s="4" customFormat="1" spans="1:9">
      <c r="A84" s="5">
        <v>999225118416618</v>
      </c>
      <c r="B84" s="6">
        <v>45128</v>
      </c>
      <c r="C84" s="6">
        <v>45130</v>
      </c>
      <c r="D84" s="4">
        <v>5176</v>
      </c>
      <c r="E84" s="4" t="str">
        <f>VLOOKUP(A84,HOP!A:L,12,0)</f>
        <v>5176.00</v>
      </c>
      <c r="F84" s="4" t="str">
        <f>VLOOKUP(A84,HOP!A:C,3,0)</f>
        <v>3591049</v>
      </c>
      <c r="G84" s="4">
        <f t="shared" si="2"/>
        <v>0</v>
      </c>
      <c r="H84" s="4" t="str">
        <f t="shared" si="3"/>
        <v>，3591049</v>
      </c>
      <c r="I84" s="4" t="str">
        <f>VLOOKUP(A84,HOP!A:U,21,0)</f>
        <v>直采</v>
      </c>
    </row>
    <row r="85" s="4" customFormat="1" spans="1:9">
      <c r="A85" s="5">
        <v>999225121254208</v>
      </c>
      <c r="B85" s="6">
        <v>45129</v>
      </c>
      <c r="C85" s="6">
        <v>45130</v>
      </c>
      <c r="D85" s="4">
        <v>2176</v>
      </c>
      <c r="E85" s="4" t="str">
        <f>VLOOKUP(A85,HOP!A:L,12,0)</f>
        <v>2176.00</v>
      </c>
      <c r="F85" s="4" t="str">
        <f>VLOOKUP(A85,HOP!A:C,3,0)</f>
        <v>3591839</v>
      </c>
      <c r="G85" s="4">
        <f t="shared" si="2"/>
        <v>0</v>
      </c>
      <c r="H85" s="4" t="str">
        <f t="shared" si="3"/>
        <v>，3591839</v>
      </c>
      <c r="I85" s="4" t="str">
        <f>VLOOKUP(A85,HOP!A:U,21,0)</f>
        <v>直采</v>
      </c>
    </row>
    <row r="86" s="4" customFormat="1" spans="1:9">
      <c r="A86" s="5">
        <v>999225125247645</v>
      </c>
      <c r="B86" s="6">
        <v>45127</v>
      </c>
      <c r="C86" s="6">
        <v>45130</v>
      </c>
      <c r="D86" s="4">
        <v>2601</v>
      </c>
      <c r="E86" s="4" t="str">
        <f>VLOOKUP(A86,HOP!A:L,12,0)</f>
        <v>2601.00</v>
      </c>
      <c r="F86" s="4" t="str">
        <f>VLOOKUP(A86,HOP!A:C,3,0)</f>
        <v>3593592</v>
      </c>
      <c r="G86" s="4">
        <f t="shared" si="2"/>
        <v>0</v>
      </c>
      <c r="H86" s="4" t="str">
        <f t="shared" si="3"/>
        <v>，3593592</v>
      </c>
      <c r="I86" s="4" t="str">
        <f>VLOOKUP(A86,HOP!A:U,21,0)</f>
        <v>直采</v>
      </c>
    </row>
    <row r="87" s="4" customFormat="1" spans="1:9">
      <c r="A87" s="5">
        <v>999225132342003</v>
      </c>
      <c r="B87" s="6">
        <v>45127</v>
      </c>
      <c r="C87" s="6">
        <v>45130</v>
      </c>
      <c r="D87" s="4">
        <v>2925</v>
      </c>
      <c r="E87" s="4" t="str">
        <f>VLOOKUP(A87,HOP!A:L,12,0)</f>
        <v>2925.00</v>
      </c>
      <c r="F87" s="4" t="str">
        <f>VLOOKUP(A87,HOP!A:C,3,0)</f>
        <v>3594719</v>
      </c>
      <c r="G87" s="4">
        <f t="shared" si="2"/>
        <v>0</v>
      </c>
      <c r="H87" s="4" t="str">
        <f t="shared" si="3"/>
        <v>，3594719</v>
      </c>
      <c r="I87" s="4" t="str">
        <f>VLOOKUP(A87,HOP!A:U,21,0)</f>
        <v>直采</v>
      </c>
    </row>
    <row r="88" s="4" customFormat="1" spans="1:9">
      <c r="A88" s="5">
        <v>999225139101732</v>
      </c>
      <c r="B88" s="6">
        <v>45128</v>
      </c>
      <c r="C88" s="6">
        <v>45130</v>
      </c>
      <c r="D88" s="4">
        <v>2418</v>
      </c>
      <c r="E88" s="4" t="str">
        <f>VLOOKUP(A88,HOP!A:L,12,0)</f>
        <v>2418.00</v>
      </c>
      <c r="F88" s="4" t="str">
        <f>VLOOKUP(A88,HOP!A:C,3,0)</f>
        <v>3596723</v>
      </c>
      <c r="G88" s="4">
        <f t="shared" si="2"/>
        <v>0</v>
      </c>
      <c r="H88" s="4" t="str">
        <f t="shared" si="3"/>
        <v>，3596723</v>
      </c>
      <c r="I88" s="4" t="str">
        <f>VLOOKUP(A88,HOP!A:U,21,0)</f>
        <v>直采</v>
      </c>
    </row>
    <row r="89" s="4" customFormat="1" spans="1:9">
      <c r="A89" s="5">
        <v>999225142975279</v>
      </c>
      <c r="B89" s="6">
        <v>45127</v>
      </c>
      <c r="C89" s="6">
        <v>45130</v>
      </c>
      <c r="D89" s="4">
        <v>5360</v>
      </c>
      <c r="E89" s="4" t="str">
        <f>VLOOKUP(A89,HOP!A:L,12,0)</f>
        <v>5360.00</v>
      </c>
      <c r="F89" s="4" t="str">
        <f>VLOOKUP(A89,HOP!A:C,3,0)</f>
        <v>3597018</v>
      </c>
      <c r="G89" s="4">
        <f t="shared" si="2"/>
        <v>0</v>
      </c>
      <c r="H89" s="4" t="str">
        <f t="shared" si="3"/>
        <v>，3597018</v>
      </c>
      <c r="I89" s="4" t="str">
        <f>VLOOKUP(A89,HOP!A:U,21,0)</f>
        <v>直采</v>
      </c>
    </row>
    <row r="90" s="4" customFormat="1" spans="1:9">
      <c r="A90" s="5">
        <v>999225144167041</v>
      </c>
      <c r="B90" s="6">
        <v>45128</v>
      </c>
      <c r="C90" s="6">
        <v>45130</v>
      </c>
      <c r="D90" s="4">
        <v>2418</v>
      </c>
      <c r="E90" s="4" t="str">
        <f>VLOOKUP(A90,HOP!A:L,12,0)</f>
        <v>2418.00</v>
      </c>
      <c r="F90" s="4" t="str">
        <f>VLOOKUP(A90,HOP!A:C,3,0)</f>
        <v>3597330</v>
      </c>
      <c r="G90" s="4">
        <f t="shared" si="2"/>
        <v>0</v>
      </c>
      <c r="H90" s="4" t="str">
        <f t="shared" si="3"/>
        <v>，3597330</v>
      </c>
      <c r="I90" s="4" t="str">
        <f>VLOOKUP(A90,HOP!A:U,21,0)</f>
        <v>直采</v>
      </c>
    </row>
    <row r="91" s="4" customFormat="1" spans="1:9">
      <c r="A91" s="5">
        <v>999225147313856</v>
      </c>
      <c r="B91" s="6">
        <v>45128</v>
      </c>
      <c r="C91" s="6">
        <v>45130</v>
      </c>
      <c r="D91" s="4">
        <v>2418</v>
      </c>
      <c r="E91" s="4" t="str">
        <f>VLOOKUP(A91,HOP!A:L,12,0)</f>
        <v>2418.00</v>
      </c>
      <c r="F91" s="4" t="str">
        <f>VLOOKUP(A91,HOP!A:C,3,0)</f>
        <v>3598089</v>
      </c>
      <c r="G91" s="4">
        <f t="shared" si="2"/>
        <v>0</v>
      </c>
      <c r="H91" s="4" t="str">
        <f t="shared" si="3"/>
        <v>，3598089</v>
      </c>
      <c r="I91" s="4" t="str">
        <f>VLOOKUP(A91,HOP!A:U,21,0)</f>
        <v>直采</v>
      </c>
    </row>
    <row r="92" s="4" customFormat="1" spans="1:9">
      <c r="A92" s="5">
        <v>999224898145532</v>
      </c>
      <c r="B92" s="6">
        <v>45129</v>
      </c>
      <c r="C92" s="6">
        <v>45130</v>
      </c>
      <c r="D92" s="4">
        <v>200</v>
      </c>
      <c r="E92" s="4" t="str">
        <f>VLOOKUP(A92,HOP!A:L,12,0)</f>
        <v>200.00</v>
      </c>
      <c r="F92" s="4" t="str">
        <f>VLOOKUP(A92,HOP!A:C,3,0)</f>
        <v>3535904</v>
      </c>
      <c r="G92" s="4">
        <f t="shared" si="2"/>
        <v>0</v>
      </c>
      <c r="H92" s="4" t="str">
        <f t="shared" si="3"/>
        <v>，3535904</v>
      </c>
      <c r="I92" s="4" t="str">
        <f>VLOOKUP(A92,HOP!A:U,21,0)</f>
        <v>直采</v>
      </c>
    </row>
    <row r="93" s="4" customFormat="1" spans="1:9">
      <c r="A93" s="5">
        <v>999225151285975</v>
      </c>
      <c r="B93" s="6">
        <v>45129</v>
      </c>
      <c r="C93" s="6">
        <v>45130</v>
      </c>
      <c r="D93" s="4">
        <v>3950</v>
      </c>
      <c r="E93" s="4" t="str">
        <f>VLOOKUP(A93,HOP!A:L,12,0)</f>
        <v>3950.00</v>
      </c>
      <c r="F93" s="4" t="str">
        <f>VLOOKUP(A93,HOP!A:C,3,0)</f>
        <v>3599260</v>
      </c>
      <c r="G93" s="4">
        <f t="shared" si="2"/>
        <v>0</v>
      </c>
      <c r="H93" s="4" t="str">
        <f t="shared" si="3"/>
        <v>，3599260</v>
      </c>
      <c r="I93" s="4" t="str">
        <f>VLOOKUP(A93,HOP!A:U,21,0)</f>
        <v>直采</v>
      </c>
    </row>
    <row r="94" s="4" customFormat="1" spans="1:9">
      <c r="A94" s="5">
        <v>999225149455831</v>
      </c>
      <c r="B94" s="6">
        <v>45127</v>
      </c>
      <c r="C94" s="6">
        <v>45130</v>
      </c>
      <c r="D94" s="4">
        <v>5052</v>
      </c>
      <c r="E94" s="4" t="str">
        <f>VLOOKUP(A94,HOP!A:L,12,0)</f>
        <v>5052.00</v>
      </c>
      <c r="F94" s="4" t="str">
        <f>VLOOKUP(A94,HOP!A:C,3,0)</f>
        <v>3598563</v>
      </c>
      <c r="G94" s="4">
        <f t="shared" si="2"/>
        <v>0</v>
      </c>
      <c r="H94" s="4" t="str">
        <f t="shared" si="3"/>
        <v>，3598563</v>
      </c>
      <c r="I94" s="4" t="str">
        <f>VLOOKUP(A94,HOP!A:U,21,0)</f>
        <v>直采</v>
      </c>
    </row>
    <row r="95" s="4" customFormat="1" hidden="1" spans="1:9">
      <c r="A95" s="5">
        <v>999225152541004</v>
      </c>
      <c r="B95" s="6">
        <v>45129</v>
      </c>
      <c r="C95" s="6">
        <v>45130</v>
      </c>
      <c r="D95" s="4">
        <v>0</v>
      </c>
      <c r="E95" s="4" t="str">
        <f>VLOOKUP(A95,HOP!A:L,12,0)</f>
        <v>0.00</v>
      </c>
      <c r="F95" s="4" t="str">
        <f>VLOOKUP(A95,HOP!A:C,3,0)</f>
        <v>3599801</v>
      </c>
      <c r="G95" s="4">
        <f t="shared" si="2"/>
        <v>0</v>
      </c>
      <c r="H95" s="4" t="str">
        <f t="shared" si="3"/>
        <v>，3599801</v>
      </c>
      <c r="I95" s="4" t="str">
        <f>VLOOKUP(A95,HOP!A:U,21,0)</f>
        <v>直采</v>
      </c>
    </row>
    <row r="96" s="4" customFormat="1" spans="1:9">
      <c r="A96" s="5">
        <v>999225159541107</v>
      </c>
      <c r="B96" s="6">
        <v>45129</v>
      </c>
      <c r="C96" s="6">
        <v>45130</v>
      </c>
      <c r="D96" s="4">
        <v>637</v>
      </c>
      <c r="E96" s="4" t="str">
        <f>VLOOKUP(A96,HOP!A:L,12,0)</f>
        <v>637.00</v>
      </c>
      <c r="F96" s="4" t="str">
        <f>VLOOKUP(A96,HOP!A:C,3,0)</f>
        <v>3600577</v>
      </c>
      <c r="G96" s="4">
        <f t="shared" si="2"/>
        <v>0</v>
      </c>
      <c r="H96" s="4" t="str">
        <f t="shared" si="3"/>
        <v>，3600577</v>
      </c>
      <c r="I96" s="4" t="str">
        <f>VLOOKUP(A96,HOP!A:U,21,0)</f>
        <v>直采</v>
      </c>
    </row>
    <row r="97" s="4" customFormat="1" spans="1:9">
      <c r="A97" s="5">
        <v>999225164536048</v>
      </c>
      <c r="B97" s="6">
        <v>45128</v>
      </c>
      <c r="C97" s="6">
        <v>45130</v>
      </c>
      <c r="D97" s="4">
        <v>2710</v>
      </c>
      <c r="E97" s="4" t="str">
        <f>VLOOKUP(A97,HOP!A:L,12,0)</f>
        <v>2710.00</v>
      </c>
      <c r="F97" s="4" t="str">
        <f>VLOOKUP(A97,HOP!A:C,3,0)</f>
        <v>3601588</v>
      </c>
      <c r="G97" s="4">
        <f t="shared" si="2"/>
        <v>0</v>
      </c>
      <c r="H97" s="4" t="str">
        <f t="shared" si="3"/>
        <v>，3601588</v>
      </c>
      <c r="I97" s="4" t="str">
        <f>VLOOKUP(A97,HOP!A:U,21,0)</f>
        <v>直采</v>
      </c>
    </row>
    <row r="98" s="4" customFormat="1" spans="1:9">
      <c r="A98" s="5">
        <v>999225165541137</v>
      </c>
      <c r="B98" s="6">
        <v>45128</v>
      </c>
      <c r="C98" s="6">
        <v>45130</v>
      </c>
      <c r="D98" s="4">
        <v>4788</v>
      </c>
      <c r="E98" s="4" t="str">
        <f>VLOOKUP(A98,HOP!A:L,12,0)</f>
        <v>4788.00</v>
      </c>
      <c r="F98" s="4" t="str">
        <f>VLOOKUP(A98,HOP!A:C,3,0)</f>
        <v>3601773</v>
      </c>
      <c r="G98" s="4">
        <f t="shared" si="2"/>
        <v>0</v>
      </c>
      <c r="H98" s="4" t="str">
        <f t="shared" si="3"/>
        <v>，3601773</v>
      </c>
      <c r="I98" s="4" t="str">
        <f>VLOOKUP(A98,HOP!A:U,21,0)</f>
        <v>直采</v>
      </c>
    </row>
    <row r="99" s="4" customFormat="1" spans="1:9">
      <c r="A99" s="5">
        <v>999225169343885</v>
      </c>
      <c r="B99" s="6">
        <v>45128</v>
      </c>
      <c r="C99" s="6">
        <v>45130</v>
      </c>
      <c r="D99" s="4">
        <v>496</v>
      </c>
      <c r="E99" s="4" t="str">
        <f>VLOOKUP(A99,HOP!A:L,12,0)</f>
        <v>496.00</v>
      </c>
      <c r="F99" s="4" t="str">
        <f>VLOOKUP(A99,HOP!A:C,3,0)</f>
        <v>3603323</v>
      </c>
      <c r="G99" s="4">
        <f t="shared" si="2"/>
        <v>0</v>
      </c>
      <c r="H99" s="4" t="str">
        <f t="shared" si="3"/>
        <v>，3603323</v>
      </c>
      <c r="I99" s="4" t="str">
        <f>VLOOKUP(A99,HOP!A:U,21,0)</f>
        <v>直采</v>
      </c>
    </row>
    <row r="100" s="4" customFormat="1" spans="1:9">
      <c r="A100" s="5">
        <v>999225179867767</v>
      </c>
      <c r="B100" s="6">
        <v>45127</v>
      </c>
      <c r="C100" s="6">
        <v>45130</v>
      </c>
      <c r="D100" s="4">
        <v>23568</v>
      </c>
      <c r="E100" s="4" t="str">
        <f>VLOOKUP(A100,HOP!A:L,12,0)</f>
        <v>23568.00</v>
      </c>
      <c r="F100" s="4" t="str">
        <f>VLOOKUP(A100,HOP!A:C,3,0)</f>
        <v>3604844</v>
      </c>
      <c r="G100" s="4">
        <f t="shared" si="2"/>
        <v>0</v>
      </c>
      <c r="H100" s="4" t="str">
        <f t="shared" si="3"/>
        <v>，3604844</v>
      </c>
      <c r="I100" s="4" t="str">
        <f>VLOOKUP(A100,HOP!A:U,21,0)</f>
        <v>直采</v>
      </c>
    </row>
    <row r="101" s="4" customFormat="1" spans="1:9">
      <c r="A101" s="5">
        <v>999225186013217</v>
      </c>
      <c r="B101" s="6">
        <v>45128</v>
      </c>
      <c r="C101" s="6">
        <v>45130</v>
      </c>
      <c r="D101" s="4">
        <v>734</v>
      </c>
      <c r="E101" s="4" t="str">
        <f>VLOOKUP(A101,HOP!A:L,12,0)</f>
        <v>734.00</v>
      </c>
      <c r="F101" s="4" t="str">
        <f>VLOOKUP(A101,HOP!A:C,3,0)</f>
        <v>3606352</v>
      </c>
      <c r="G101" s="4">
        <f t="shared" si="2"/>
        <v>0</v>
      </c>
      <c r="H101" s="4" t="str">
        <f t="shared" si="3"/>
        <v>，3606352</v>
      </c>
      <c r="I101" s="4" t="str">
        <f>VLOOKUP(A101,HOP!A:U,21,0)</f>
        <v>直采</v>
      </c>
    </row>
    <row r="102" s="4" customFormat="1" spans="1:9">
      <c r="A102" s="5">
        <v>999225197081264</v>
      </c>
      <c r="B102" s="6">
        <v>45127</v>
      </c>
      <c r="C102" s="6">
        <v>45130</v>
      </c>
      <c r="D102" s="4">
        <v>2630</v>
      </c>
      <c r="E102" s="4" t="str">
        <f>VLOOKUP(A102,HOP!A:L,12,0)</f>
        <v>2630.00</v>
      </c>
      <c r="F102" s="4" t="str">
        <f>VLOOKUP(A102,HOP!A:C,3,0)</f>
        <v>3608140</v>
      </c>
      <c r="G102" s="4">
        <f t="shared" si="2"/>
        <v>0</v>
      </c>
      <c r="H102" s="4" t="str">
        <f t="shared" si="3"/>
        <v>，3608140</v>
      </c>
      <c r="I102" s="4" t="str">
        <f>VLOOKUP(A102,HOP!A:U,21,0)</f>
        <v>直采</v>
      </c>
    </row>
    <row r="103" s="4" customFormat="1" hidden="1" spans="1:9">
      <c r="A103" s="5">
        <v>999225201022889</v>
      </c>
      <c r="B103" s="6">
        <v>45127</v>
      </c>
      <c r="C103" s="6">
        <v>45130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spans="1:9">
      <c r="A104" s="5">
        <v>999225205305395</v>
      </c>
      <c r="B104" s="6">
        <v>45129</v>
      </c>
      <c r="C104" s="6">
        <v>45130</v>
      </c>
      <c r="D104" s="4">
        <v>1550</v>
      </c>
      <c r="E104" s="4" t="str">
        <f>VLOOKUP(A104,HOP!A:L,12,0)</f>
        <v>1550.00</v>
      </c>
      <c r="F104" s="4" t="str">
        <f>VLOOKUP(A104,HOP!A:C,3,0)</f>
        <v>3610406</v>
      </c>
      <c r="G104" s="4">
        <f t="shared" si="2"/>
        <v>0</v>
      </c>
      <c r="H104" s="4" t="str">
        <f t="shared" si="3"/>
        <v>，3610406</v>
      </c>
      <c r="I104" s="4" t="str">
        <f>VLOOKUP(A104,HOP!A:U,21,0)</f>
        <v>直采</v>
      </c>
    </row>
    <row r="105" s="4" customFormat="1" spans="1:9">
      <c r="A105" s="5">
        <v>999225218694842</v>
      </c>
      <c r="B105" s="6">
        <v>45129</v>
      </c>
      <c r="C105" s="6">
        <v>45130</v>
      </c>
      <c r="D105" s="4">
        <v>448</v>
      </c>
      <c r="E105" s="4" t="str">
        <f>VLOOKUP(A105,HOP!A:L,12,0)</f>
        <v>448.00</v>
      </c>
      <c r="F105" s="4" t="str">
        <f>VLOOKUP(A105,HOP!A:C,3,0)</f>
        <v>3612219</v>
      </c>
      <c r="G105" s="4">
        <f t="shared" si="2"/>
        <v>0</v>
      </c>
      <c r="H105" s="4" t="str">
        <f t="shared" si="3"/>
        <v>，3612219</v>
      </c>
      <c r="I105" s="4" t="str">
        <f>VLOOKUP(A105,HOP!A:U,21,0)</f>
        <v>直采</v>
      </c>
    </row>
    <row r="106" s="4" customFormat="1" spans="1:9">
      <c r="A106" s="5">
        <v>999225219425407</v>
      </c>
      <c r="B106" s="6">
        <v>45129</v>
      </c>
      <c r="C106" s="6">
        <v>45130</v>
      </c>
      <c r="D106" s="4">
        <v>3736</v>
      </c>
      <c r="E106" s="4" t="str">
        <f>VLOOKUP(A106,HOP!A:L,12,0)</f>
        <v>3736.00</v>
      </c>
      <c r="F106" s="4" t="str">
        <f>VLOOKUP(A106,HOP!A:C,3,0)</f>
        <v>3612401</v>
      </c>
      <c r="G106" s="4">
        <f t="shared" si="2"/>
        <v>0</v>
      </c>
      <c r="H106" s="4" t="str">
        <f t="shared" si="3"/>
        <v>，3612401</v>
      </c>
      <c r="I106" s="4" t="str">
        <f>VLOOKUP(A106,HOP!A:U,21,0)</f>
        <v>直采</v>
      </c>
    </row>
    <row r="107" s="4" customFormat="1" spans="1:9">
      <c r="A107" s="5">
        <v>999225223655189</v>
      </c>
      <c r="B107" s="6">
        <v>45127</v>
      </c>
      <c r="C107" s="6">
        <v>45130</v>
      </c>
      <c r="D107" s="4">
        <v>6432</v>
      </c>
      <c r="E107" s="4" t="str">
        <f>VLOOKUP(A107,HOP!A:L,12,0)</f>
        <v>6432.00</v>
      </c>
      <c r="F107" s="4" t="str">
        <f>VLOOKUP(A107,HOP!A:C,3,0)</f>
        <v>3613940</v>
      </c>
      <c r="G107" s="4">
        <f t="shared" si="2"/>
        <v>0</v>
      </c>
      <c r="H107" s="4" t="str">
        <f t="shared" si="3"/>
        <v>，3613940</v>
      </c>
      <c r="I107" s="4" t="str">
        <f>VLOOKUP(A107,HOP!A:U,21,0)</f>
        <v>直采</v>
      </c>
    </row>
    <row r="108" s="4" customFormat="1" spans="1:9">
      <c r="A108" s="5">
        <v>999225233561861</v>
      </c>
      <c r="B108" s="6">
        <v>45129</v>
      </c>
      <c r="C108" s="6">
        <v>45130</v>
      </c>
      <c r="D108" s="4">
        <v>1779</v>
      </c>
      <c r="E108" s="4" t="str">
        <f>VLOOKUP(A108,HOP!A:L,12,0)</f>
        <v>1779.00</v>
      </c>
      <c r="F108" s="4" t="str">
        <f>VLOOKUP(A108,HOP!A:C,3,0)</f>
        <v>3615344</v>
      </c>
      <c r="G108" s="4">
        <f t="shared" si="2"/>
        <v>0</v>
      </c>
      <c r="H108" s="4" t="str">
        <f t="shared" si="3"/>
        <v>，3615344</v>
      </c>
      <c r="I108" s="4" t="str">
        <f>VLOOKUP(A108,HOP!A:U,21,0)</f>
        <v>直采</v>
      </c>
    </row>
    <row r="109" s="4" customFormat="1" spans="1:9">
      <c r="A109" s="5">
        <v>999225235874050</v>
      </c>
      <c r="B109" s="6">
        <v>45125</v>
      </c>
      <c r="C109" s="6">
        <v>45130</v>
      </c>
      <c r="D109" s="4">
        <v>7625</v>
      </c>
      <c r="E109" s="4" t="str">
        <f>VLOOKUP(A109,HOP!A:L,12,0)</f>
        <v>7625.00</v>
      </c>
      <c r="F109" s="4" t="str">
        <f>VLOOKUP(A109,HOP!A:C,3,0)</f>
        <v>3615849</v>
      </c>
      <c r="G109" s="4">
        <f t="shared" si="2"/>
        <v>0</v>
      </c>
      <c r="H109" s="4" t="str">
        <f t="shared" si="3"/>
        <v>，3615849</v>
      </c>
      <c r="I109" s="4" t="str">
        <f>VLOOKUP(A109,HOP!A:U,21,0)</f>
        <v>直采</v>
      </c>
    </row>
    <row r="110" s="4" customFormat="1" spans="1:9">
      <c r="A110" s="5">
        <v>999225237063719</v>
      </c>
      <c r="B110" s="6">
        <v>45129</v>
      </c>
      <c r="C110" s="6">
        <v>45130</v>
      </c>
      <c r="D110" s="4">
        <v>123</v>
      </c>
      <c r="E110" s="4" t="str">
        <f>VLOOKUP(A110,HOP!A:L,12,0)</f>
        <v>123.00</v>
      </c>
      <c r="F110" s="4" t="str">
        <f>VLOOKUP(A110,HOP!A:C,3,0)</f>
        <v>3616141</v>
      </c>
      <c r="G110" s="4">
        <f t="shared" si="2"/>
        <v>0</v>
      </c>
      <c r="H110" s="4" t="str">
        <f t="shared" si="3"/>
        <v>，3616141</v>
      </c>
      <c r="I110" s="4" t="str">
        <f>VLOOKUP(A110,HOP!A:U,21,0)</f>
        <v>直采</v>
      </c>
    </row>
    <row r="111" s="4" customFormat="1" spans="1:9">
      <c r="A111" s="5">
        <v>999225237069480</v>
      </c>
      <c r="B111" s="6">
        <v>45126</v>
      </c>
      <c r="C111" s="6">
        <v>45130</v>
      </c>
      <c r="D111" s="4">
        <v>36368</v>
      </c>
      <c r="E111" s="4" t="str">
        <f>VLOOKUP(A111,HOP!A:L,12,0)</f>
        <v>36368.00</v>
      </c>
      <c r="F111" s="4" t="str">
        <f>VLOOKUP(A111,HOP!A:C,3,0)</f>
        <v>3616143</v>
      </c>
      <c r="G111" s="4">
        <f t="shared" si="2"/>
        <v>0</v>
      </c>
      <c r="H111" s="4" t="str">
        <f t="shared" si="3"/>
        <v>，3616143</v>
      </c>
      <c r="I111" s="4" t="str">
        <f>VLOOKUP(A111,HOP!A:U,21,0)</f>
        <v>直采</v>
      </c>
    </row>
    <row r="112" s="4" customFormat="1" spans="1:9">
      <c r="A112" s="5">
        <v>999225238317504</v>
      </c>
      <c r="B112" s="6">
        <v>45129</v>
      </c>
      <c r="C112" s="6">
        <v>45130</v>
      </c>
      <c r="D112" s="4">
        <v>647</v>
      </c>
      <c r="E112" s="4" t="str">
        <f>VLOOKUP(A112,HOP!A:L,12,0)</f>
        <v>647.00</v>
      </c>
      <c r="F112" s="4" t="str">
        <f>VLOOKUP(A112,HOP!A:C,3,0)</f>
        <v>3616574</v>
      </c>
      <c r="G112" s="4">
        <f t="shared" si="2"/>
        <v>0</v>
      </c>
      <c r="H112" s="4" t="str">
        <f t="shared" si="3"/>
        <v>，3616574</v>
      </c>
      <c r="I112" s="4" t="str">
        <f>VLOOKUP(A112,HOP!A:U,21,0)</f>
        <v>直采</v>
      </c>
    </row>
    <row r="113" s="4" customFormat="1" spans="1:9">
      <c r="A113" s="5">
        <v>999225239951054</v>
      </c>
      <c r="B113" s="6">
        <v>45128</v>
      </c>
      <c r="C113" s="6">
        <v>45130</v>
      </c>
      <c r="D113" s="4">
        <v>4788</v>
      </c>
      <c r="E113" s="4" t="str">
        <f>VLOOKUP(A113,HOP!A:L,12,0)</f>
        <v>4788.00</v>
      </c>
      <c r="F113" s="4" t="str">
        <f>VLOOKUP(A113,HOP!A:C,3,0)</f>
        <v>3617108</v>
      </c>
      <c r="G113" s="4">
        <f t="shared" si="2"/>
        <v>0</v>
      </c>
      <c r="H113" s="4" t="str">
        <f t="shared" si="3"/>
        <v>，3617108</v>
      </c>
      <c r="I113" s="4" t="str">
        <f>VLOOKUP(A113,HOP!A:U,21,0)</f>
        <v>直采</v>
      </c>
    </row>
    <row r="114" s="4" customFormat="1" spans="1:9">
      <c r="A114" s="5">
        <v>999225247694743</v>
      </c>
      <c r="B114" s="6">
        <v>45129</v>
      </c>
      <c r="C114" s="6">
        <v>45130</v>
      </c>
      <c r="D114" s="4">
        <v>255</v>
      </c>
      <c r="E114" s="4" t="str">
        <f>VLOOKUP(A114,HOP!A:L,12,0)</f>
        <v>255.00</v>
      </c>
      <c r="F114" s="4" t="str">
        <f>VLOOKUP(A114,HOP!A:C,3,0)</f>
        <v>3618636</v>
      </c>
      <c r="G114" s="4">
        <f t="shared" si="2"/>
        <v>0</v>
      </c>
      <c r="H114" s="4" t="str">
        <f t="shared" si="3"/>
        <v>，3618636</v>
      </c>
      <c r="I114" s="4" t="str">
        <f>VLOOKUP(A114,HOP!A:U,21,0)</f>
        <v>直采</v>
      </c>
    </row>
    <row r="115" s="4" customFormat="1" spans="1:9">
      <c r="A115" s="5">
        <v>999225261625159</v>
      </c>
      <c r="B115" s="6">
        <v>45123</v>
      </c>
      <c r="C115" s="6">
        <v>45130</v>
      </c>
      <c r="D115" s="4">
        <v>2779</v>
      </c>
      <c r="E115" s="4" t="str">
        <f>VLOOKUP(A115,HOP!A:L,12,0)</f>
        <v>2779.00</v>
      </c>
      <c r="F115" s="4" t="str">
        <f>VLOOKUP(A115,HOP!A:C,3,0)</f>
        <v>3621433</v>
      </c>
      <c r="G115" s="4">
        <f t="shared" si="2"/>
        <v>0</v>
      </c>
      <c r="H115" s="4" t="str">
        <f t="shared" si="3"/>
        <v>，3621433</v>
      </c>
      <c r="I115" s="4" t="str">
        <f>VLOOKUP(A115,HOP!A:U,21,0)</f>
        <v>直采</v>
      </c>
    </row>
    <row r="116" s="4" customFormat="1" spans="1:9">
      <c r="A116" s="5">
        <v>999225265142002</v>
      </c>
      <c r="B116" s="6">
        <v>45128</v>
      </c>
      <c r="C116" s="6">
        <v>45130</v>
      </c>
      <c r="D116" s="4">
        <v>1860</v>
      </c>
      <c r="E116" s="4" t="str">
        <f>VLOOKUP(A116,HOP!A:L,12,0)</f>
        <v>1860.00</v>
      </c>
      <c r="F116" s="4" t="str">
        <f>VLOOKUP(A116,HOP!A:C,3,0)</f>
        <v>3622302</v>
      </c>
      <c r="G116" s="4">
        <f t="shared" si="2"/>
        <v>0</v>
      </c>
      <c r="H116" s="4" t="str">
        <f t="shared" si="3"/>
        <v>，3622302</v>
      </c>
      <c r="I116" s="4" t="str">
        <f>VLOOKUP(A116,HOP!A:U,21,0)</f>
        <v>直采</v>
      </c>
    </row>
    <row r="117" s="4" customFormat="1" spans="1:9">
      <c r="A117" s="5">
        <v>999225272840138</v>
      </c>
      <c r="B117" s="6">
        <v>45128</v>
      </c>
      <c r="C117" s="6">
        <v>45130</v>
      </c>
      <c r="D117" s="4">
        <v>2000</v>
      </c>
      <c r="E117" s="4" t="str">
        <f>VLOOKUP(A117,HOP!A:L,12,0)</f>
        <v>2000.00</v>
      </c>
      <c r="F117" s="4" t="str">
        <f>VLOOKUP(A117,HOP!A:C,3,0)</f>
        <v>3624570</v>
      </c>
      <c r="G117" s="4">
        <f t="shared" si="2"/>
        <v>0</v>
      </c>
      <c r="H117" s="4" t="str">
        <f t="shared" si="3"/>
        <v>，3624570</v>
      </c>
      <c r="I117" s="4" t="str">
        <f>VLOOKUP(A117,HOP!A:U,21,0)</f>
        <v>直采</v>
      </c>
    </row>
    <row r="118" s="4" customFormat="1" spans="1:9">
      <c r="A118" s="5">
        <v>999225273469387</v>
      </c>
      <c r="B118" s="6">
        <v>45125</v>
      </c>
      <c r="C118" s="6">
        <v>45130</v>
      </c>
      <c r="D118" s="4">
        <v>3536</v>
      </c>
      <c r="E118" s="4" t="str">
        <f>VLOOKUP(A118,HOP!A:L,12,0)</f>
        <v>3536.00</v>
      </c>
      <c r="F118" s="4" t="str">
        <f>VLOOKUP(A118,HOP!A:C,3,0)</f>
        <v>3624839</v>
      </c>
      <c r="G118" s="4">
        <f t="shared" si="2"/>
        <v>0</v>
      </c>
      <c r="H118" s="4" t="str">
        <f t="shared" si="3"/>
        <v>，3624839</v>
      </c>
      <c r="I118" s="4" t="str">
        <f>VLOOKUP(A118,HOP!A:U,21,0)</f>
        <v>直采</v>
      </c>
    </row>
    <row r="119" s="4" customFormat="1" spans="1:9">
      <c r="A119" s="5">
        <v>999225279630991</v>
      </c>
      <c r="B119" s="6">
        <v>45129</v>
      </c>
      <c r="C119" s="6">
        <v>45130</v>
      </c>
      <c r="D119" s="4">
        <v>539</v>
      </c>
      <c r="E119" s="4" t="str">
        <f>VLOOKUP(A119,HOP!A:L,12,0)</f>
        <v>539.00</v>
      </c>
      <c r="F119" s="4" t="str">
        <f>VLOOKUP(A119,HOP!A:C,3,0)</f>
        <v>3625366</v>
      </c>
      <c r="G119" s="4">
        <f t="shared" si="2"/>
        <v>0</v>
      </c>
      <c r="H119" s="4" t="str">
        <f t="shared" si="3"/>
        <v>，3625366</v>
      </c>
      <c r="I119" s="4" t="str">
        <f>VLOOKUP(A119,HOP!A:U,21,0)</f>
        <v>直采</v>
      </c>
    </row>
    <row r="120" s="4" customFormat="1" spans="1:9">
      <c r="A120" s="5">
        <v>999225281497858</v>
      </c>
      <c r="B120" s="6">
        <v>45128</v>
      </c>
      <c r="C120" s="6">
        <v>45130</v>
      </c>
      <c r="D120" s="4">
        <v>1532</v>
      </c>
      <c r="E120" s="4" t="str">
        <f>VLOOKUP(A120,HOP!A:L,12,0)</f>
        <v>1532.00</v>
      </c>
      <c r="F120" s="4" t="str">
        <f>VLOOKUP(A120,HOP!A:C,3,0)</f>
        <v>3625686</v>
      </c>
      <c r="G120" s="4">
        <f t="shared" si="2"/>
        <v>0</v>
      </c>
      <c r="H120" s="4" t="str">
        <f t="shared" si="3"/>
        <v>，3625686</v>
      </c>
      <c r="I120" s="4" t="str">
        <f>VLOOKUP(A120,HOP!A:U,21,0)</f>
        <v>直采</v>
      </c>
    </row>
    <row r="121" s="4" customFormat="1" spans="1:9">
      <c r="A121" s="5">
        <v>25285021257</v>
      </c>
      <c r="B121" s="6">
        <v>45128</v>
      </c>
      <c r="C121" s="6">
        <v>45130</v>
      </c>
      <c r="D121" s="4">
        <v>3200</v>
      </c>
      <c r="E121" s="4" t="str">
        <f>VLOOKUP(A121,HOP!A:L,12,0)</f>
        <v>3200.00</v>
      </c>
      <c r="F121" s="4" t="str">
        <f>VLOOKUP(A121,HOP!A:C,3,0)</f>
        <v>3626496</v>
      </c>
      <c r="G121" s="4">
        <f t="shared" si="2"/>
        <v>0</v>
      </c>
      <c r="H121" s="4" t="str">
        <f t="shared" si="3"/>
        <v>，3626496</v>
      </c>
      <c r="I121" s="4" t="str">
        <f>VLOOKUP(A121,HOP!A:U,21,0)</f>
        <v>直采</v>
      </c>
    </row>
    <row r="122" s="4" customFormat="1" spans="1:9">
      <c r="A122" s="5">
        <v>999225288016640</v>
      </c>
      <c r="B122" s="6">
        <v>45129</v>
      </c>
      <c r="C122" s="6">
        <v>45130</v>
      </c>
      <c r="D122" s="4">
        <v>540</v>
      </c>
      <c r="E122" s="4" t="str">
        <f>VLOOKUP(A122,HOP!A:L,12,0)</f>
        <v>540.00</v>
      </c>
      <c r="F122" s="4" t="str">
        <f>VLOOKUP(A122,HOP!A:C,3,0)</f>
        <v>3627390</v>
      </c>
      <c r="G122" s="4">
        <f t="shared" si="2"/>
        <v>0</v>
      </c>
      <c r="H122" s="4" t="str">
        <f t="shared" si="3"/>
        <v>，3627390</v>
      </c>
      <c r="I122" s="4" t="str">
        <f>VLOOKUP(A122,HOP!A:U,21,0)</f>
        <v>直采</v>
      </c>
    </row>
    <row r="123" s="4" customFormat="1" spans="1:9">
      <c r="A123" s="5">
        <v>999225289010070</v>
      </c>
      <c r="B123" s="6">
        <v>45128</v>
      </c>
      <c r="C123" s="6">
        <v>45130</v>
      </c>
      <c r="D123" s="4">
        <v>2192</v>
      </c>
      <c r="E123" s="4" t="str">
        <f>VLOOKUP(A123,HOP!A:L,12,0)</f>
        <v>2192.00</v>
      </c>
      <c r="F123" s="4" t="str">
        <f>VLOOKUP(A123,HOP!A:C,3,0)</f>
        <v>3627574</v>
      </c>
      <c r="G123" s="4">
        <f t="shared" si="2"/>
        <v>0</v>
      </c>
      <c r="H123" s="4" t="str">
        <f t="shared" si="3"/>
        <v>，3627574</v>
      </c>
      <c r="I123" s="4" t="str">
        <f>VLOOKUP(A123,HOP!A:U,21,0)</f>
        <v>直采</v>
      </c>
    </row>
    <row r="124" s="4" customFormat="1" spans="1:9">
      <c r="A124" s="5">
        <v>999225290489883</v>
      </c>
      <c r="B124" s="6">
        <v>45129</v>
      </c>
      <c r="C124" s="6">
        <v>45130</v>
      </c>
      <c r="D124" s="4">
        <v>1120</v>
      </c>
      <c r="E124" s="4" t="str">
        <f>VLOOKUP(A124,HOP!A:L,12,0)</f>
        <v>1120.00</v>
      </c>
      <c r="F124" s="4" t="str">
        <f>VLOOKUP(A124,HOP!A:C,3,0)</f>
        <v>3627926</v>
      </c>
      <c r="G124" s="4">
        <f t="shared" si="2"/>
        <v>0</v>
      </c>
      <c r="H124" s="4" t="str">
        <f t="shared" si="3"/>
        <v>，3627926</v>
      </c>
      <c r="I124" s="4" t="str">
        <f>VLOOKUP(A124,HOP!A:U,21,0)</f>
        <v>直采</v>
      </c>
    </row>
    <row r="125" s="4" customFormat="1" spans="1:9">
      <c r="A125" s="5">
        <v>999225290816846</v>
      </c>
      <c r="B125" s="6">
        <v>45126</v>
      </c>
      <c r="C125" s="6">
        <v>45130</v>
      </c>
      <c r="D125" s="4">
        <v>2848</v>
      </c>
      <c r="E125" s="4" t="str">
        <f>VLOOKUP(A125,HOP!A:L,12,0)</f>
        <v>2848.00</v>
      </c>
      <c r="F125" s="4" t="str">
        <f>VLOOKUP(A125,HOP!A:C,3,0)</f>
        <v>3628078</v>
      </c>
      <c r="G125" s="4">
        <f t="shared" si="2"/>
        <v>0</v>
      </c>
      <c r="H125" s="4" t="str">
        <f t="shared" si="3"/>
        <v>，3628078</v>
      </c>
      <c r="I125" s="4" t="str">
        <f>VLOOKUP(A125,HOP!A:U,21,0)</f>
        <v>直采</v>
      </c>
    </row>
    <row r="126" s="4" customFormat="1" spans="1:9">
      <c r="A126" s="5">
        <v>999225291000274</v>
      </c>
      <c r="B126" s="6">
        <v>45128</v>
      </c>
      <c r="C126" s="6">
        <v>45130</v>
      </c>
      <c r="D126" s="4">
        <v>1900</v>
      </c>
      <c r="E126" s="4" t="str">
        <f>VLOOKUP(A126,HOP!A:L,12,0)</f>
        <v>1900.00</v>
      </c>
      <c r="F126" s="4" t="str">
        <f>VLOOKUP(A126,HOP!A:C,3,0)</f>
        <v>3628245</v>
      </c>
      <c r="G126" s="4">
        <f t="shared" si="2"/>
        <v>0</v>
      </c>
      <c r="H126" s="4" t="str">
        <f t="shared" si="3"/>
        <v>，3628245</v>
      </c>
      <c r="I126" s="4" t="str">
        <f>VLOOKUP(A126,HOP!A:U,21,0)</f>
        <v>直采</v>
      </c>
    </row>
    <row r="127" s="4" customFormat="1" spans="1:9">
      <c r="A127" s="5">
        <v>999225299740920</v>
      </c>
      <c r="B127" s="6">
        <v>45129</v>
      </c>
      <c r="C127" s="6">
        <v>45130</v>
      </c>
      <c r="D127" s="4">
        <v>1564</v>
      </c>
      <c r="E127" s="4" t="str">
        <f>VLOOKUP(A127,HOP!A:L,12,0)</f>
        <v>1564.00</v>
      </c>
      <c r="F127" s="4" t="str">
        <f>VLOOKUP(A127,HOP!A:C,3,0)</f>
        <v>3629414</v>
      </c>
      <c r="G127" s="4">
        <f t="shared" si="2"/>
        <v>0</v>
      </c>
      <c r="H127" s="4" t="str">
        <f t="shared" si="3"/>
        <v>，3629414</v>
      </c>
      <c r="I127" s="4" t="str">
        <f>VLOOKUP(A127,HOP!A:U,21,0)</f>
        <v>直采</v>
      </c>
    </row>
    <row r="128" s="4" customFormat="1" spans="1:9">
      <c r="A128" s="5">
        <v>999225310713458</v>
      </c>
      <c r="B128" s="6">
        <v>45127</v>
      </c>
      <c r="C128" s="6">
        <v>45130</v>
      </c>
      <c r="D128" s="4">
        <v>5040</v>
      </c>
      <c r="E128" s="4" t="str">
        <f>VLOOKUP(A128,HOP!A:L,12,0)</f>
        <v>5040.00</v>
      </c>
      <c r="F128" s="4" t="str">
        <f>VLOOKUP(A128,HOP!A:C,3,0)</f>
        <v>3632340</v>
      </c>
      <c r="G128" s="4">
        <f t="shared" si="2"/>
        <v>0</v>
      </c>
      <c r="H128" s="4" t="str">
        <f t="shared" si="3"/>
        <v>，3632340</v>
      </c>
      <c r="I128" s="4" t="str">
        <f>VLOOKUP(A128,HOP!A:U,21,0)</f>
        <v>直采</v>
      </c>
    </row>
    <row r="129" s="4" customFormat="1" spans="1:9">
      <c r="A129" s="5">
        <v>999225311154400</v>
      </c>
      <c r="B129" s="6">
        <v>45129</v>
      </c>
      <c r="C129" s="6">
        <v>45130</v>
      </c>
      <c r="D129" s="4">
        <v>270</v>
      </c>
      <c r="E129" s="4" t="str">
        <f>VLOOKUP(A129,HOP!A:L,12,0)</f>
        <v>270.00</v>
      </c>
      <c r="F129" s="4" t="str">
        <f>VLOOKUP(A129,HOP!A:C,3,0)</f>
        <v>3632509</v>
      </c>
      <c r="G129" s="4">
        <f t="shared" si="2"/>
        <v>0</v>
      </c>
      <c r="H129" s="4" t="str">
        <f t="shared" si="3"/>
        <v>，3632509</v>
      </c>
      <c r="I129" s="4" t="str">
        <f>VLOOKUP(A129,HOP!A:U,21,0)</f>
        <v>直采</v>
      </c>
    </row>
    <row r="130" s="4" customFormat="1" spans="1:9">
      <c r="A130" s="5">
        <v>999225317233631</v>
      </c>
      <c r="B130" s="6">
        <v>45127</v>
      </c>
      <c r="C130" s="6">
        <v>45130</v>
      </c>
      <c r="D130" s="4">
        <v>4170</v>
      </c>
      <c r="E130" s="4" t="str">
        <f>VLOOKUP(A130,HOP!A:L,12,0)</f>
        <v>4170.00</v>
      </c>
      <c r="F130" s="4" t="str">
        <f>VLOOKUP(A130,HOP!A:C,3,0)</f>
        <v>3632996</v>
      </c>
      <c r="G130" s="4">
        <f t="shared" si="2"/>
        <v>0</v>
      </c>
      <c r="H130" s="4" t="str">
        <f t="shared" si="3"/>
        <v>，3632996</v>
      </c>
      <c r="I130" s="4" t="str">
        <f>VLOOKUP(A130,HOP!A:U,21,0)</f>
        <v>直采</v>
      </c>
    </row>
    <row r="131" s="4" customFormat="1" spans="1:9">
      <c r="A131" s="5">
        <v>999225318040894</v>
      </c>
      <c r="B131" s="6">
        <v>45129</v>
      </c>
      <c r="C131" s="6">
        <v>45130</v>
      </c>
      <c r="D131" s="4">
        <v>556</v>
      </c>
      <c r="E131" s="4" t="str">
        <f>VLOOKUP(A131,HOP!A:L,12,0)</f>
        <v>556.00</v>
      </c>
      <c r="F131" s="4" t="str">
        <f>VLOOKUP(A131,HOP!A:C,3,0)</f>
        <v>3633120</v>
      </c>
      <c r="G131" s="4">
        <f t="shared" ref="G131:G194" si="4">D131-E131</f>
        <v>0</v>
      </c>
      <c r="H131" s="4" t="str">
        <f t="shared" ref="H131:H194" si="5">$H$1&amp;F131</f>
        <v>，3633120</v>
      </c>
      <c r="I131" s="4" t="str">
        <f>VLOOKUP(A131,HOP!A:U,21,0)</f>
        <v>直采</v>
      </c>
    </row>
    <row r="132" s="4" customFormat="1" hidden="1" spans="1:9">
      <c r="A132" s="5">
        <v>999225319826373</v>
      </c>
      <c r="B132" s="6">
        <v>45124</v>
      </c>
      <c r="C132" s="6">
        <v>45130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spans="1:9">
      <c r="A133" s="5">
        <v>999225321264724</v>
      </c>
      <c r="B133" s="6">
        <v>45129</v>
      </c>
      <c r="C133" s="6">
        <v>45130</v>
      </c>
      <c r="D133" s="4">
        <v>853</v>
      </c>
      <c r="E133" s="4" t="str">
        <f>VLOOKUP(A133,HOP!A:L,12,0)</f>
        <v>853.00</v>
      </c>
      <c r="F133" s="4" t="str">
        <f>VLOOKUP(A133,HOP!A:C,3,0)</f>
        <v>3633810</v>
      </c>
      <c r="G133" s="4">
        <f t="shared" si="4"/>
        <v>0</v>
      </c>
      <c r="H133" s="4" t="str">
        <f t="shared" si="5"/>
        <v>，3633810</v>
      </c>
      <c r="I133" s="4" t="str">
        <f>VLOOKUP(A133,HOP!A:U,21,0)</f>
        <v>直采</v>
      </c>
    </row>
    <row r="134" s="4" customFormat="1" spans="1:9">
      <c r="A134" s="5">
        <v>999225322500809</v>
      </c>
      <c r="B134" s="6">
        <v>45129</v>
      </c>
      <c r="C134" s="6">
        <v>45130</v>
      </c>
      <c r="D134" s="4">
        <v>1480</v>
      </c>
      <c r="E134" s="4" t="str">
        <f>VLOOKUP(A134,HOP!A:L,12,0)</f>
        <v>1480.00</v>
      </c>
      <c r="F134" s="4" t="str">
        <f>VLOOKUP(A134,HOP!A:C,3,0)</f>
        <v>3634108</v>
      </c>
      <c r="G134" s="4">
        <f t="shared" si="4"/>
        <v>0</v>
      </c>
      <c r="H134" s="4" t="str">
        <f t="shared" si="5"/>
        <v>，3634108</v>
      </c>
      <c r="I134" s="4" t="str">
        <f>VLOOKUP(A134,HOP!A:U,21,0)</f>
        <v>直采</v>
      </c>
    </row>
    <row r="135" s="4" customFormat="1" spans="1:9">
      <c r="A135" s="5">
        <v>999225325682643</v>
      </c>
      <c r="B135" s="6">
        <v>45129</v>
      </c>
      <c r="C135" s="6">
        <v>45130</v>
      </c>
      <c r="D135" s="4">
        <v>403</v>
      </c>
      <c r="E135" s="4" t="str">
        <f>VLOOKUP(A135,HOP!A:L,12,0)</f>
        <v>403.00</v>
      </c>
      <c r="F135" s="4" t="str">
        <f>VLOOKUP(A135,HOP!A:C,3,0)</f>
        <v>3634909</v>
      </c>
      <c r="G135" s="4">
        <f t="shared" si="4"/>
        <v>0</v>
      </c>
      <c r="H135" s="4" t="str">
        <f t="shared" si="5"/>
        <v>，3634909</v>
      </c>
      <c r="I135" s="4" t="str">
        <f>VLOOKUP(A135,HOP!A:U,21,0)</f>
        <v>直采</v>
      </c>
    </row>
    <row r="136" s="4" customFormat="1" spans="1:9">
      <c r="A136" s="5">
        <v>999225327393612</v>
      </c>
      <c r="B136" s="6">
        <v>45129</v>
      </c>
      <c r="C136" s="6">
        <v>45130</v>
      </c>
      <c r="D136" s="4">
        <v>1800</v>
      </c>
      <c r="E136" s="4" t="str">
        <f>VLOOKUP(A136,HOP!A:L,12,0)</f>
        <v>1800.00</v>
      </c>
      <c r="F136" s="4" t="str">
        <f>VLOOKUP(A136,HOP!A:C,3,0)</f>
        <v>3635470</v>
      </c>
      <c r="G136" s="4">
        <f t="shared" si="4"/>
        <v>0</v>
      </c>
      <c r="H136" s="4" t="str">
        <f t="shared" si="5"/>
        <v>，3635470</v>
      </c>
      <c r="I136" s="4" t="str">
        <f>VLOOKUP(A136,HOP!A:U,21,0)</f>
        <v>直采</v>
      </c>
    </row>
    <row r="137" s="4" customFormat="1" spans="1:9">
      <c r="A137" s="5">
        <v>999225337173869</v>
      </c>
      <c r="B137" s="6">
        <v>45128</v>
      </c>
      <c r="C137" s="6">
        <v>45130</v>
      </c>
      <c r="D137" s="4">
        <v>624</v>
      </c>
      <c r="E137" s="4" t="str">
        <f>VLOOKUP(A137,HOP!A:L,12,0)</f>
        <v>624.00</v>
      </c>
      <c r="F137" s="4" t="str">
        <f>VLOOKUP(A137,HOP!A:C,3,0)</f>
        <v>3636885</v>
      </c>
      <c r="G137" s="4">
        <f t="shared" si="4"/>
        <v>0</v>
      </c>
      <c r="H137" s="4" t="str">
        <f t="shared" si="5"/>
        <v>，3636885</v>
      </c>
      <c r="I137" s="4" t="str">
        <f>VLOOKUP(A137,HOP!A:U,21,0)</f>
        <v>直采</v>
      </c>
    </row>
    <row r="138" s="4" customFormat="1" spans="1:9">
      <c r="A138" s="5">
        <v>999225338098380</v>
      </c>
      <c r="B138" s="6">
        <v>45127</v>
      </c>
      <c r="C138" s="6">
        <v>45130</v>
      </c>
      <c r="D138" s="4">
        <v>1158</v>
      </c>
      <c r="E138" s="4" t="str">
        <f>VLOOKUP(A138,HOP!A:L,12,0)</f>
        <v>1158.00</v>
      </c>
      <c r="F138" s="4" t="str">
        <f>VLOOKUP(A138,HOP!A:C,3,0)</f>
        <v>3637076</v>
      </c>
      <c r="G138" s="4">
        <f t="shared" si="4"/>
        <v>0</v>
      </c>
      <c r="H138" s="4" t="str">
        <f t="shared" si="5"/>
        <v>，3637076</v>
      </c>
      <c r="I138" s="4" t="str">
        <f>VLOOKUP(A138,HOP!A:U,21,0)</f>
        <v>直采</v>
      </c>
    </row>
    <row r="139" s="4" customFormat="1" spans="1:9">
      <c r="A139" s="5">
        <v>999225338106394</v>
      </c>
      <c r="B139" s="6">
        <v>45125</v>
      </c>
      <c r="C139" s="6">
        <v>45130</v>
      </c>
      <c r="D139" s="4">
        <v>1945</v>
      </c>
      <c r="E139" s="4" t="str">
        <f>VLOOKUP(A139,HOP!A:L,12,0)</f>
        <v>1945.00</v>
      </c>
      <c r="F139" s="4" t="str">
        <f>VLOOKUP(A139,HOP!A:C,3,0)</f>
        <v>3637083</v>
      </c>
      <c r="G139" s="4">
        <f t="shared" si="4"/>
        <v>0</v>
      </c>
      <c r="H139" s="4" t="str">
        <f t="shared" si="5"/>
        <v>，3637083</v>
      </c>
      <c r="I139" s="4" t="str">
        <f>VLOOKUP(A139,HOP!A:U,21,0)</f>
        <v>直采</v>
      </c>
    </row>
    <row r="140" s="4" customFormat="1" spans="1:9">
      <c r="A140" s="5">
        <v>999225343630238</v>
      </c>
      <c r="B140" s="6">
        <v>45128</v>
      </c>
      <c r="C140" s="6">
        <v>45130</v>
      </c>
      <c r="D140" s="4">
        <v>1350</v>
      </c>
      <c r="E140" s="4" t="str">
        <f>VLOOKUP(A140,HOP!A:L,12,0)</f>
        <v>1350.00</v>
      </c>
      <c r="F140" s="4" t="str">
        <f>VLOOKUP(A140,HOP!A:C,3,0)</f>
        <v>3638326</v>
      </c>
      <c r="G140" s="4">
        <f t="shared" si="4"/>
        <v>0</v>
      </c>
      <c r="H140" s="4" t="str">
        <f t="shared" si="5"/>
        <v>，3638326</v>
      </c>
      <c r="I140" s="4" t="str">
        <f>VLOOKUP(A140,HOP!A:U,21,0)</f>
        <v>直采</v>
      </c>
    </row>
    <row r="141" s="4" customFormat="1" spans="1:9">
      <c r="A141" s="5">
        <v>999225344124528</v>
      </c>
      <c r="B141" s="6">
        <v>45129</v>
      </c>
      <c r="C141" s="6">
        <v>45130</v>
      </c>
      <c r="D141" s="4">
        <v>2300</v>
      </c>
      <c r="E141" s="4" t="str">
        <f>VLOOKUP(A141,HOP!A:L,12,0)</f>
        <v>2300.00</v>
      </c>
      <c r="F141" s="4" t="str">
        <f>VLOOKUP(A141,HOP!A:C,3,0)</f>
        <v>3638381</v>
      </c>
      <c r="G141" s="4">
        <f t="shared" si="4"/>
        <v>0</v>
      </c>
      <c r="H141" s="4" t="str">
        <f t="shared" si="5"/>
        <v>，3638381</v>
      </c>
      <c r="I141" s="4" t="str">
        <f>VLOOKUP(A141,HOP!A:U,21,0)</f>
        <v>直采</v>
      </c>
    </row>
    <row r="142" s="4" customFormat="1" spans="1:9">
      <c r="A142" s="5">
        <v>999225144136366</v>
      </c>
      <c r="B142" s="6">
        <v>45129</v>
      </c>
      <c r="C142" s="6">
        <v>45130</v>
      </c>
      <c r="D142" s="4">
        <v>1600</v>
      </c>
      <c r="E142" s="4" t="str">
        <f>VLOOKUP(A142,HOP!A:L,12,0)</f>
        <v>1600.00</v>
      </c>
      <c r="F142" s="4" t="str">
        <f>VLOOKUP(A142,HOP!A:C,3,0)</f>
        <v>3597325</v>
      </c>
      <c r="G142" s="4">
        <f t="shared" si="4"/>
        <v>0</v>
      </c>
      <c r="H142" s="4" t="str">
        <f t="shared" si="5"/>
        <v>，3597325</v>
      </c>
      <c r="I142" s="4" t="str">
        <f>VLOOKUP(A142,HOP!A:U,21,0)</f>
        <v>直采</v>
      </c>
    </row>
    <row r="143" s="4" customFormat="1" spans="1:9">
      <c r="A143" s="5">
        <v>999225165479858</v>
      </c>
      <c r="B143" s="6">
        <v>45129</v>
      </c>
      <c r="C143" s="6">
        <v>45130</v>
      </c>
      <c r="D143" s="4">
        <v>1600</v>
      </c>
      <c r="E143" s="4" t="str">
        <f>VLOOKUP(A143,HOP!A:L,12,0)</f>
        <v>1600.00</v>
      </c>
      <c r="F143" s="4" t="str">
        <f>VLOOKUP(A143,HOP!A:C,3,0)</f>
        <v>3601758</v>
      </c>
      <c r="G143" s="4">
        <f t="shared" si="4"/>
        <v>0</v>
      </c>
      <c r="H143" s="4" t="str">
        <f t="shared" si="5"/>
        <v>，3601758</v>
      </c>
      <c r="I143" s="4" t="str">
        <f>VLOOKUP(A143,HOP!A:U,21,0)</f>
        <v>直采</v>
      </c>
    </row>
    <row r="144" s="4" customFormat="1" spans="1:9">
      <c r="A144" s="5">
        <v>999225350464051</v>
      </c>
      <c r="B144" s="6">
        <v>45129</v>
      </c>
      <c r="C144" s="6">
        <v>45130</v>
      </c>
      <c r="D144" s="4">
        <v>677</v>
      </c>
      <c r="E144" s="4" t="str">
        <f>VLOOKUP(A144,HOP!A:L,12,0)</f>
        <v>677.00</v>
      </c>
      <c r="F144" s="4" t="str">
        <f>VLOOKUP(A144,HOP!A:C,3,0)</f>
        <v>3640176</v>
      </c>
      <c r="G144" s="4">
        <f t="shared" si="4"/>
        <v>0</v>
      </c>
      <c r="H144" s="4" t="str">
        <f t="shared" si="5"/>
        <v>，3640176</v>
      </c>
      <c r="I144" s="4" t="str">
        <f>VLOOKUP(A144,HOP!A:U,21,0)</f>
        <v>直采</v>
      </c>
    </row>
    <row r="145" s="4" customFormat="1" spans="1:9">
      <c r="A145" s="5">
        <v>999225357259801</v>
      </c>
      <c r="B145" s="6">
        <v>45129</v>
      </c>
      <c r="C145" s="6">
        <v>45130</v>
      </c>
      <c r="D145" s="4">
        <v>1460</v>
      </c>
      <c r="E145" s="4" t="str">
        <f>VLOOKUP(A145,HOP!A:L,12,0)</f>
        <v>1460.00</v>
      </c>
      <c r="F145" s="4" t="str">
        <f>VLOOKUP(A145,HOP!A:C,3,0)</f>
        <v>3640848</v>
      </c>
      <c r="G145" s="4">
        <f t="shared" si="4"/>
        <v>0</v>
      </c>
      <c r="H145" s="4" t="str">
        <f t="shared" si="5"/>
        <v>，3640848</v>
      </c>
      <c r="I145" s="4" t="str">
        <f>VLOOKUP(A145,HOP!A:U,21,0)</f>
        <v>直采</v>
      </c>
    </row>
    <row r="146" s="4" customFormat="1" spans="1:9">
      <c r="A146" s="5">
        <v>999225357375875</v>
      </c>
      <c r="B146" s="6">
        <v>45127</v>
      </c>
      <c r="C146" s="6">
        <v>45130</v>
      </c>
      <c r="D146" s="4">
        <v>2538</v>
      </c>
      <c r="E146" s="4" t="str">
        <f>VLOOKUP(A146,HOP!A:L,12,0)</f>
        <v>2538.00</v>
      </c>
      <c r="F146" s="4" t="str">
        <f>VLOOKUP(A146,HOP!A:C,3,0)</f>
        <v>3640856</v>
      </c>
      <c r="G146" s="4">
        <f t="shared" si="4"/>
        <v>0</v>
      </c>
      <c r="H146" s="4" t="str">
        <f t="shared" si="5"/>
        <v>，3640856</v>
      </c>
      <c r="I146" s="4" t="str">
        <f>VLOOKUP(A146,HOP!A:U,21,0)</f>
        <v>直采</v>
      </c>
    </row>
    <row r="147" s="4" customFormat="1" spans="1:9">
      <c r="A147" s="5">
        <v>999225357532721</v>
      </c>
      <c r="B147" s="6">
        <v>45129</v>
      </c>
      <c r="C147" s="6">
        <v>45130</v>
      </c>
      <c r="D147" s="4">
        <v>700</v>
      </c>
      <c r="E147" s="4" t="str">
        <f>VLOOKUP(A147,HOP!A:L,12,0)</f>
        <v>700.00</v>
      </c>
      <c r="F147" s="4" t="str">
        <f>VLOOKUP(A147,HOP!A:C,3,0)</f>
        <v>3640891</v>
      </c>
      <c r="G147" s="4">
        <f t="shared" si="4"/>
        <v>0</v>
      </c>
      <c r="H147" s="4" t="str">
        <f t="shared" si="5"/>
        <v>，3640891</v>
      </c>
      <c r="I147" s="4" t="str">
        <f>VLOOKUP(A147,HOP!A:U,21,0)</f>
        <v>直采</v>
      </c>
    </row>
    <row r="148" s="4" customFormat="1" spans="1:9">
      <c r="A148" s="5">
        <v>999225360926367</v>
      </c>
      <c r="B148" s="6">
        <v>45129</v>
      </c>
      <c r="C148" s="6">
        <v>45130</v>
      </c>
      <c r="D148" s="4">
        <v>1700</v>
      </c>
      <c r="E148" s="4" t="str">
        <f>VLOOKUP(A148,HOP!A:L,12,0)</f>
        <v>1700.00</v>
      </c>
      <c r="F148" s="4" t="str">
        <f>VLOOKUP(A148,HOP!A:C,3,0)</f>
        <v>3641499</v>
      </c>
      <c r="G148" s="4">
        <f t="shared" si="4"/>
        <v>0</v>
      </c>
      <c r="H148" s="4" t="str">
        <f t="shared" si="5"/>
        <v>，3641499</v>
      </c>
      <c r="I148" s="4" t="str">
        <f>VLOOKUP(A148,HOP!A:U,21,0)</f>
        <v>直采</v>
      </c>
    </row>
    <row r="149" s="4" customFormat="1" spans="1:9">
      <c r="A149" s="5">
        <v>999225362499545</v>
      </c>
      <c r="B149" s="6">
        <v>45124</v>
      </c>
      <c r="C149" s="6">
        <v>45130</v>
      </c>
      <c r="D149" s="4">
        <v>2712</v>
      </c>
      <c r="E149" s="4" t="str">
        <f>VLOOKUP(A149,HOP!A:L,12,0)</f>
        <v>2712.00</v>
      </c>
      <c r="F149" s="4" t="str">
        <f>VLOOKUP(A149,HOP!A:C,3,0)</f>
        <v>3641907</v>
      </c>
      <c r="G149" s="4">
        <f t="shared" si="4"/>
        <v>0</v>
      </c>
      <c r="H149" s="4" t="str">
        <f t="shared" si="5"/>
        <v>，3641907</v>
      </c>
      <c r="I149" s="4" t="str">
        <f>VLOOKUP(A149,HOP!A:U,21,0)</f>
        <v>直采</v>
      </c>
    </row>
    <row r="150" s="4" customFormat="1" hidden="1" spans="1:9">
      <c r="A150" s="5">
        <v>999225366803939</v>
      </c>
      <c r="B150" s="6">
        <v>45127</v>
      </c>
      <c r="C150" s="6">
        <v>45130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spans="1:9">
      <c r="A151" s="5">
        <v>999225366947258</v>
      </c>
      <c r="B151" s="6">
        <v>45127</v>
      </c>
      <c r="C151" s="6">
        <v>45130</v>
      </c>
      <c r="D151" s="4">
        <v>1296</v>
      </c>
      <c r="E151" s="4" t="str">
        <f>VLOOKUP(A151,HOP!A:L,12,0)</f>
        <v>1296.00</v>
      </c>
      <c r="F151" s="4" t="str">
        <f>VLOOKUP(A151,HOP!A:C,3,0)</f>
        <v>3643097</v>
      </c>
      <c r="G151" s="4">
        <f t="shared" si="4"/>
        <v>0</v>
      </c>
      <c r="H151" s="4" t="str">
        <f t="shared" si="5"/>
        <v>，3643097</v>
      </c>
      <c r="I151" s="4" t="str">
        <f>VLOOKUP(A151,HOP!A:U,21,0)</f>
        <v>直采</v>
      </c>
    </row>
    <row r="152" s="4" customFormat="1" spans="1:9">
      <c r="A152" s="5">
        <v>999225368442673</v>
      </c>
      <c r="B152" s="6">
        <v>45128</v>
      </c>
      <c r="C152" s="6">
        <v>45130</v>
      </c>
      <c r="D152" s="4">
        <v>5127</v>
      </c>
      <c r="E152" s="4" t="str">
        <f>VLOOKUP(A152,HOP!A:L,12,0)</f>
        <v>5127.00</v>
      </c>
      <c r="F152" s="4" t="str">
        <f>VLOOKUP(A152,HOP!A:C,3,0)</f>
        <v>3643612</v>
      </c>
      <c r="G152" s="4">
        <f t="shared" si="4"/>
        <v>0</v>
      </c>
      <c r="H152" s="4" t="str">
        <f t="shared" si="5"/>
        <v>，3643612</v>
      </c>
      <c r="I152" s="4" t="str">
        <f>VLOOKUP(A152,HOP!A:U,21,0)</f>
        <v>直采</v>
      </c>
    </row>
    <row r="153" s="4" customFormat="1" spans="1:9">
      <c r="A153" s="5">
        <v>999225379383987</v>
      </c>
      <c r="B153" s="6">
        <v>45128</v>
      </c>
      <c r="C153" s="6">
        <v>45130</v>
      </c>
      <c r="D153" s="4">
        <v>1764</v>
      </c>
      <c r="E153" s="4" t="str">
        <f>VLOOKUP(A153,HOP!A:L,12,0)</f>
        <v>1764.00</v>
      </c>
      <c r="F153" s="4" t="str">
        <f>VLOOKUP(A153,HOP!A:C,3,0)</f>
        <v>3645876</v>
      </c>
      <c r="G153" s="4">
        <f t="shared" si="4"/>
        <v>0</v>
      </c>
      <c r="H153" s="4" t="str">
        <f t="shared" si="5"/>
        <v>，3645876</v>
      </c>
      <c r="I153" s="4" t="str">
        <f>VLOOKUP(A153,HOP!A:U,21,0)</f>
        <v>直采</v>
      </c>
    </row>
    <row r="154" s="4" customFormat="1" spans="1:9">
      <c r="A154" s="5">
        <v>999225379887241</v>
      </c>
      <c r="B154" s="6">
        <v>45128</v>
      </c>
      <c r="C154" s="6">
        <v>45130</v>
      </c>
      <c r="D154" s="4">
        <v>720</v>
      </c>
      <c r="E154" s="4" t="str">
        <f>VLOOKUP(A154,HOP!A:L,12,0)</f>
        <v>720.00</v>
      </c>
      <c r="F154" s="4" t="str">
        <f>VLOOKUP(A154,HOP!A:C,3,0)</f>
        <v>3646004</v>
      </c>
      <c r="G154" s="4">
        <f t="shared" si="4"/>
        <v>0</v>
      </c>
      <c r="H154" s="4" t="str">
        <f t="shared" si="5"/>
        <v>，3646004</v>
      </c>
      <c r="I154" s="4" t="str">
        <f>VLOOKUP(A154,HOP!A:U,21,0)</f>
        <v>直采</v>
      </c>
    </row>
    <row r="155" s="4" customFormat="1" spans="1:9">
      <c r="A155" s="5">
        <v>999225382420947</v>
      </c>
      <c r="B155" s="6">
        <v>45126</v>
      </c>
      <c r="C155" s="6">
        <v>45130</v>
      </c>
      <c r="D155" s="4">
        <v>2326</v>
      </c>
      <c r="E155" s="4" t="str">
        <f>VLOOKUP(A155,HOP!A:L,12,0)</f>
        <v>2326.00</v>
      </c>
      <c r="F155" s="4" t="str">
        <f>VLOOKUP(A155,HOP!A:C,3,0)</f>
        <v>3646529</v>
      </c>
      <c r="G155" s="4">
        <f t="shared" si="4"/>
        <v>0</v>
      </c>
      <c r="H155" s="4" t="str">
        <f t="shared" si="5"/>
        <v>，3646529</v>
      </c>
      <c r="I155" s="4" t="str">
        <f>VLOOKUP(A155,HOP!A:U,21,0)</f>
        <v>直采</v>
      </c>
    </row>
    <row r="156" s="4" customFormat="1" spans="1:9">
      <c r="A156" s="5">
        <v>999225383730583</v>
      </c>
      <c r="B156" s="6">
        <v>45127</v>
      </c>
      <c r="C156" s="6">
        <v>45130</v>
      </c>
      <c r="D156" s="4">
        <v>1260</v>
      </c>
      <c r="E156" s="4" t="str">
        <f>VLOOKUP(A156,HOP!A:L,12,0)</f>
        <v>1260.00</v>
      </c>
      <c r="F156" s="4" t="str">
        <f>VLOOKUP(A156,HOP!A:C,3,0)</f>
        <v>3646954</v>
      </c>
      <c r="G156" s="4">
        <f t="shared" si="4"/>
        <v>0</v>
      </c>
      <c r="H156" s="4" t="str">
        <f t="shared" si="5"/>
        <v>，3646954</v>
      </c>
      <c r="I156" s="4" t="str">
        <f>VLOOKUP(A156,HOP!A:U,21,0)</f>
        <v>直采</v>
      </c>
    </row>
    <row r="157" s="4" customFormat="1" spans="1:9">
      <c r="A157" s="5">
        <v>999225384631899</v>
      </c>
      <c r="B157" s="6">
        <v>45128</v>
      </c>
      <c r="C157" s="6">
        <v>45130</v>
      </c>
      <c r="D157" s="4">
        <v>780</v>
      </c>
      <c r="E157" s="4" t="str">
        <f>VLOOKUP(A157,HOP!A:L,12,0)</f>
        <v>780.00</v>
      </c>
      <c r="F157" s="4" t="str">
        <f>VLOOKUP(A157,HOP!A:C,3,0)</f>
        <v>3647227</v>
      </c>
      <c r="G157" s="4">
        <f t="shared" si="4"/>
        <v>0</v>
      </c>
      <c r="H157" s="4" t="str">
        <f t="shared" si="5"/>
        <v>，3647227</v>
      </c>
      <c r="I157" s="4" t="str">
        <f>VLOOKUP(A157,HOP!A:U,21,0)</f>
        <v>直采</v>
      </c>
    </row>
    <row r="158" s="4" customFormat="1" spans="1:9">
      <c r="A158" s="5">
        <v>999225385442724</v>
      </c>
      <c r="B158" s="6">
        <v>45129</v>
      </c>
      <c r="C158" s="6">
        <v>45130</v>
      </c>
      <c r="D158" s="4">
        <v>1750</v>
      </c>
      <c r="E158" s="4" t="str">
        <f>VLOOKUP(A158,HOP!A:L,12,0)</f>
        <v>1750.00</v>
      </c>
      <c r="F158" s="4" t="str">
        <f>VLOOKUP(A158,HOP!A:C,3,0)</f>
        <v>3647481</v>
      </c>
      <c r="G158" s="4">
        <f t="shared" si="4"/>
        <v>0</v>
      </c>
      <c r="H158" s="4" t="str">
        <f t="shared" si="5"/>
        <v>，3647481</v>
      </c>
      <c r="I158" s="4" t="str">
        <f>VLOOKUP(A158,HOP!A:U,21,0)</f>
        <v>直采</v>
      </c>
    </row>
    <row r="159" s="4" customFormat="1" spans="1:9">
      <c r="A159" s="5">
        <v>999225393769742</v>
      </c>
      <c r="B159" s="6">
        <v>45129</v>
      </c>
      <c r="C159" s="6">
        <v>45130</v>
      </c>
      <c r="D159" s="4">
        <v>250</v>
      </c>
      <c r="E159" s="4" t="str">
        <f>VLOOKUP(A159,HOP!A:L,12,0)</f>
        <v>250.00</v>
      </c>
      <c r="F159" s="4" t="str">
        <f>VLOOKUP(A159,HOP!A:C,3,0)</f>
        <v>3648590</v>
      </c>
      <c r="G159" s="4">
        <f t="shared" si="4"/>
        <v>0</v>
      </c>
      <c r="H159" s="4" t="str">
        <f t="shared" si="5"/>
        <v>，3648590</v>
      </c>
      <c r="I159" s="4" t="str">
        <f>VLOOKUP(A159,HOP!A:U,21,0)</f>
        <v>直采</v>
      </c>
    </row>
    <row r="160" s="4" customFormat="1" hidden="1" spans="1:9">
      <c r="A160" s="5">
        <v>999225397163236</v>
      </c>
      <c r="B160" s="6">
        <v>45127</v>
      </c>
      <c r="C160" s="6">
        <v>45130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spans="1:9">
      <c r="A161" s="5">
        <v>999225397661286</v>
      </c>
      <c r="B161" s="6">
        <v>45127</v>
      </c>
      <c r="C161" s="6">
        <v>45130</v>
      </c>
      <c r="D161" s="4">
        <v>2196</v>
      </c>
      <c r="E161" s="4" t="str">
        <f>VLOOKUP(A161,HOP!A:L,12,0)</f>
        <v>2196.00</v>
      </c>
      <c r="F161" s="4" t="str">
        <f>VLOOKUP(A161,HOP!A:C,3,0)</f>
        <v>3649466</v>
      </c>
      <c r="G161" s="4">
        <f t="shared" si="4"/>
        <v>0</v>
      </c>
      <c r="H161" s="4" t="str">
        <f t="shared" si="5"/>
        <v>，3649466</v>
      </c>
      <c r="I161" s="4" t="str">
        <f>VLOOKUP(A161,HOP!A:U,21,0)</f>
        <v>直采</v>
      </c>
    </row>
    <row r="162" s="4" customFormat="1" spans="1:9">
      <c r="A162" s="5">
        <v>999225397766487</v>
      </c>
      <c r="B162" s="6">
        <v>45128</v>
      </c>
      <c r="C162" s="6">
        <v>45130</v>
      </c>
      <c r="D162" s="4">
        <v>880</v>
      </c>
      <c r="E162" s="4" t="str">
        <f>VLOOKUP(A162,HOP!A:L,12,0)</f>
        <v>880.00</v>
      </c>
      <c r="F162" s="4" t="str">
        <f>VLOOKUP(A162,HOP!A:C,3,0)</f>
        <v>3649487</v>
      </c>
      <c r="G162" s="4">
        <f t="shared" si="4"/>
        <v>0</v>
      </c>
      <c r="H162" s="4" t="str">
        <f t="shared" si="5"/>
        <v>，3649487</v>
      </c>
      <c r="I162" s="4" t="str">
        <f>VLOOKUP(A162,HOP!A:U,21,0)</f>
        <v>直采</v>
      </c>
    </row>
    <row r="163" s="4" customFormat="1" spans="1:9">
      <c r="A163" s="5">
        <v>999225397861813</v>
      </c>
      <c r="B163" s="6">
        <v>45129</v>
      </c>
      <c r="C163" s="6">
        <v>45130</v>
      </c>
      <c r="D163" s="4">
        <v>1800</v>
      </c>
      <c r="E163" s="4" t="str">
        <f>VLOOKUP(A163,HOP!A:L,12,0)</f>
        <v>1800.00</v>
      </c>
      <c r="F163" s="4" t="str">
        <f>VLOOKUP(A163,HOP!A:C,3,0)</f>
        <v>3649502</v>
      </c>
      <c r="G163" s="4">
        <f t="shared" si="4"/>
        <v>0</v>
      </c>
      <c r="H163" s="4" t="str">
        <f t="shared" si="5"/>
        <v>，3649502</v>
      </c>
      <c r="I163" s="4" t="str">
        <f>VLOOKUP(A163,HOP!A:U,21,0)</f>
        <v>直采</v>
      </c>
    </row>
    <row r="164" s="4" customFormat="1" hidden="1" spans="1:9">
      <c r="A164" s="5">
        <v>999225399357386</v>
      </c>
      <c r="B164" s="6">
        <v>45126</v>
      </c>
      <c r="C164" s="6">
        <v>45130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spans="1:9">
      <c r="A165" s="5">
        <v>999225399446755</v>
      </c>
      <c r="B165" s="6">
        <v>45127</v>
      </c>
      <c r="C165" s="6">
        <v>45130</v>
      </c>
      <c r="D165" s="4">
        <v>3552</v>
      </c>
      <c r="E165" s="4" t="str">
        <f>VLOOKUP(A165,HOP!A:L,12,0)</f>
        <v>3552.00</v>
      </c>
      <c r="F165" s="4" t="str">
        <f>VLOOKUP(A165,HOP!A:C,3,0)</f>
        <v>3649901</v>
      </c>
      <c r="G165" s="4">
        <f t="shared" si="4"/>
        <v>0</v>
      </c>
      <c r="H165" s="4" t="str">
        <f t="shared" si="5"/>
        <v>，3649901</v>
      </c>
      <c r="I165" s="4" t="str">
        <f>VLOOKUP(A165,HOP!A:U,21,0)</f>
        <v>直采</v>
      </c>
    </row>
    <row r="166" s="4" customFormat="1" spans="1:9">
      <c r="A166" s="5">
        <v>999225399905237</v>
      </c>
      <c r="B166" s="6">
        <v>45129</v>
      </c>
      <c r="C166" s="6">
        <v>45130</v>
      </c>
      <c r="D166" s="4">
        <v>391</v>
      </c>
      <c r="E166" s="4" t="str">
        <f>VLOOKUP(A166,HOP!A:L,12,0)</f>
        <v>391.00</v>
      </c>
      <c r="F166" s="4" t="str">
        <f>VLOOKUP(A166,HOP!A:C,3,0)</f>
        <v>3649987</v>
      </c>
      <c r="G166" s="4">
        <f t="shared" si="4"/>
        <v>0</v>
      </c>
      <c r="H166" s="4" t="str">
        <f t="shared" si="5"/>
        <v>，3649987</v>
      </c>
      <c r="I166" s="4" t="str">
        <f>VLOOKUP(A166,HOP!A:U,21,0)</f>
        <v>直采</v>
      </c>
    </row>
    <row r="167" s="4" customFormat="1" spans="1:9">
      <c r="A167" s="5">
        <v>999225400778882</v>
      </c>
      <c r="B167" s="6">
        <v>45129</v>
      </c>
      <c r="C167" s="6">
        <v>45130</v>
      </c>
      <c r="D167" s="4">
        <v>2288</v>
      </c>
      <c r="E167" s="4" t="str">
        <f>VLOOKUP(A167,HOP!A:L,12,0)</f>
        <v>2288.00</v>
      </c>
      <c r="F167" s="4" t="str">
        <f>VLOOKUP(A167,HOP!A:C,3,0)</f>
        <v>3650240</v>
      </c>
      <c r="G167" s="4">
        <f t="shared" si="4"/>
        <v>0</v>
      </c>
      <c r="H167" s="4" t="str">
        <f t="shared" si="5"/>
        <v>，3650240</v>
      </c>
      <c r="I167" s="4" t="str">
        <f>VLOOKUP(A167,HOP!A:U,21,0)</f>
        <v>直采</v>
      </c>
    </row>
    <row r="168" s="4" customFormat="1" spans="1:9">
      <c r="A168" s="5">
        <v>999225401567532</v>
      </c>
      <c r="B168" s="6">
        <v>45129</v>
      </c>
      <c r="C168" s="6">
        <v>45130</v>
      </c>
      <c r="D168" s="4">
        <v>1850</v>
      </c>
      <c r="E168" s="4" t="str">
        <f>VLOOKUP(A168,HOP!A:L,12,0)</f>
        <v>1850.00</v>
      </c>
      <c r="F168" s="4" t="str">
        <f>VLOOKUP(A168,HOP!A:C,3,0)</f>
        <v>3650469</v>
      </c>
      <c r="G168" s="4">
        <f t="shared" si="4"/>
        <v>0</v>
      </c>
      <c r="H168" s="4" t="str">
        <f t="shared" si="5"/>
        <v>，3650469</v>
      </c>
      <c r="I168" s="4" t="str">
        <f>VLOOKUP(A168,HOP!A:U,21,0)</f>
        <v>直采</v>
      </c>
    </row>
    <row r="169" s="4" customFormat="1" spans="1:9">
      <c r="A169" s="5">
        <v>999225402817112</v>
      </c>
      <c r="B169" s="6">
        <v>45127</v>
      </c>
      <c r="C169" s="6">
        <v>45130</v>
      </c>
      <c r="D169" s="4">
        <v>5196</v>
      </c>
      <c r="E169" s="4" t="str">
        <f>VLOOKUP(A169,HOP!A:L,12,0)</f>
        <v>5196.00</v>
      </c>
      <c r="F169" s="4" t="str">
        <f>VLOOKUP(A169,HOP!A:C,3,0)</f>
        <v>3650758</v>
      </c>
      <c r="G169" s="4">
        <f t="shared" si="4"/>
        <v>0</v>
      </c>
      <c r="H169" s="4" t="str">
        <f t="shared" si="5"/>
        <v>，3650758</v>
      </c>
      <c r="I169" s="4" t="str">
        <f>VLOOKUP(A169,HOP!A:U,21,0)</f>
        <v>直采</v>
      </c>
    </row>
    <row r="170" s="4" customFormat="1" spans="1:9">
      <c r="A170" s="5">
        <v>999225404304364</v>
      </c>
      <c r="B170" s="6">
        <v>45125</v>
      </c>
      <c r="C170" s="6">
        <v>45130</v>
      </c>
      <c r="D170" s="4">
        <v>1200</v>
      </c>
      <c r="E170" s="4" t="str">
        <f>VLOOKUP(A170,HOP!A:L,12,0)</f>
        <v>1200.00</v>
      </c>
      <c r="F170" s="4" t="str">
        <f>VLOOKUP(A170,HOP!A:C,3,0)</f>
        <v>3651213</v>
      </c>
      <c r="G170" s="4">
        <f t="shared" si="4"/>
        <v>0</v>
      </c>
      <c r="H170" s="4" t="str">
        <f t="shared" si="5"/>
        <v>，3651213</v>
      </c>
      <c r="I170" s="4" t="str">
        <f>VLOOKUP(A170,HOP!A:U,21,0)</f>
        <v>直采</v>
      </c>
    </row>
    <row r="171" s="4" customFormat="1" spans="1:9">
      <c r="A171" s="5">
        <v>999225405197703</v>
      </c>
      <c r="B171" s="6">
        <v>45128</v>
      </c>
      <c r="C171" s="6">
        <v>45130</v>
      </c>
      <c r="D171" s="4">
        <v>1936</v>
      </c>
      <c r="E171" s="4" t="str">
        <f>VLOOKUP(A171,HOP!A:L,12,0)</f>
        <v>1936.00</v>
      </c>
      <c r="F171" s="4" t="str">
        <f>VLOOKUP(A171,HOP!A:C,3,0)</f>
        <v>3651480</v>
      </c>
      <c r="G171" s="4">
        <f t="shared" si="4"/>
        <v>0</v>
      </c>
      <c r="H171" s="4" t="str">
        <f t="shared" si="5"/>
        <v>，3651480</v>
      </c>
      <c r="I171" s="4" t="str">
        <f>VLOOKUP(A171,HOP!A:U,21,0)</f>
        <v>直采</v>
      </c>
    </row>
    <row r="172" s="4" customFormat="1" spans="1:9">
      <c r="A172" s="5">
        <v>999225416417940</v>
      </c>
      <c r="B172" s="6">
        <v>45128</v>
      </c>
      <c r="C172" s="6">
        <v>45130</v>
      </c>
      <c r="D172" s="4">
        <v>2439</v>
      </c>
      <c r="E172" s="4" t="str">
        <f>VLOOKUP(A172,HOP!A:L,12,0)</f>
        <v>2439.00</v>
      </c>
      <c r="F172" s="4" t="str">
        <f>VLOOKUP(A172,HOP!A:C,3,0)</f>
        <v>3652855</v>
      </c>
      <c r="G172" s="4">
        <f t="shared" si="4"/>
        <v>0</v>
      </c>
      <c r="H172" s="4" t="str">
        <f t="shared" si="5"/>
        <v>，3652855</v>
      </c>
      <c r="I172" s="4" t="str">
        <f>VLOOKUP(A172,HOP!A:U,21,0)</f>
        <v>直采</v>
      </c>
    </row>
    <row r="173" s="4" customFormat="1" spans="1:9">
      <c r="A173" s="5">
        <v>25416447536</v>
      </c>
      <c r="B173" s="6">
        <v>45126</v>
      </c>
      <c r="C173" s="6">
        <v>45130</v>
      </c>
      <c r="D173" s="4">
        <v>852</v>
      </c>
      <c r="E173" s="4" t="str">
        <f>VLOOKUP(A173,HOP!A:L,12,0)</f>
        <v>852.00</v>
      </c>
      <c r="F173" s="4" t="str">
        <f>VLOOKUP(A173,HOP!A:C,3,0)</f>
        <v>3652860</v>
      </c>
      <c r="G173" s="4">
        <f t="shared" si="4"/>
        <v>0</v>
      </c>
      <c r="H173" s="4" t="str">
        <f t="shared" si="5"/>
        <v>，3652860</v>
      </c>
      <c r="I173" s="4" t="str">
        <f>VLOOKUP(A173,HOP!A:U,21,0)</f>
        <v>直采</v>
      </c>
    </row>
    <row r="174" s="4" customFormat="1" spans="1:9">
      <c r="A174" s="5">
        <v>999225418143664</v>
      </c>
      <c r="B174" s="6">
        <v>45127</v>
      </c>
      <c r="C174" s="6">
        <v>45130</v>
      </c>
      <c r="D174" s="4">
        <v>6744</v>
      </c>
      <c r="E174" s="4" t="str">
        <f>VLOOKUP(A174,HOP!A:L,12,0)</f>
        <v>6744.00</v>
      </c>
      <c r="F174" s="4" t="str">
        <f>VLOOKUP(A174,HOP!A:C,3,0)</f>
        <v>3653224</v>
      </c>
      <c r="G174" s="4">
        <f t="shared" si="4"/>
        <v>0</v>
      </c>
      <c r="H174" s="4" t="str">
        <f t="shared" si="5"/>
        <v>，3653224</v>
      </c>
      <c r="I174" s="4" t="str">
        <f>VLOOKUP(A174,HOP!A:U,21,0)</f>
        <v>直采</v>
      </c>
    </row>
    <row r="175" s="4" customFormat="1" hidden="1" spans="1:9">
      <c r="A175" s="5">
        <v>999225419622131</v>
      </c>
      <c r="B175" s="6">
        <v>45128</v>
      </c>
      <c r="C175" s="6">
        <v>45130</v>
      </c>
      <c r="D175" s="4">
        <v>0</v>
      </c>
      <c r="E175" s="4" t="str">
        <f>VLOOKUP(A175,HOP!A:L,12,0)</f>
        <v>0.00</v>
      </c>
      <c r="F175" s="4" t="str">
        <f>VLOOKUP(A175,HOP!A:C,3,0)</f>
        <v>3653656</v>
      </c>
      <c r="G175" s="4">
        <f t="shared" si="4"/>
        <v>0</v>
      </c>
      <c r="H175" s="4" t="str">
        <f t="shared" si="5"/>
        <v>，3653656</v>
      </c>
      <c r="I175" s="4" t="str">
        <f>VLOOKUP(A175,HOP!A:U,21,0)</f>
        <v>直采</v>
      </c>
    </row>
    <row r="176" s="4" customFormat="1" spans="1:9">
      <c r="A176" s="5">
        <v>999225419868491</v>
      </c>
      <c r="B176" s="6">
        <v>45128</v>
      </c>
      <c r="C176" s="6">
        <v>45130</v>
      </c>
      <c r="D176" s="4">
        <v>7612</v>
      </c>
      <c r="E176" s="4" t="str">
        <f>VLOOKUP(A176,HOP!A:L,12,0)</f>
        <v>7612.00</v>
      </c>
      <c r="F176" s="4" t="str">
        <f>VLOOKUP(A176,HOP!A:C,3,0)</f>
        <v>3653898</v>
      </c>
      <c r="G176" s="4">
        <f t="shared" si="4"/>
        <v>0</v>
      </c>
      <c r="H176" s="4" t="str">
        <f t="shared" si="5"/>
        <v>，3653898</v>
      </c>
      <c r="I176" s="4" t="str">
        <f>VLOOKUP(A176,HOP!A:U,21,0)</f>
        <v>直采</v>
      </c>
    </row>
    <row r="177" s="4" customFormat="1" spans="1:9">
      <c r="A177" s="5">
        <v>999225421800385</v>
      </c>
      <c r="B177" s="6">
        <v>45127</v>
      </c>
      <c r="C177" s="6">
        <v>45130</v>
      </c>
      <c r="D177" s="4">
        <v>7150</v>
      </c>
      <c r="E177" s="4" t="str">
        <f>VLOOKUP(A177,HOP!A:L,12,0)</f>
        <v>7150.00</v>
      </c>
      <c r="F177" s="4" t="str">
        <f>VLOOKUP(A177,HOP!A:C,3,0)</f>
        <v>3654261</v>
      </c>
      <c r="G177" s="4">
        <f t="shared" si="4"/>
        <v>0</v>
      </c>
      <c r="H177" s="4" t="str">
        <f t="shared" si="5"/>
        <v>，3654261</v>
      </c>
      <c r="I177" s="4" t="str">
        <f>VLOOKUP(A177,HOP!A:U,21,0)</f>
        <v>直采</v>
      </c>
    </row>
    <row r="178" s="4" customFormat="1" spans="1:9">
      <c r="A178" s="5">
        <v>999225422085524</v>
      </c>
      <c r="B178" s="6">
        <v>45129</v>
      </c>
      <c r="C178" s="6">
        <v>45130</v>
      </c>
      <c r="D178" s="4">
        <v>330</v>
      </c>
      <c r="E178" s="4" t="str">
        <f>VLOOKUP(A178,HOP!A:L,12,0)</f>
        <v>330.00</v>
      </c>
      <c r="F178" s="4" t="str">
        <f>VLOOKUP(A178,HOP!A:C,3,0)</f>
        <v>3654291</v>
      </c>
      <c r="G178" s="4">
        <f t="shared" si="4"/>
        <v>0</v>
      </c>
      <c r="H178" s="4" t="str">
        <f t="shared" si="5"/>
        <v>，3654291</v>
      </c>
      <c r="I178" s="4" t="str">
        <f>VLOOKUP(A178,HOP!A:U,21,0)</f>
        <v>直采</v>
      </c>
    </row>
    <row r="179" s="4" customFormat="1" spans="1:9">
      <c r="A179" s="5">
        <v>999225422310886</v>
      </c>
      <c r="B179" s="6">
        <v>45129</v>
      </c>
      <c r="C179" s="6">
        <v>45130</v>
      </c>
      <c r="D179" s="4">
        <v>1850</v>
      </c>
      <c r="E179" s="4" t="str">
        <f>VLOOKUP(A179,HOP!A:L,12,0)</f>
        <v>1850.00</v>
      </c>
      <c r="F179" s="4" t="str">
        <f>VLOOKUP(A179,HOP!A:C,3,0)</f>
        <v>3654328</v>
      </c>
      <c r="G179" s="4">
        <f t="shared" si="4"/>
        <v>0</v>
      </c>
      <c r="H179" s="4" t="str">
        <f t="shared" si="5"/>
        <v>，3654328</v>
      </c>
      <c r="I179" s="4" t="str">
        <f>VLOOKUP(A179,HOP!A:U,21,0)</f>
        <v>直采</v>
      </c>
    </row>
    <row r="180" s="4" customFormat="1" spans="1:9">
      <c r="A180" s="5">
        <v>999225422647569</v>
      </c>
      <c r="B180" s="6">
        <v>45128</v>
      </c>
      <c r="C180" s="6">
        <v>45130</v>
      </c>
      <c r="D180" s="4">
        <v>968</v>
      </c>
      <c r="E180" s="4" t="str">
        <f>VLOOKUP(A180,HOP!A:L,12,0)</f>
        <v>968.00</v>
      </c>
      <c r="F180" s="4" t="str">
        <f>VLOOKUP(A180,HOP!A:C,3,0)</f>
        <v>3654554</v>
      </c>
      <c r="G180" s="4">
        <f t="shared" si="4"/>
        <v>0</v>
      </c>
      <c r="H180" s="4" t="str">
        <f t="shared" si="5"/>
        <v>，3654554</v>
      </c>
      <c r="I180" s="4" t="str">
        <f>VLOOKUP(A180,HOP!A:U,21,0)</f>
        <v>直采</v>
      </c>
    </row>
    <row r="181" s="4" customFormat="1" spans="1:9">
      <c r="A181" s="5">
        <v>999225423531964</v>
      </c>
      <c r="B181" s="6">
        <v>45127</v>
      </c>
      <c r="C181" s="6">
        <v>45130</v>
      </c>
      <c r="D181" s="4">
        <v>2187</v>
      </c>
      <c r="E181" s="4" t="str">
        <f>VLOOKUP(A181,HOP!A:L,12,0)</f>
        <v>2187.00</v>
      </c>
      <c r="F181" s="4" t="str">
        <f>VLOOKUP(A181,HOP!A:C,3,0)</f>
        <v>3654738</v>
      </c>
      <c r="G181" s="4">
        <f t="shared" si="4"/>
        <v>0</v>
      </c>
      <c r="H181" s="4" t="str">
        <f t="shared" si="5"/>
        <v>，3654738</v>
      </c>
      <c r="I181" s="4" t="str">
        <f>VLOOKUP(A181,HOP!A:U,21,0)</f>
        <v>直采</v>
      </c>
    </row>
    <row r="182" s="4" customFormat="1" spans="1:9">
      <c r="A182" s="5">
        <v>25425047433</v>
      </c>
      <c r="B182" s="6">
        <v>45129</v>
      </c>
      <c r="C182" s="6">
        <v>45130</v>
      </c>
      <c r="D182" s="4">
        <v>923</v>
      </c>
      <c r="E182" s="4" t="str">
        <f>VLOOKUP(A182,HOP!A:L,12,0)</f>
        <v>923.00</v>
      </c>
      <c r="F182" s="4" t="str">
        <f>VLOOKUP(A182,HOP!A:C,3,0)</f>
        <v>3655104</v>
      </c>
      <c r="G182" s="4">
        <f t="shared" si="4"/>
        <v>0</v>
      </c>
      <c r="H182" s="4" t="str">
        <f t="shared" si="5"/>
        <v>，3655104</v>
      </c>
      <c r="I182" s="4" t="str">
        <f>VLOOKUP(A182,HOP!A:U,21,0)</f>
        <v>直采</v>
      </c>
    </row>
    <row r="183" s="4" customFormat="1" spans="1:9">
      <c r="A183" s="5">
        <v>999225426396966</v>
      </c>
      <c r="B183" s="6">
        <v>45127</v>
      </c>
      <c r="C183" s="6">
        <v>45130</v>
      </c>
      <c r="D183" s="4">
        <v>5196</v>
      </c>
      <c r="E183" s="4" t="str">
        <f>VLOOKUP(A183,HOP!A:L,12,0)</f>
        <v>5196.00</v>
      </c>
      <c r="F183" s="4" t="str">
        <f>VLOOKUP(A183,HOP!A:C,3,0)</f>
        <v>3655487</v>
      </c>
      <c r="G183" s="4">
        <f t="shared" si="4"/>
        <v>0</v>
      </c>
      <c r="H183" s="4" t="str">
        <f t="shared" si="5"/>
        <v>，3655487</v>
      </c>
      <c r="I183" s="4" t="str">
        <f>VLOOKUP(A183,HOP!A:U,21,0)</f>
        <v>直采</v>
      </c>
    </row>
    <row r="184" s="4" customFormat="1" spans="1:9">
      <c r="A184" s="5">
        <v>999225432599126</v>
      </c>
      <c r="B184" s="6">
        <v>45128</v>
      </c>
      <c r="C184" s="6">
        <v>45130</v>
      </c>
      <c r="D184" s="4">
        <v>1020</v>
      </c>
      <c r="E184" s="4" t="str">
        <f>VLOOKUP(A184,HOP!A:L,12,0)</f>
        <v>1020.00</v>
      </c>
      <c r="F184" s="4" t="str">
        <f>VLOOKUP(A184,HOP!A:C,3,0)</f>
        <v>3655754</v>
      </c>
      <c r="G184" s="4">
        <f t="shared" si="4"/>
        <v>0</v>
      </c>
      <c r="H184" s="4" t="str">
        <f t="shared" si="5"/>
        <v>，3655754</v>
      </c>
      <c r="I184" s="4" t="str">
        <f>VLOOKUP(A184,HOP!A:U,21,0)</f>
        <v>直采</v>
      </c>
    </row>
    <row r="185" s="4" customFormat="1" spans="1:9">
      <c r="A185" s="5">
        <v>999225435559570</v>
      </c>
      <c r="B185" s="6">
        <v>45128</v>
      </c>
      <c r="C185" s="6">
        <v>45130</v>
      </c>
      <c r="D185" s="4">
        <v>2188</v>
      </c>
      <c r="E185" s="4" t="str">
        <f>VLOOKUP(A185,HOP!A:L,12,0)</f>
        <v>2188.00</v>
      </c>
      <c r="F185" s="4" t="str">
        <f>VLOOKUP(A185,HOP!A:C,3,0)</f>
        <v>3656068</v>
      </c>
      <c r="G185" s="4">
        <f t="shared" si="4"/>
        <v>0</v>
      </c>
      <c r="H185" s="4" t="str">
        <f t="shared" si="5"/>
        <v>，3656068</v>
      </c>
      <c r="I185" s="4" t="str">
        <f>VLOOKUP(A185,HOP!A:U,21,0)</f>
        <v>直采</v>
      </c>
    </row>
    <row r="186" s="4" customFormat="1" spans="1:9">
      <c r="A186" s="5">
        <v>999225436867981</v>
      </c>
      <c r="B186" s="6">
        <v>45127</v>
      </c>
      <c r="C186" s="6">
        <v>45130</v>
      </c>
      <c r="D186" s="4">
        <v>1638</v>
      </c>
      <c r="E186" s="4" t="str">
        <f>VLOOKUP(A186,HOP!A:L,12,0)</f>
        <v>1638.00</v>
      </c>
      <c r="F186" s="4" t="str">
        <f>VLOOKUP(A186,HOP!A:C,3,0)</f>
        <v>3656413</v>
      </c>
      <c r="G186" s="4">
        <f t="shared" si="4"/>
        <v>0</v>
      </c>
      <c r="H186" s="4" t="str">
        <f t="shared" si="5"/>
        <v>，3656413</v>
      </c>
      <c r="I186" s="4" t="str">
        <f>VLOOKUP(A186,HOP!A:U,21,0)</f>
        <v>直采</v>
      </c>
    </row>
    <row r="187" s="4" customFormat="1" spans="1:9">
      <c r="A187" s="5">
        <v>999225437524125</v>
      </c>
      <c r="B187" s="6">
        <v>45128</v>
      </c>
      <c r="C187" s="6">
        <v>45130</v>
      </c>
      <c r="D187" s="4">
        <v>5130</v>
      </c>
      <c r="E187" s="4" t="str">
        <f>VLOOKUP(A187,HOP!A:L,12,0)</f>
        <v>5130.00</v>
      </c>
      <c r="F187" s="4" t="str">
        <f>VLOOKUP(A187,HOP!A:C,3,0)</f>
        <v>3656488</v>
      </c>
      <c r="G187" s="4">
        <f t="shared" si="4"/>
        <v>0</v>
      </c>
      <c r="H187" s="4" t="str">
        <f t="shared" si="5"/>
        <v>，3656488</v>
      </c>
      <c r="I187" s="4" t="str">
        <f>VLOOKUP(A187,HOP!A:U,21,0)</f>
        <v>直采</v>
      </c>
    </row>
    <row r="188" s="4" customFormat="1" spans="1:9">
      <c r="A188" s="5">
        <v>999225438435901</v>
      </c>
      <c r="B188" s="6">
        <v>45129</v>
      </c>
      <c r="C188" s="6">
        <v>45130</v>
      </c>
      <c r="D188" s="4">
        <v>1800</v>
      </c>
      <c r="E188" s="4" t="str">
        <f>VLOOKUP(A188,HOP!A:L,12,0)</f>
        <v>1800.00</v>
      </c>
      <c r="F188" s="4" t="str">
        <f>VLOOKUP(A188,HOP!A:C,3,0)</f>
        <v>3656736</v>
      </c>
      <c r="G188" s="4">
        <f t="shared" si="4"/>
        <v>0</v>
      </c>
      <c r="H188" s="4" t="str">
        <f t="shared" si="5"/>
        <v>，3656736</v>
      </c>
      <c r="I188" s="4" t="str">
        <f>VLOOKUP(A188,HOP!A:U,21,0)</f>
        <v>直采</v>
      </c>
    </row>
    <row r="189" s="4" customFormat="1" spans="1:9">
      <c r="A189" s="5">
        <v>999225439440432</v>
      </c>
      <c r="B189" s="6">
        <v>45129</v>
      </c>
      <c r="C189" s="6">
        <v>45130</v>
      </c>
      <c r="D189" s="4">
        <v>334</v>
      </c>
      <c r="E189" s="4" t="str">
        <f>VLOOKUP(A189,HOP!A:L,12,0)</f>
        <v>334.00</v>
      </c>
      <c r="F189" s="4" t="str">
        <f>VLOOKUP(A189,HOP!A:C,3,0)</f>
        <v>3656989</v>
      </c>
      <c r="G189" s="4">
        <f t="shared" si="4"/>
        <v>0</v>
      </c>
      <c r="H189" s="4" t="str">
        <f t="shared" si="5"/>
        <v>，3656989</v>
      </c>
      <c r="I189" s="4" t="str">
        <f>VLOOKUP(A189,HOP!A:U,21,0)</f>
        <v>直采</v>
      </c>
    </row>
    <row r="190" s="4" customFormat="1" spans="1:9">
      <c r="A190" s="5">
        <v>25439831552</v>
      </c>
      <c r="B190" s="6">
        <v>45128</v>
      </c>
      <c r="C190" s="6">
        <v>45130</v>
      </c>
      <c r="D190" s="4">
        <v>2188</v>
      </c>
      <c r="E190" s="4" t="str">
        <f>VLOOKUP(A190,HOP!A:L,12,0)</f>
        <v>2188.00</v>
      </c>
      <c r="F190" s="4" t="str">
        <f>VLOOKUP(A190,HOP!A:C,3,0)</f>
        <v>3657013</v>
      </c>
      <c r="G190" s="4">
        <f t="shared" si="4"/>
        <v>0</v>
      </c>
      <c r="H190" s="4" t="str">
        <f t="shared" si="5"/>
        <v>，3657013</v>
      </c>
      <c r="I190" s="4" t="str">
        <f>VLOOKUP(A190,HOP!A:U,21,0)</f>
        <v>直采</v>
      </c>
    </row>
    <row r="191" s="4" customFormat="1" spans="1:9">
      <c r="A191" s="5">
        <v>999225440590596</v>
      </c>
      <c r="B191" s="6">
        <v>45129</v>
      </c>
      <c r="C191" s="6">
        <v>45130</v>
      </c>
      <c r="D191" s="4">
        <v>1800</v>
      </c>
      <c r="E191" s="4" t="str">
        <f>VLOOKUP(A191,HOP!A:L,12,0)</f>
        <v>1800.00</v>
      </c>
      <c r="F191" s="4" t="str">
        <f>VLOOKUP(A191,HOP!A:C,3,0)</f>
        <v>3657219</v>
      </c>
      <c r="G191" s="4">
        <f t="shared" si="4"/>
        <v>0</v>
      </c>
      <c r="H191" s="4" t="str">
        <f t="shared" si="5"/>
        <v>，3657219</v>
      </c>
      <c r="I191" s="4" t="str">
        <f>VLOOKUP(A191,HOP!A:U,21,0)</f>
        <v>直采</v>
      </c>
    </row>
    <row r="192" s="4" customFormat="1" spans="1:9">
      <c r="A192" s="5">
        <v>999225441495529</v>
      </c>
      <c r="B192" s="6">
        <v>45129</v>
      </c>
      <c r="C192" s="6">
        <v>45130</v>
      </c>
      <c r="D192" s="4">
        <v>1850</v>
      </c>
      <c r="E192" s="4" t="str">
        <f>VLOOKUP(A192,HOP!A:L,12,0)</f>
        <v>1850.00</v>
      </c>
      <c r="F192" s="4" t="str">
        <f>VLOOKUP(A192,HOP!A:C,3,0)</f>
        <v>3657304</v>
      </c>
      <c r="G192" s="4">
        <f t="shared" si="4"/>
        <v>0</v>
      </c>
      <c r="H192" s="4" t="str">
        <f t="shared" si="5"/>
        <v>，3657304</v>
      </c>
      <c r="I192" s="4" t="str">
        <f>VLOOKUP(A192,HOP!A:U,21,0)</f>
        <v>直采</v>
      </c>
    </row>
    <row r="193" s="4" customFormat="1" spans="1:9">
      <c r="A193" s="5">
        <v>999225445463758</v>
      </c>
      <c r="B193" s="6">
        <v>45128</v>
      </c>
      <c r="C193" s="6">
        <v>45130</v>
      </c>
      <c r="D193" s="4">
        <v>4400</v>
      </c>
      <c r="E193" s="4" t="str">
        <f>VLOOKUP(A193,HOP!A:L,12,0)</f>
        <v>4400.00</v>
      </c>
      <c r="F193" s="4" t="str">
        <f>VLOOKUP(A193,HOP!A:C,3,0)</f>
        <v>3658241</v>
      </c>
      <c r="G193" s="4">
        <f t="shared" si="4"/>
        <v>0</v>
      </c>
      <c r="H193" s="4" t="str">
        <f t="shared" si="5"/>
        <v>，3658241</v>
      </c>
      <c r="I193" s="4" t="str">
        <f>VLOOKUP(A193,HOP!A:U,21,0)</f>
        <v>直采</v>
      </c>
    </row>
    <row r="194" s="4" customFormat="1" spans="1:9">
      <c r="A194" s="5">
        <v>999225446059275</v>
      </c>
      <c r="B194" s="6">
        <v>45129</v>
      </c>
      <c r="C194" s="6">
        <v>45130</v>
      </c>
      <c r="D194" s="4">
        <v>1094</v>
      </c>
      <c r="E194" s="4" t="str">
        <f>VLOOKUP(A194,HOP!A:L,12,0)</f>
        <v>1094.00</v>
      </c>
      <c r="F194" s="4" t="str">
        <f>VLOOKUP(A194,HOP!A:C,3,0)</f>
        <v>3658473</v>
      </c>
      <c r="G194" s="4">
        <f t="shared" si="4"/>
        <v>0</v>
      </c>
      <c r="H194" s="4" t="str">
        <f t="shared" si="5"/>
        <v>，3658473</v>
      </c>
      <c r="I194" s="4" t="str">
        <f>VLOOKUP(A194,HOP!A:U,21,0)</f>
        <v>直采</v>
      </c>
    </row>
    <row r="195" s="4" customFormat="1" hidden="1" spans="1:9">
      <c r="A195" s="5">
        <v>999225446289421</v>
      </c>
      <c r="B195" s="6">
        <v>45127</v>
      </c>
      <c r="C195" s="6">
        <v>45130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7" si="6">D195-E195</f>
        <v>#N/A</v>
      </c>
      <c r="H195" s="4" t="e">
        <f t="shared" ref="H195:H257" si="7">$H$1&amp;F195</f>
        <v>#N/A</v>
      </c>
      <c r="I195" s="4" t="e">
        <f>VLOOKUP(A195,HOP!A:U,21,0)</f>
        <v>#N/A</v>
      </c>
    </row>
    <row r="196" s="4" customFormat="1" spans="1:9">
      <c r="A196" s="5">
        <v>999225447617969</v>
      </c>
      <c r="B196" s="6">
        <v>45127</v>
      </c>
      <c r="C196" s="6">
        <v>45130</v>
      </c>
      <c r="D196" s="4">
        <v>5254</v>
      </c>
      <c r="E196" s="4" t="str">
        <f>VLOOKUP(A196,HOP!A:L,12,0)</f>
        <v>5254.00</v>
      </c>
      <c r="F196" s="4" t="str">
        <f>VLOOKUP(A196,HOP!A:C,3,0)</f>
        <v>3658785</v>
      </c>
      <c r="G196" s="4">
        <f t="shared" si="6"/>
        <v>0</v>
      </c>
      <c r="H196" s="4" t="str">
        <f t="shared" si="7"/>
        <v>，3658785</v>
      </c>
      <c r="I196" s="4" t="str">
        <f>VLOOKUP(A196,HOP!A:U,21,0)</f>
        <v>直采</v>
      </c>
    </row>
    <row r="197" s="4" customFormat="1" spans="1:9">
      <c r="A197" s="5">
        <v>999225448322520</v>
      </c>
      <c r="B197" s="6">
        <v>45129</v>
      </c>
      <c r="C197" s="6">
        <v>45130</v>
      </c>
      <c r="D197" s="4">
        <v>1310</v>
      </c>
      <c r="E197" s="4" t="str">
        <f>VLOOKUP(A197,HOP!A:L,12,0)</f>
        <v>1310.00</v>
      </c>
      <c r="F197" s="4" t="str">
        <f>VLOOKUP(A197,HOP!A:C,3,0)</f>
        <v>3658987</v>
      </c>
      <c r="G197" s="4">
        <f t="shared" si="6"/>
        <v>0</v>
      </c>
      <c r="H197" s="4" t="str">
        <f t="shared" si="7"/>
        <v>，3658987</v>
      </c>
      <c r="I197" s="4" t="str">
        <f>VLOOKUP(A197,HOP!A:U,21,0)</f>
        <v>直采</v>
      </c>
    </row>
    <row r="198" s="4" customFormat="1" spans="1:9">
      <c r="A198" s="5">
        <v>999225449382696</v>
      </c>
      <c r="B198" s="6">
        <v>45129</v>
      </c>
      <c r="C198" s="6">
        <v>45130</v>
      </c>
      <c r="D198" s="4">
        <v>223</v>
      </c>
      <c r="E198" s="4" t="str">
        <f>VLOOKUP(A198,HOP!A:L,12,0)</f>
        <v>223.00</v>
      </c>
      <c r="F198" s="4" t="str">
        <f>VLOOKUP(A198,HOP!A:C,3,0)</f>
        <v>3659196</v>
      </c>
      <c r="G198" s="4">
        <f t="shared" si="6"/>
        <v>0</v>
      </c>
      <c r="H198" s="4" t="str">
        <f t="shared" si="7"/>
        <v>，3659196</v>
      </c>
      <c r="I198" s="4" t="str">
        <f>VLOOKUP(A198,HOP!A:U,21,0)</f>
        <v>直采</v>
      </c>
    </row>
    <row r="199" s="4" customFormat="1" hidden="1" spans="1:9">
      <c r="A199" s="5">
        <v>999225460323336</v>
      </c>
      <c r="B199" s="6">
        <v>45128</v>
      </c>
      <c r="C199" s="6">
        <v>45130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spans="1:9">
      <c r="A200" s="5">
        <v>999225460777123</v>
      </c>
      <c r="B200" s="6">
        <v>45128</v>
      </c>
      <c r="C200" s="6">
        <v>45130</v>
      </c>
      <c r="D200" s="4">
        <v>6075</v>
      </c>
      <c r="E200" s="4" t="str">
        <f>VLOOKUP(A200,HOP!A:L,12,0)</f>
        <v>6075.00</v>
      </c>
      <c r="F200" s="4" t="str">
        <f>VLOOKUP(A200,HOP!A:C,3,0)</f>
        <v>3660224</v>
      </c>
      <c r="G200" s="4">
        <f t="shared" si="6"/>
        <v>0</v>
      </c>
      <c r="H200" s="4" t="str">
        <f t="shared" si="7"/>
        <v>，3660224</v>
      </c>
      <c r="I200" s="4" t="str">
        <f>VLOOKUP(A200,HOP!A:U,21,0)</f>
        <v>直采</v>
      </c>
    </row>
    <row r="201" s="4" customFormat="1" spans="1:9">
      <c r="A201" s="5">
        <v>999225461301355</v>
      </c>
      <c r="B201" s="6">
        <v>45129</v>
      </c>
      <c r="C201" s="6">
        <v>45130</v>
      </c>
      <c r="D201" s="4">
        <v>4708</v>
      </c>
      <c r="E201" s="4" t="str">
        <f>VLOOKUP(A201,HOP!A:L,12,0)</f>
        <v>4708.00</v>
      </c>
      <c r="F201" s="4" t="str">
        <f>VLOOKUP(A201,HOP!A:C,3,0)</f>
        <v>3660305</v>
      </c>
      <c r="G201" s="4">
        <f t="shared" si="6"/>
        <v>0</v>
      </c>
      <c r="H201" s="4" t="str">
        <f t="shared" si="7"/>
        <v>，3660305</v>
      </c>
      <c r="I201" s="4" t="str">
        <f>VLOOKUP(A201,HOP!A:U,21,0)</f>
        <v>直采</v>
      </c>
    </row>
    <row r="202" s="4" customFormat="1" spans="1:9">
      <c r="A202" s="5">
        <v>999225461539698</v>
      </c>
      <c r="B202" s="6">
        <v>45128</v>
      </c>
      <c r="C202" s="6">
        <v>45130</v>
      </c>
      <c r="D202" s="4">
        <v>2196</v>
      </c>
      <c r="E202" s="4" t="str">
        <f>VLOOKUP(A202,HOP!A:L,12,0)</f>
        <v>2196.00</v>
      </c>
      <c r="F202" s="4" t="str">
        <f>VLOOKUP(A202,HOP!A:C,3,0)</f>
        <v>3660340</v>
      </c>
      <c r="G202" s="4">
        <f t="shared" si="6"/>
        <v>0</v>
      </c>
      <c r="H202" s="4" t="str">
        <f t="shared" si="7"/>
        <v>，3660340</v>
      </c>
      <c r="I202" s="4" t="str">
        <f>VLOOKUP(A202,HOP!A:U,21,0)</f>
        <v>直采</v>
      </c>
    </row>
    <row r="203" s="4" customFormat="1" spans="1:9">
      <c r="A203" s="5">
        <v>999225457766106</v>
      </c>
      <c r="B203" s="6">
        <v>45128</v>
      </c>
      <c r="C203" s="6">
        <v>45130</v>
      </c>
      <c r="D203" s="4">
        <v>5200</v>
      </c>
      <c r="E203" s="4" t="str">
        <f>VLOOKUP(A203,HOP!A:L,12,0)</f>
        <v>5200.00</v>
      </c>
      <c r="F203" s="4" t="str">
        <f>VLOOKUP(A203,HOP!A:C,3,0)</f>
        <v>3659778</v>
      </c>
      <c r="G203" s="4">
        <f t="shared" si="6"/>
        <v>0</v>
      </c>
      <c r="H203" s="4" t="str">
        <f t="shared" si="7"/>
        <v>，3659778</v>
      </c>
      <c r="I203" s="4" t="str">
        <f>VLOOKUP(A203,HOP!A:U,21,0)</f>
        <v>直采</v>
      </c>
    </row>
    <row r="204" s="4" customFormat="1" spans="1:9">
      <c r="A204" s="5">
        <v>999225461736944</v>
      </c>
      <c r="B204" s="6">
        <v>45128</v>
      </c>
      <c r="C204" s="6">
        <v>45130</v>
      </c>
      <c r="D204" s="4">
        <v>2238</v>
      </c>
      <c r="E204" s="4" t="str">
        <f>VLOOKUP(A204,HOP!A:L,12,0)</f>
        <v>2238.00</v>
      </c>
      <c r="F204" s="4" t="str">
        <f>VLOOKUP(A204,HOP!A:C,3,0)</f>
        <v>3660364</v>
      </c>
      <c r="G204" s="4">
        <f t="shared" si="6"/>
        <v>0</v>
      </c>
      <c r="H204" s="4" t="str">
        <f t="shared" si="7"/>
        <v>，3660364</v>
      </c>
      <c r="I204" s="4" t="str">
        <f>VLOOKUP(A204,HOP!A:U,21,0)</f>
        <v>直采</v>
      </c>
    </row>
    <row r="205" s="4" customFormat="1" spans="1:9">
      <c r="A205" s="5">
        <v>999225464343248</v>
      </c>
      <c r="B205" s="6">
        <v>45127</v>
      </c>
      <c r="C205" s="6">
        <v>45130</v>
      </c>
      <c r="D205" s="4">
        <v>18780</v>
      </c>
      <c r="E205" s="4" t="str">
        <f>VLOOKUP(A205,HOP!A:L,12,0)</f>
        <v>18780.00</v>
      </c>
      <c r="F205" s="4" t="str">
        <f>VLOOKUP(A205,HOP!A:C,3,0)</f>
        <v>3660969</v>
      </c>
      <c r="G205" s="4">
        <f t="shared" si="6"/>
        <v>0</v>
      </c>
      <c r="H205" s="4" t="str">
        <f t="shared" si="7"/>
        <v>，3660969</v>
      </c>
      <c r="I205" s="4" t="str">
        <f>VLOOKUP(A205,HOP!A:U,21,0)</f>
        <v>直采</v>
      </c>
    </row>
    <row r="206" s="4" customFormat="1" spans="1:9">
      <c r="A206" s="5">
        <v>999225464579036</v>
      </c>
      <c r="B206" s="6">
        <v>45127</v>
      </c>
      <c r="C206" s="6">
        <v>45130</v>
      </c>
      <c r="D206" s="4">
        <v>11550</v>
      </c>
      <c r="E206" s="4" t="str">
        <f>VLOOKUP(A206,HOP!A:L,12,0)</f>
        <v>11550.00</v>
      </c>
      <c r="F206" s="4" t="str">
        <f>VLOOKUP(A206,HOP!A:C,3,0)</f>
        <v>3660994</v>
      </c>
      <c r="G206" s="4">
        <f t="shared" si="6"/>
        <v>0</v>
      </c>
      <c r="H206" s="4" t="str">
        <f t="shared" si="7"/>
        <v>，3660994</v>
      </c>
      <c r="I206" s="4" t="str">
        <f>VLOOKUP(A206,HOP!A:U,21,0)</f>
        <v>直采</v>
      </c>
    </row>
    <row r="207" s="4" customFormat="1" spans="1:9">
      <c r="A207" s="5">
        <v>999225464665092</v>
      </c>
      <c r="B207" s="6">
        <v>45127</v>
      </c>
      <c r="C207" s="6">
        <v>45130</v>
      </c>
      <c r="D207" s="4">
        <v>10650</v>
      </c>
      <c r="E207" s="4" t="str">
        <f>VLOOKUP(A207,HOP!A:L,12,0)</f>
        <v>10650.00</v>
      </c>
      <c r="F207" s="4" t="str">
        <f>VLOOKUP(A207,HOP!A:C,3,0)</f>
        <v>3661006</v>
      </c>
      <c r="G207" s="4">
        <f t="shared" si="6"/>
        <v>0</v>
      </c>
      <c r="H207" s="4" t="str">
        <f t="shared" si="7"/>
        <v>，3661006</v>
      </c>
      <c r="I207" s="4" t="str">
        <f>VLOOKUP(A207,HOP!A:U,21,0)</f>
        <v>直采</v>
      </c>
    </row>
    <row r="208" s="4" customFormat="1" spans="1:9">
      <c r="A208" s="5">
        <v>25464678897</v>
      </c>
      <c r="B208" s="6">
        <v>45128</v>
      </c>
      <c r="C208" s="6">
        <v>45130</v>
      </c>
      <c r="D208" s="4">
        <v>4436</v>
      </c>
      <c r="E208" s="4" t="str">
        <f>VLOOKUP(A208,HOP!A:L,12,0)</f>
        <v>4436.00</v>
      </c>
      <c r="F208" s="4" t="str">
        <f>VLOOKUP(A208,HOP!A:C,3,0)</f>
        <v>3661010</v>
      </c>
      <c r="G208" s="4">
        <f t="shared" si="6"/>
        <v>0</v>
      </c>
      <c r="H208" s="4" t="str">
        <f t="shared" si="7"/>
        <v>，3661010</v>
      </c>
      <c r="I208" s="4" t="str">
        <f>VLOOKUP(A208,HOP!A:U,21,0)</f>
        <v>直采</v>
      </c>
    </row>
    <row r="209" s="4" customFormat="1" spans="1:9">
      <c r="A209" s="5">
        <v>999225465990028</v>
      </c>
      <c r="B209" s="6">
        <v>45128</v>
      </c>
      <c r="C209" s="6">
        <v>45130</v>
      </c>
      <c r="D209" s="4">
        <v>1376</v>
      </c>
      <c r="E209" s="4" t="str">
        <f>VLOOKUP(A209,HOP!A:L,12,0)</f>
        <v>1376.00</v>
      </c>
      <c r="F209" s="4" t="str">
        <f>VLOOKUP(A209,HOP!A:C,3,0)</f>
        <v>3661206</v>
      </c>
      <c r="G209" s="4">
        <f t="shared" si="6"/>
        <v>0</v>
      </c>
      <c r="H209" s="4" t="str">
        <f t="shared" si="7"/>
        <v>，3661206</v>
      </c>
      <c r="I209" s="4" t="str">
        <f>VLOOKUP(A209,HOP!A:U,21,0)</f>
        <v>直采</v>
      </c>
    </row>
    <row r="210" s="4" customFormat="1" spans="1:9">
      <c r="A210" s="5">
        <v>999225469182245</v>
      </c>
      <c r="B210" s="6">
        <v>45128</v>
      </c>
      <c r="C210" s="6">
        <v>45130</v>
      </c>
      <c r="D210" s="4">
        <v>4108</v>
      </c>
      <c r="E210" s="4" t="str">
        <f>VLOOKUP(A210,HOP!A:L,12,0)</f>
        <v>4108.00</v>
      </c>
      <c r="F210" s="4" t="str">
        <f>VLOOKUP(A210,HOP!A:C,3,0)</f>
        <v>3661960</v>
      </c>
      <c r="G210" s="4">
        <f t="shared" si="6"/>
        <v>0</v>
      </c>
      <c r="H210" s="4" t="str">
        <f t="shared" si="7"/>
        <v>，3661960</v>
      </c>
      <c r="I210" s="4" t="str">
        <f>VLOOKUP(A210,HOP!A:U,21,0)</f>
        <v>直采</v>
      </c>
    </row>
    <row r="211" s="4" customFormat="1" spans="1:9">
      <c r="A211" s="5">
        <v>25470491318</v>
      </c>
      <c r="B211" s="6">
        <v>45128</v>
      </c>
      <c r="C211" s="6">
        <v>45130</v>
      </c>
      <c r="D211" s="4">
        <v>426</v>
      </c>
      <c r="E211" s="4" t="str">
        <f>VLOOKUP(A211,HOP!A:L,12,0)</f>
        <v>426.00</v>
      </c>
      <c r="F211" s="4" t="str">
        <f>VLOOKUP(A211,HOP!A:C,3,0)</f>
        <v>3662322</v>
      </c>
      <c r="G211" s="4">
        <f t="shared" si="6"/>
        <v>0</v>
      </c>
      <c r="H211" s="4" t="str">
        <f t="shared" si="7"/>
        <v>，3662322</v>
      </c>
      <c r="I211" s="4" t="str">
        <f>VLOOKUP(A211,HOP!A:U,21,0)</f>
        <v>直采</v>
      </c>
    </row>
    <row r="212" s="4" customFormat="1" spans="1:9">
      <c r="A212" s="5">
        <v>999225476124320</v>
      </c>
      <c r="B212" s="6">
        <v>45128</v>
      </c>
      <c r="C212" s="6">
        <v>45130</v>
      </c>
      <c r="D212" s="4">
        <v>792</v>
      </c>
      <c r="E212" s="4" t="str">
        <f>VLOOKUP(A212,HOP!A:L,12,0)</f>
        <v>792.00</v>
      </c>
      <c r="F212" s="4" t="str">
        <f>VLOOKUP(A212,HOP!A:C,3,0)</f>
        <v>3663665</v>
      </c>
      <c r="G212" s="4">
        <f t="shared" si="6"/>
        <v>0</v>
      </c>
      <c r="H212" s="4" t="str">
        <f t="shared" si="7"/>
        <v>，3663665</v>
      </c>
      <c r="I212" s="4" t="str">
        <f>VLOOKUP(A212,HOP!A:U,21,0)</f>
        <v>直采</v>
      </c>
    </row>
    <row r="213" s="4" customFormat="1" spans="1:9">
      <c r="A213" s="5">
        <v>999225476224491</v>
      </c>
      <c r="B213" s="6">
        <v>45129</v>
      </c>
      <c r="C213" s="6">
        <v>45130</v>
      </c>
      <c r="D213" s="4">
        <v>417</v>
      </c>
      <c r="E213" s="4" t="str">
        <f>VLOOKUP(A213,HOP!A:L,12,0)</f>
        <v>417.00</v>
      </c>
      <c r="F213" s="4" t="str">
        <f>VLOOKUP(A213,HOP!A:C,3,0)</f>
        <v>3663682</v>
      </c>
      <c r="G213" s="4">
        <f t="shared" si="6"/>
        <v>0</v>
      </c>
      <c r="H213" s="4" t="str">
        <f t="shared" si="7"/>
        <v>，3663682</v>
      </c>
      <c r="I213" s="4" t="str">
        <f>VLOOKUP(A213,HOP!A:U,21,0)</f>
        <v>直采</v>
      </c>
    </row>
    <row r="214" s="4" customFormat="1" spans="1:9">
      <c r="A214" s="5">
        <v>999225476299759</v>
      </c>
      <c r="B214" s="6">
        <v>45128</v>
      </c>
      <c r="C214" s="6">
        <v>45130</v>
      </c>
      <c r="D214" s="4">
        <v>2808</v>
      </c>
      <c r="E214" s="4" t="str">
        <f>VLOOKUP(A214,HOP!A:L,12,0)</f>
        <v>2808.00</v>
      </c>
      <c r="F214" s="4" t="str">
        <f>VLOOKUP(A214,HOP!A:C,3,0)</f>
        <v>3663691</v>
      </c>
      <c r="G214" s="4">
        <f t="shared" si="6"/>
        <v>0</v>
      </c>
      <c r="H214" s="4" t="str">
        <f t="shared" si="7"/>
        <v>，3663691</v>
      </c>
      <c r="I214" s="4" t="str">
        <f>VLOOKUP(A214,HOP!A:U,21,0)</f>
        <v>直采</v>
      </c>
    </row>
    <row r="215" s="4" customFormat="1" spans="1:9">
      <c r="A215" s="5">
        <v>999225476333700</v>
      </c>
      <c r="B215" s="6">
        <v>45128</v>
      </c>
      <c r="C215" s="6">
        <v>45130</v>
      </c>
      <c r="D215" s="4">
        <v>796</v>
      </c>
      <c r="E215" s="4" t="str">
        <f>VLOOKUP(A215,HOP!A:L,12,0)</f>
        <v>796.00</v>
      </c>
      <c r="F215" s="4" t="str">
        <f>VLOOKUP(A215,HOP!A:C,3,0)</f>
        <v>3663701</v>
      </c>
      <c r="G215" s="4">
        <f t="shared" si="6"/>
        <v>0</v>
      </c>
      <c r="H215" s="4" t="str">
        <f t="shared" si="7"/>
        <v>，3663701</v>
      </c>
      <c r="I215" s="4" t="str">
        <f>VLOOKUP(A215,HOP!A:U,21,0)</f>
        <v>直采</v>
      </c>
    </row>
    <row r="216" s="4" customFormat="1" spans="1:9">
      <c r="A216" s="5">
        <v>999225476441418</v>
      </c>
      <c r="B216" s="6">
        <v>45129</v>
      </c>
      <c r="C216" s="6">
        <v>45130</v>
      </c>
      <c r="D216" s="4">
        <v>432</v>
      </c>
      <c r="E216" s="4" t="str">
        <f>VLOOKUP(A216,HOP!A:L,12,0)</f>
        <v>432.00</v>
      </c>
      <c r="F216" s="4" t="str">
        <f>VLOOKUP(A216,HOP!A:C,3,0)</f>
        <v>3663716</v>
      </c>
      <c r="G216" s="4">
        <f t="shared" si="6"/>
        <v>0</v>
      </c>
      <c r="H216" s="4" t="str">
        <f t="shared" si="7"/>
        <v>，3663716</v>
      </c>
      <c r="I216" s="4" t="str">
        <f>VLOOKUP(A216,HOP!A:U,21,0)</f>
        <v>直采</v>
      </c>
    </row>
    <row r="217" s="4" customFormat="1" spans="1:9">
      <c r="A217" s="5">
        <v>999225477063003</v>
      </c>
      <c r="B217" s="6">
        <v>45129</v>
      </c>
      <c r="C217" s="6">
        <v>45130</v>
      </c>
      <c r="D217" s="4">
        <v>425</v>
      </c>
      <c r="E217" s="4" t="str">
        <f>VLOOKUP(A217,HOP!A:L,12,0)</f>
        <v>425.00</v>
      </c>
      <c r="F217" s="4" t="str">
        <f>VLOOKUP(A217,HOP!A:C,3,0)</f>
        <v>3663829</v>
      </c>
      <c r="G217" s="4">
        <f t="shared" si="6"/>
        <v>0</v>
      </c>
      <c r="H217" s="4" t="str">
        <f t="shared" si="7"/>
        <v>，3663829</v>
      </c>
      <c r="I217" s="4" t="str">
        <f>VLOOKUP(A217,HOP!A:U,21,0)</f>
        <v>直采</v>
      </c>
    </row>
    <row r="218" s="4" customFormat="1" spans="1:9">
      <c r="A218" s="5">
        <v>999225478429621</v>
      </c>
      <c r="B218" s="6">
        <v>45128</v>
      </c>
      <c r="C218" s="6">
        <v>45130</v>
      </c>
      <c r="D218" s="4">
        <v>792</v>
      </c>
      <c r="E218" s="4" t="str">
        <f>VLOOKUP(A218,HOP!A:L,12,0)</f>
        <v>792.00</v>
      </c>
      <c r="F218" s="4" t="str">
        <f>VLOOKUP(A218,HOP!A:C,3,0)</f>
        <v>3664074</v>
      </c>
      <c r="G218" s="4">
        <f t="shared" si="6"/>
        <v>0</v>
      </c>
      <c r="H218" s="4" t="str">
        <f t="shared" si="7"/>
        <v>，3664074</v>
      </c>
      <c r="I218" s="4" t="str">
        <f>VLOOKUP(A218,HOP!A:U,21,0)</f>
        <v>直采</v>
      </c>
    </row>
    <row r="219" s="4" customFormat="1" spans="1:9">
      <c r="A219" s="5">
        <v>999225479273714</v>
      </c>
      <c r="B219" s="6">
        <v>45129</v>
      </c>
      <c r="C219" s="6">
        <v>45130</v>
      </c>
      <c r="D219" s="4">
        <v>323</v>
      </c>
      <c r="E219" s="4" t="str">
        <f>VLOOKUP(A219,HOP!A:L,12,0)</f>
        <v>323.00</v>
      </c>
      <c r="F219" s="4" t="str">
        <f>VLOOKUP(A219,HOP!A:C,3,0)</f>
        <v>3664210</v>
      </c>
      <c r="G219" s="4">
        <f t="shared" si="6"/>
        <v>0</v>
      </c>
      <c r="H219" s="4" t="str">
        <f t="shared" si="7"/>
        <v>，3664210</v>
      </c>
      <c r="I219" s="4" t="str">
        <f>VLOOKUP(A219,HOP!A:U,21,0)</f>
        <v>直采</v>
      </c>
    </row>
    <row r="220" s="4" customFormat="1" spans="1:9">
      <c r="A220" s="5">
        <v>999225479377650</v>
      </c>
      <c r="B220" s="6">
        <v>45129</v>
      </c>
      <c r="C220" s="6">
        <v>45130</v>
      </c>
      <c r="D220" s="4">
        <v>513</v>
      </c>
      <c r="E220" s="4" t="str">
        <f>VLOOKUP(A220,HOP!A:L,12,0)</f>
        <v>513.00</v>
      </c>
      <c r="F220" s="4" t="str">
        <f>VLOOKUP(A220,HOP!A:C,3,0)</f>
        <v>3664225</v>
      </c>
      <c r="G220" s="4">
        <f t="shared" si="6"/>
        <v>0</v>
      </c>
      <c r="H220" s="4" t="str">
        <f t="shared" si="7"/>
        <v>，3664225</v>
      </c>
      <c r="I220" s="4" t="str">
        <f>VLOOKUP(A220,HOP!A:U,21,0)</f>
        <v>直采</v>
      </c>
    </row>
    <row r="221" s="4" customFormat="1" spans="1:9">
      <c r="A221" s="5">
        <v>25479340214</v>
      </c>
      <c r="B221" s="6">
        <v>45128</v>
      </c>
      <c r="C221" s="6">
        <v>45130</v>
      </c>
      <c r="D221" s="4">
        <v>8170</v>
      </c>
      <c r="E221" s="4" t="str">
        <f>VLOOKUP(A221,HOP!A:L,12,0)</f>
        <v>8170.00</v>
      </c>
      <c r="F221" s="4" t="str">
        <f>VLOOKUP(A221,HOP!A:C,3,0)</f>
        <v>3664227</v>
      </c>
      <c r="G221" s="4">
        <f t="shared" si="6"/>
        <v>0</v>
      </c>
      <c r="H221" s="4" t="str">
        <f t="shared" si="7"/>
        <v>，3664227</v>
      </c>
      <c r="I221" s="4" t="str">
        <f>VLOOKUP(A221,HOP!A:U,21,0)</f>
        <v>直采</v>
      </c>
    </row>
    <row r="222" s="4" customFormat="1" hidden="1" spans="1:9">
      <c r="A222" s="5">
        <v>999225480961689</v>
      </c>
      <c r="B222" s="6">
        <v>45128</v>
      </c>
      <c r="C222" s="6">
        <v>45130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spans="1:9">
      <c r="A223" s="5">
        <v>25481782665</v>
      </c>
      <c r="B223" s="6">
        <v>45128</v>
      </c>
      <c r="C223" s="6">
        <v>45130</v>
      </c>
      <c r="D223" s="4">
        <v>790</v>
      </c>
      <c r="E223" s="4" t="str">
        <f>VLOOKUP(A223,HOP!A:L,12,0)</f>
        <v>790.00</v>
      </c>
      <c r="F223" s="4" t="str">
        <f>VLOOKUP(A223,HOP!A:C,3,0)</f>
        <v>3664797</v>
      </c>
      <c r="G223" s="4">
        <f t="shared" si="6"/>
        <v>0</v>
      </c>
      <c r="H223" s="4" t="str">
        <f t="shared" si="7"/>
        <v>，3664797</v>
      </c>
      <c r="I223" s="4" t="str">
        <f>VLOOKUP(A223,HOP!A:U,21,0)</f>
        <v>直采</v>
      </c>
    </row>
    <row r="224" s="4" customFormat="1" spans="1:9">
      <c r="A224" s="5">
        <v>999225482598424</v>
      </c>
      <c r="B224" s="6">
        <v>45128</v>
      </c>
      <c r="C224" s="6">
        <v>45130</v>
      </c>
      <c r="D224" s="4">
        <v>3255</v>
      </c>
      <c r="E224" s="4" t="str">
        <f>VLOOKUP(A224,HOP!A:L,12,0)</f>
        <v>3255.00</v>
      </c>
      <c r="F224" s="4" t="str">
        <f>VLOOKUP(A224,HOP!A:C,3,0)</f>
        <v>3664889</v>
      </c>
      <c r="G224" s="4">
        <f t="shared" si="6"/>
        <v>0</v>
      </c>
      <c r="H224" s="4" t="str">
        <f t="shared" si="7"/>
        <v>，3664889</v>
      </c>
      <c r="I224" s="4" t="str">
        <f>VLOOKUP(A224,HOP!A:U,21,0)</f>
        <v>直采</v>
      </c>
    </row>
    <row r="225" s="4" customFormat="1" spans="1:9">
      <c r="A225" s="5">
        <v>999225483406021</v>
      </c>
      <c r="B225" s="6">
        <v>45129</v>
      </c>
      <c r="C225" s="6">
        <v>45130</v>
      </c>
      <c r="D225" s="4">
        <v>385</v>
      </c>
      <c r="E225" s="4" t="str">
        <f>VLOOKUP(A225,HOP!A:L,12,0)</f>
        <v>385.00</v>
      </c>
      <c r="F225" s="4" t="str">
        <f>VLOOKUP(A225,HOP!A:C,3,0)</f>
        <v>3665072</v>
      </c>
      <c r="G225" s="4">
        <f t="shared" si="6"/>
        <v>0</v>
      </c>
      <c r="H225" s="4" t="str">
        <f t="shared" si="7"/>
        <v>，3665072</v>
      </c>
      <c r="I225" s="4" t="str">
        <f>VLOOKUP(A225,HOP!A:U,21,0)</f>
        <v>直采</v>
      </c>
    </row>
    <row r="226" s="4" customFormat="1" spans="1:9">
      <c r="A226" s="5">
        <v>999225483759774</v>
      </c>
      <c r="B226" s="6">
        <v>45129</v>
      </c>
      <c r="C226" s="6">
        <v>45130</v>
      </c>
      <c r="D226" s="4">
        <v>488</v>
      </c>
      <c r="E226" s="4" t="str">
        <f>VLOOKUP(A226,HOP!A:L,12,0)</f>
        <v>488.00</v>
      </c>
      <c r="F226" s="4" t="str">
        <f>VLOOKUP(A226,HOP!A:C,3,0)</f>
        <v>3665109</v>
      </c>
      <c r="G226" s="4">
        <f t="shared" si="6"/>
        <v>0</v>
      </c>
      <c r="H226" s="4" t="str">
        <f t="shared" si="7"/>
        <v>，3665109</v>
      </c>
      <c r="I226" s="4" t="str">
        <f>VLOOKUP(A226,HOP!A:U,21,0)</f>
        <v>直采</v>
      </c>
    </row>
    <row r="227" s="4" customFormat="1" spans="1:9">
      <c r="A227" s="5">
        <v>999225484077011</v>
      </c>
      <c r="B227" s="6">
        <v>45128</v>
      </c>
      <c r="C227" s="6">
        <v>45130</v>
      </c>
      <c r="D227" s="4">
        <v>3308</v>
      </c>
      <c r="E227" s="4" t="str">
        <f>VLOOKUP(A227,HOP!A:L,12,0)</f>
        <v>3308.00</v>
      </c>
      <c r="F227" s="4" t="str">
        <f>VLOOKUP(A227,HOP!A:C,3,0)</f>
        <v>3665198</v>
      </c>
      <c r="G227" s="4">
        <f t="shared" si="6"/>
        <v>0</v>
      </c>
      <c r="H227" s="4" t="str">
        <f t="shared" si="7"/>
        <v>，3665198</v>
      </c>
      <c r="I227" s="4" t="str">
        <f>VLOOKUP(A227,HOP!A:U,21,0)</f>
        <v>直采</v>
      </c>
    </row>
    <row r="228" s="4" customFormat="1" spans="1:9">
      <c r="A228" s="5">
        <v>999225484325513</v>
      </c>
      <c r="B228" s="6">
        <v>45128</v>
      </c>
      <c r="C228" s="6">
        <v>45130</v>
      </c>
      <c r="D228" s="4">
        <v>5092</v>
      </c>
      <c r="E228" s="4" t="str">
        <f>VLOOKUP(A228,HOP!A:L,12,0)</f>
        <v>5092.00</v>
      </c>
      <c r="F228" s="4" t="str">
        <f>VLOOKUP(A228,HOP!A:C,3,0)</f>
        <v>3665280</v>
      </c>
      <c r="G228" s="4">
        <f t="shared" si="6"/>
        <v>0</v>
      </c>
      <c r="H228" s="4" t="str">
        <f t="shared" si="7"/>
        <v>，3665280</v>
      </c>
      <c r="I228" s="4" t="str">
        <f>VLOOKUP(A228,HOP!A:U,21,0)</f>
        <v>直采</v>
      </c>
    </row>
    <row r="229" s="4" customFormat="1" spans="1:9">
      <c r="A229" s="5">
        <v>999225485052571</v>
      </c>
      <c r="B229" s="6">
        <v>45129</v>
      </c>
      <c r="C229" s="6">
        <v>45130</v>
      </c>
      <c r="D229" s="4">
        <v>358</v>
      </c>
      <c r="E229" s="4" t="str">
        <f>VLOOKUP(A229,HOP!A:L,12,0)</f>
        <v>358.00</v>
      </c>
      <c r="F229" s="4" t="str">
        <f>VLOOKUP(A229,HOP!A:C,3,0)</f>
        <v>3665389</v>
      </c>
      <c r="G229" s="4">
        <f t="shared" si="6"/>
        <v>0</v>
      </c>
      <c r="H229" s="4" t="str">
        <f t="shared" si="7"/>
        <v>，3665389</v>
      </c>
      <c r="I229" s="4" t="str">
        <f>VLOOKUP(A229,HOP!A:U,21,0)</f>
        <v>直采</v>
      </c>
    </row>
    <row r="230" s="4" customFormat="1" spans="1:9">
      <c r="A230" s="5">
        <v>999225485869920</v>
      </c>
      <c r="B230" s="6">
        <v>45129</v>
      </c>
      <c r="C230" s="6">
        <v>45130</v>
      </c>
      <c r="D230" s="4">
        <v>791</v>
      </c>
      <c r="E230" s="4" t="str">
        <f>VLOOKUP(A230,HOP!A:L,12,0)</f>
        <v>791.00</v>
      </c>
      <c r="F230" s="4" t="str">
        <f>VLOOKUP(A230,HOP!A:C,3,0)</f>
        <v>3665564</v>
      </c>
      <c r="G230" s="4">
        <f t="shared" si="6"/>
        <v>0</v>
      </c>
      <c r="H230" s="4" t="str">
        <f t="shared" si="7"/>
        <v>，3665564</v>
      </c>
      <c r="I230" s="4" t="str">
        <f>VLOOKUP(A230,HOP!A:U,21,0)</f>
        <v>直采</v>
      </c>
    </row>
    <row r="231" s="4" customFormat="1" spans="1:9">
      <c r="A231" s="5">
        <v>999225486716628</v>
      </c>
      <c r="B231" s="6">
        <v>45129</v>
      </c>
      <c r="C231" s="6">
        <v>45130</v>
      </c>
      <c r="D231" s="4">
        <v>840</v>
      </c>
      <c r="E231" s="4" t="str">
        <f>VLOOKUP(A231,HOP!A:L,12,0)</f>
        <v>840.00</v>
      </c>
      <c r="F231" s="4" t="str">
        <f>VLOOKUP(A231,HOP!A:C,3,0)</f>
        <v>3665779</v>
      </c>
      <c r="G231" s="4">
        <f t="shared" si="6"/>
        <v>0</v>
      </c>
      <c r="H231" s="4" t="str">
        <f t="shared" si="7"/>
        <v>，3665779</v>
      </c>
      <c r="I231" s="4" t="str">
        <f>VLOOKUP(A231,HOP!A:U,21,0)</f>
        <v>直采</v>
      </c>
    </row>
    <row r="232" s="4" customFormat="1" spans="1:9">
      <c r="A232" s="5">
        <v>999225487127513</v>
      </c>
      <c r="B232" s="6">
        <v>45129</v>
      </c>
      <c r="C232" s="6">
        <v>45130</v>
      </c>
      <c r="D232" s="4">
        <v>432</v>
      </c>
      <c r="E232" s="4" t="str">
        <f>VLOOKUP(A232,HOP!A:L,12,0)</f>
        <v>432.00</v>
      </c>
      <c r="F232" s="4" t="str">
        <f>VLOOKUP(A232,HOP!A:C,3,0)</f>
        <v>3665861</v>
      </c>
      <c r="G232" s="4">
        <f t="shared" si="6"/>
        <v>0</v>
      </c>
      <c r="H232" s="4" t="str">
        <f t="shared" si="7"/>
        <v>，3665861</v>
      </c>
      <c r="I232" s="4" t="str">
        <f>VLOOKUP(A232,HOP!A:U,21,0)</f>
        <v>直采</v>
      </c>
    </row>
    <row r="233" s="4" customFormat="1" spans="1:9">
      <c r="A233" s="5">
        <v>999225489657618</v>
      </c>
      <c r="B233" s="6">
        <v>45129</v>
      </c>
      <c r="C233" s="6">
        <v>45130</v>
      </c>
      <c r="D233" s="4">
        <v>457</v>
      </c>
      <c r="E233" s="4" t="str">
        <f>VLOOKUP(A233,HOP!A:L,12,0)</f>
        <v>457.00</v>
      </c>
      <c r="F233" s="4" t="str">
        <f>VLOOKUP(A233,HOP!A:C,3,0)</f>
        <v>3666666</v>
      </c>
      <c r="G233" s="4">
        <f t="shared" si="6"/>
        <v>0</v>
      </c>
      <c r="H233" s="4" t="str">
        <f t="shared" si="7"/>
        <v>，3666666</v>
      </c>
      <c r="I233" s="4" t="str">
        <f>VLOOKUP(A233,HOP!A:U,21,0)</f>
        <v>直采</v>
      </c>
    </row>
    <row r="234" s="4" customFormat="1" spans="1:9">
      <c r="A234" s="5">
        <v>999225494848616</v>
      </c>
      <c r="B234" s="6">
        <v>45129</v>
      </c>
      <c r="C234" s="6">
        <v>45130</v>
      </c>
      <c r="D234" s="4">
        <v>152</v>
      </c>
      <c r="E234" s="4" t="str">
        <f>VLOOKUP(A234,HOP!A:L,12,0)</f>
        <v>152.00</v>
      </c>
      <c r="F234" s="4" t="str">
        <f>VLOOKUP(A234,HOP!A:C,3,0)</f>
        <v>3667149</v>
      </c>
      <c r="G234" s="4">
        <f t="shared" si="6"/>
        <v>0</v>
      </c>
      <c r="H234" s="4" t="str">
        <f t="shared" si="7"/>
        <v>，3667149</v>
      </c>
      <c r="I234" s="4" t="str">
        <f>VLOOKUP(A234,HOP!A:U,21,0)</f>
        <v>直采</v>
      </c>
    </row>
    <row r="235" s="4" customFormat="1" spans="1:9">
      <c r="A235" s="5">
        <v>999225495237232</v>
      </c>
      <c r="B235" s="6">
        <v>45129</v>
      </c>
      <c r="C235" s="6">
        <v>45130</v>
      </c>
      <c r="D235" s="4">
        <v>1600</v>
      </c>
      <c r="E235" s="4" t="str">
        <f>VLOOKUP(A235,HOP!A:L,12,0)</f>
        <v>1600.00</v>
      </c>
      <c r="F235" s="4" t="str">
        <f>VLOOKUP(A235,HOP!A:C,3,0)</f>
        <v>3667333</v>
      </c>
      <c r="G235" s="4">
        <f t="shared" si="6"/>
        <v>0</v>
      </c>
      <c r="H235" s="4" t="str">
        <f t="shared" si="7"/>
        <v>，3667333</v>
      </c>
      <c r="I235" s="4" t="str">
        <f>VLOOKUP(A235,HOP!A:U,21,0)</f>
        <v>直采</v>
      </c>
    </row>
    <row r="236" s="4" customFormat="1" hidden="1" spans="1:9">
      <c r="A236" s="5">
        <v>999225495570803</v>
      </c>
      <c r="B236" s="6">
        <v>45129</v>
      </c>
      <c r="C236" s="6">
        <v>45130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spans="1:9">
      <c r="A237" s="5">
        <v>999225499921449</v>
      </c>
      <c r="B237" s="6">
        <v>45129</v>
      </c>
      <c r="C237" s="6">
        <v>45130</v>
      </c>
      <c r="D237" s="4">
        <v>420</v>
      </c>
      <c r="E237" s="4" t="str">
        <f>VLOOKUP(A237,HOP!A:L,12,0)</f>
        <v>420.00</v>
      </c>
      <c r="F237" s="4" t="str">
        <f>VLOOKUP(A237,HOP!A:C,3,0)</f>
        <v>3668496</v>
      </c>
      <c r="G237" s="4">
        <f t="shared" si="6"/>
        <v>0</v>
      </c>
      <c r="H237" s="4" t="str">
        <f t="shared" si="7"/>
        <v>，3668496</v>
      </c>
      <c r="I237" s="4" t="str">
        <f>VLOOKUP(A237,HOP!A:U,21,0)</f>
        <v>直采</v>
      </c>
    </row>
    <row r="238" s="4" customFormat="1" spans="1:9">
      <c r="A238" s="5">
        <v>999225500114725</v>
      </c>
      <c r="B238" s="6">
        <v>45129</v>
      </c>
      <c r="C238" s="6">
        <v>45130</v>
      </c>
      <c r="D238" s="4">
        <v>349</v>
      </c>
      <c r="E238" s="4" t="str">
        <f>VLOOKUP(A238,HOP!A:L,12,0)</f>
        <v>349.00</v>
      </c>
      <c r="F238" s="4" t="str">
        <f>VLOOKUP(A238,HOP!A:C,3,0)</f>
        <v>3668518</v>
      </c>
      <c r="G238" s="4">
        <f t="shared" si="6"/>
        <v>0</v>
      </c>
      <c r="H238" s="4" t="str">
        <f t="shared" si="7"/>
        <v>，3668518</v>
      </c>
      <c r="I238" s="4" t="str">
        <f>VLOOKUP(A238,HOP!A:U,21,0)</f>
        <v>直采</v>
      </c>
    </row>
    <row r="239" s="4" customFormat="1" spans="1:9">
      <c r="A239" s="5">
        <v>25501104898</v>
      </c>
      <c r="B239" s="6">
        <v>45129</v>
      </c>
      <c r="C239" s="6">
        <v>45130</v>
      </c>
      <c r="D239" s="4">
        <v>1203</v>
      </c>
      <c r="E239" s="4" t="str">
        <f>VLOOKUP(A239,HOP!A:L,12,0)</f>
        <v>1203.00</v>
      </c>
      <c r="F239" s="4" t="str">
        <f>VLOOKUP(A239,HOP!A:C,3,0)</f>
        <v>3668721</v>
      </c>
      <c r="G239" s="4">
        <f t="shared" si="6"/>
        <v>0</v>
      </c>
      <c r="H239" s="4" t="str">
        <f t="shared" si="7"/>
        <v>，3668721</v>
      </c>
      <c r="I239" s="4" t="str">
        <f>VLOOKUP(A239,HOP!A:U,21,0)</f>
        <v>直采</v>
      </c>
    </row>
    <row r="240" s="4" customFormat="1" spans="1:9">
      <c r="A240" s="5">
        <v>999225501227516</v>
      </c>
      <c r="B240" s="6">
        <v>45129</v>
      </c>
      <c r="C240" s="6">
        <v>45130</v>
      </c>
      <c r="D240" s="4">
        <v>1118</v>
      </c>
      <c r="E240" s="4" t="str">
        <f>VLOOKUP(A240,HOP!A:L,12,0)</f>
        <v>1118.00</v>
      </c>
      <c r="F240" s="4" t="str">
        <f>VLOOKUP(A240,HOP!A:C,3,0)</f>
        <v>3668734</v>
      </c>
      <c r="G240" s="4">
        <f t="shared" si="6"/>
        <v>0</v>
      </c>
      <c r="H240" s="4" t="str">
        <f t="shared" si="7"/>
        <v>，3668734</v>
      </c>
      <c r="I240" s="4" t="str">
        <f>VLOOKUP(A240,HOP!A:U,21,0)</f>
        <v>直采</v>
      </c>
    </row>
    <row r="241" s="4" customFormat="1" spans="1:9">
      <c r="A241" s="5">
        <v>999225501247191</v>
      </c>
      <c r="B241" s="6">
        <v>45129</v>
      </c>
      <c r="C241" s="6">
        <v>45130</v>
      </c>
      <c r="D241" s="4">
        <v>427</v>
      </c>
      <c r="E241" s="4" t="str">
        <f>VLOOKUP(A241,HOP!A:L,12,0)</f>
        <v>427.00</v>
      </c>
      <c r="F241" s="4" t="str">
        <f>VLOOKUP(A241,HOP!A:C,3,0)</f>
        <v>3668737</v>
      </c>
      <c r="G241" s="4">
        <f t="shared" si="6"/>
        <v>0</v>
      </c>
      <c r="H241" s="4" t="str">
        <f t="shared" si="7"/>
        <v>，3668737</v>
      </c>
      <c r="I241" s="4" t="str">
        <f>VLOOKUP(A241,HOP!A:U,21,0)</f>
        <v>直采</v>
      </c>
    </row>
    <row r="242" s="4" customFormat="1" spans="1:9">
      <c r="A242" s="5">
        <v>999225501814637</v>
      </c>
      <c r="B242" s="6">
        <v>45129</v>
      </c>
      <c r="C242" s="6">
        <v>45130</v>
      </c>
      <c r="D242" s="4">
        <v>175</v>
      </c>
      <c r="E242" s="4" t="str">
        <f>VLOOKUP(A242,HOP!A:L,12,0)</f>
        <v>175.00</v>
      </c>
      <c r="F242" s="4" t="str">
        <f>VLOOKUP(A242,HOP!A:C,3,0)</f>
        <v>3668878</v>
      </c>
      <c r="G242" s="4">
        <f t="shared" si="6"/>
        <v>0</v>
      </c>
      <c r="H242" s="4" t="str">
        <f t="shared" si="7"/>
        <v>，3668878</v>
      </c>
      <c r="I242" s="4" t="str">
        <f>VLOOKUP(A242,HOP!A:U,21,0)</f>
        <v>直采</v>
      </c>
    </row>
    <row r="243" s="4" customFormat="1" hidden="1" spans="1:9">
      <c r="A243" s="5">
        <v>999225502870719</v>
      </c>
      <c r="B243" s="6">
        <v>45129</v>
      </c>
      <c r="C243" s="6">
        <v>45130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s="4" customFormat="1" spans="1:9">
      <c r="A244" s="5">
        <v>999225503618542</v>
      </c>
      <c r="B244" s="6">
        <v>45129</v>
      </c>
      <c r="C244" s="6">
        <v>45130</v>
      </c>
      <c r="D244" s="4">
        <v>395</v>
      </c>
      <c r="E244" s="4" t="str">
        <f>VLOOKUP(A244,HOP!A:L,12,0)</f>
        <v>395.00</v>
      </c>
      <c r="F244" s="4" t="str">
        <f>VLOOKUP(A244,HOP!A:C,3,0)</f>
        <v>3669106</v>
      </c>
      <c r="G244" s="4">
        <f t="shared" si="6"/>
        <v>0</v>
      </c>
      <c r="H244" s="4" t="str">
        <f t="shared" si="7"/>
        <v>，3669106</v>
      </c>
      <c r="I244" s="4" t="str">
        <f>VLOOKUP(A244,HOP!A:U,21,0)</f>
        <v>直采</v>
      </c>
    </row>
    <row r="245" s="4" customFormat="1" spans="1:9">
      <c r="A245" s="5">
        <v>999225504042472</v>
      </c>
      <c r="B245" s="6">
        <v>45129</v>
      </c>
      <c r="C245" s="6">
        <v>45130</v>
      </c>
      <c r="D245" s="4">
        <v>316</v>
      </c>
      <c r="E245" s="4" t="str">
        <f>VLOOKUP(A245,HOP!A:L,12,0)</f>
        <v>316.00</v>
      </c>
      <c r="F245" s="4" t="str">
        <f>VLOOKUP(A245,HOP!A:C,3,0)</f>
        <v>3669283</v>
      </c>
      <c r="G245" s="4">
        <f t="shared" si="6"/>
        <v>0</v>
      </c>
      <c r="H245" s="4" t="str">
        <f t="shared" si="7"/>
        <v>，3669283</v>
      </c>
      <c r="I245" s="4" t="str">
        <f>VLOOKUP(A245,HOP!A:U,21,0)</f>
        <v>直采</v>
      </c>
    </row>
    <row r="246" s="4" customFormat="1" spans="1:9">
      <c r="A246" s="5">
        <v>999225504117170</v>
      </c>
      <c r="B246" s="6">
        <v>45129</v>
      </c>
      <c r="C246" s="6">
        <v>45130</v>
      </c>
      <c r="D246" s="4">
        <v>1032</v>
      </c>
      <c r="E246" s="4" t="str">
        <f>VLOOKUP(A246,HOP!A:L,12,0)</f>
        <v>1032.00</v>
      </c>
      <c r="F246" s="4" t="str">
        <f>VLOOKUP(A246,HOP!A:C,3,0)</f>
        <v>3669295</v>
      </c>
      <c r="G246" s="4">
        <f t="shared" si="6"/>
        <v>0</v>
      </c>
      <c r="H246" s="4" t="str">
        <f t="shared" si="7"/>
        <v>，3669295</v>
      </c>
      <c r="I246" s="4" t="str">
        <f>VLOOKUP(A246,HOP!A:U,21,0)</f>
        <v>直采</v>
      </c>
    </row>
    <row r="247" s="4" customFormat="1" spans="1:9">
      <c r="A247" s="5">
        <v>999225504303620</v>
      </c>
      <c r="B247" s="6">
        <v>45129</v>
      </c>
      <c r="C247" s="6">
        <v>45130</v>
      </c>
      <c r="D247" s="4">
        <v>365</v>
      </c>
      <c r="E247" s="4" t="str">
        <f>VLOOKUP(A247,HOP!A:L,12,0)</f>
        <v>365.00</v>
      </c>
      <c r="F247" s="4" t="str">
        <f>VLOOKUP(A247,HOP!A:C,3,0)</f>
        <v>3669324</v>
      </c>
      <c r="G247" s="4">
        <f t="shared" si="6"/>
        <v>0</v>
      </c>
      <c r="H247" s="4" t="str">
        <f t="shared" si="7"/>
        <v>，3669324</v>
      </c>
      <c r="I247" s="4" t="str">
        <f>VLOOKUP(A247,HOP!A:U,21,0)</f>
        <v>直采</v>
      </c>
    </row>
    <row r="248" s="4" customFormat="1" spans="1:9">
      <c r="A248" s="5">
        <v>999225504329377</v>
      </c>
      <c r="B248" s="6">
        <v>45129</v>
      </c>
      <c r="C248" s="6">
        <v>45130</v>
      </c>
      <c r="D248" s="4">
        <v>333</v>
      </c>
      <c r="E248" s="4" t="str">
        <f>VLOOKUP(A248,HOP!A:L,12,0)</f>
        <v>333.00</v>
      </c>
      <c r="F248" s="4" t="str">
        <f>VLOOKUP(A248,HOP!A:C,3,0)</f>
        <v>3669328</v>
      </c>
      <c r="G248" s="4">
        <f t="shared" si="6"/>
        <v>0</v>
      </c>
      <c r="H248" s="4" t="str">
        <f t="shared" si="7"/>
        <v>，3669328</v>
      </c>
      <c r="I248" s="4" t="str">
        <f>VLOOKUP(A248,HOP!A:U,21,0)</f>
        <v>直采</v>
      </c>
    </row>
    <row r="249" s="4" customFormat="1" spans="1:9">
      <c r="A249" s="5">
        <v>999225504371800</v>
      </c>
      <c r="B249" s="6">
        <v>45129</v>
      </c>
      <c r="C249" s="6">
        <v>45130</v>
      </c>
      <c r="D249" s="4">
        <v>788</v>
      </c>
      <c r="E249" s="4" t="str">
        <f>VLOOKUP(A249,HOP!A:L,12,0)</f>
        <v>788.00</v>
      </c>
      <c r="F249" s="4" t="str">
        <f>VLOOKUP(A249,HOP!A:C,3,0)</f>
        <v>3669330</v>
      </c>
      <c r="G249" s="4">
        <f t="shared" si="6"/>
        <v>0</v>
      </c>
      <c r="H249" s="4" t="str">
        <f t="shared" si="7"/>
        <v>，3669330</v>
      </c>
      <c r="I249" s="4" t="str">
        <f>VLOOKUP(A249,HOP!A:U,21,0)</f>
        <v>直采</v>
      </c>
    </row>
    <row r="250" s="4" customFormat="1" spans="1:9">
      <c r="A250" s="5">
        <v>999225504324618</v>
      </c>
      <c r="B250" s="6">
        <v>45129</v>
      </c>
      <c r="C250" s="6">
        <v>45130</v>
      </c>
      <c r="D250" s="4">
        <v>396</v>
      </c>
      <c r="E250" s="4" t="str">
        <f>VLOOKUP(A250,HOP!A:L,12,0)</f>
        <v>396.00</v>
      </c>
      <c r="F250" s="4" t="str">
        <f>VLOOKUP(A250,HOP!A:C,3,0)</f>
        <v>3669327</v>
      </c>
      <c r="G250" s="4">
        <f t="shared" si="6"/>
        <v>0</v>
      </c>
      <c r="H250" s="4" t="str">
        <f t="shared" si="7"/>
        <v>，3669327</v>
      </c>
      <c r="I250" s="4" t="str">
        <f>VLOOKUP(A250,HOP!A:U,21,0)</f>
        <v>直采</v>
      </c>
    </row>
    <row r="251" s="4" customFormat="1" spans="1:9">
      <c r="A251" s="5">
        <v>999225505014099</v>
      </c>
      <c r="B251" s="6">
        <v>45129</v>
      </c>
      <c r="C251" s="6">
        <v>45130</v>
      </c>
      <c r="D251" s="4">
        <v>396</v>
      </c>
      <c r="E251" s="4" t="str">
        <f>VLOOKUP(A251,HOP!A:L,12,0)</f>
        <v>396.00</v>
      </c>
      <c r="F251" s="4" t="str">
        <f>VLOOKUP(A251,HOP!A:C,3,0)</f>
        <v>3669521</v>
      </c>
      <c r="G251" s="4">
        <f t="shared" si="6"/>
        <v>0</v>
      </c>
      <c r="H251" s="4" t="str">
        <f t="shared" si="7"/>
        <v>，3669521</v>
      </c>
      <c r="I251" s="4" t="str">
        <f>VLOOKUP(A251,HOP!A:U,21,0)</f>
        <v>直采</v>
      </c>
    </row>
    <row r="252" s="4" customFormat="1" spans="1:9">
      <c r="A252" s="5">
        <v>999225505105983</v>
      </c>
      <c r="B252" s="6">
        <v>45129</v>
      </c>
      <c r="C252" s="6">
        <v>45130</v>
      </c>
      <c r="D252" s="4">
        <v>349</v>
      </c>
      <c r="E252" s="4" t="str">
        <f>VLOOKUP(A252,HOP!A:L,12,0)</f>
        <v>349.00</v>
      </c>
      <c r="F252" s="4" t="str">
        <f>VLOOKUP(A252,HOP!A:C,3,0)</f>
        <v>3669533</v>
      </c>
      <c r="G252" s="4">
        <f t="shared" si="6"/>
        <v>0</v>
      </c>
      <c r="H252" s="4" t="str">
        <f t="shared" si="7"/>
        <v>，3669533</v>
      </c>
      <c r="I252" s="4" t="str">
        <f>VLOOKUP(A252,HOP!A:U,21,0)</f>
        <v>直采</v>
      </c>
    </row>
    <row r="253" s="4" customFormat="1" spans="1:9">
      <c r="A253" s="5">
        <v>999225505148692</v>
      </c>
      <c r="B253" s="6">
        <v>45129</v>
      </c>
      <c r="C253" s="6">
        <v>45130</v>
      </c>
      <c r="D253" s="4">
        <v>1093</v>
      </c>
      <c r="E253" s="4" t="str">
        <f>VLOOKUP(A253,HOP!A:L,12,0)</f>
        <v>1093.00</v>
      </c>
      <c r="F253" s="4" t="str">
        <f>VLOOKUP(A253,HOP!A:C,3,0)</f>
        <v>3669540</v>
      </c>
      <c r="G253" s="4">
        <f t="shared" si="6"/>
        <v>0</v>
      </c>
      <c r="H253" s="4" t="str">
        <f t="shared" si="7"/>
        <v>，3669540</v>
      </c>
      <c r="I253" s="4" t="str">
        <f>VLOOKUP(A253,HOP!A:U,21,0)</f>
        <v>直采</v>
      </c>
    </row>
    <row r="254" s="4" customFormat="1" spans="1:9">
      <c r="A254" s="5">
        <v>999225505167342</v>
      </c>
      <c r="B254" s="6">
        <v>45129</v>
      </c>
      <c r="C254" s="6">
        <v>45130</v>
      </c>
      <c r="D254" s="4">
        <v>1176</v>
      </c>
      <c r="E254" s="4" t="str">
        <f>VLOOKUP(A254,HOP!A:L,12,0)</f>
        <v>1176.00</v>
      </c>
      <c r="F254" s="4" t="str">
        <f>VLOOKUP(A254,HOP!A:C,3,0)</f>
        <v>3669544</v>
      </c>
      <c r="G254" s="4">
        <f t="shared" si="6"/>
        <v>0</v>
      </c>
      <c r="H254" s="4" t="str">
        <f t="shared" si="7"/>
        <v>，3669544</v>
      </c>
      <c r="I254" s="4" t="str">
        <f>VLOOKUP(A254,HOP!A:U,21,0)</f>
        <v>直采</v>
      </c>
    </row>
    <row r="255" s="4" customFormat="1" spans="1:9">
      <c r="A255" s="5">
        <v>999225504509353</v>
      </c>
      <c r="B255" s="6">
        <v>45129</v>
      </c>
      <c r="C255" s="6">
        <v>45130</v>
      </c>
      <c r="D255" s="4">
        <v>489</v>
      </c>
      <c r="E255" s="4" t="str">
        <f>VLOOKUP(A255,HOP!A:L,12,0)</f>
        <v>489.00</v>
      </c>
      <c r="F255" s="4" t="str">
        <f>VLOOKUP(A255,HOP!A:C,3,0)</f>
        <v>3669335</v>
      </c>
      <c r="G255" s="4">
        <f t="shared" si="6"/>
        <v>0</v>
      </c>
      <c r="H255" s="4" t="str">
        <f t="shared" si="7"/>
        <v>，3669335</v>
      </c>
      <c r="I255" s="4" t="str">
        <f>VLOOKUP(A255,HOP!A:U,21,0)</f>
        <v>直采</v>
      </c>
    </row>
    <row r="256" s="4" customFormat="1" spans="1:9">
      <c r="A256" s="5">
        <v>999225509529052</v>
      </c>
      <c r="B256" s="6">
        <v>45129</v>
      </c>
      <c r="C256" s="6">
        <v>45130</v>
      </c>
      <c r="D256" s="4">
        <v>923</v>
      </c>
      <c r="E256" s="4" t="str">
        <f>VLOOKUP(A256,HOP!A:L,12,0)</f>
        <v>923.00</v>
      </c>
      <c r="F256" s="4" t="str">
        <f>VLOOKUP(A256,HOP!A:C,3,0)</f>
        <v>3669817</v>
      </c>
      <c r="G256" s="4">
        <f t="shared" si="6"/>
        <v>0</v>
      </c>
      <c r="H256" s="4" t="str">
        <f t="shared" si="7"/>
        <v>，3669817</v>
      </c>
      <c r="I256" s="4" t="str">
        <f>VLOOKUP(A256,HOP!A:U,21,0)</f>
        <v>直采</v>
      </c>
    </row>
    <row r="257" s="4" customFormat="1" spans="1:9">
      <c r="A257" s="5">
        <v>999225510431935</v>
      </c>
      <c r="B257" s="6">
        <v>45129</v>
      </c>
      <c r="C257" s="6">
        <v>45130</v>
      </c>
      <c r="D257" s="4">
        <v>1054</v>
      </c>
      <c r="E257" s="4" t="str">
        <f>VLOOKUP(A257,HOP!A:L,12,0)</f>
        <v>1054.00</v>
      </c>
      <c r="F257" s="4" t="str">
        <f>VLOOKUP(A257,HOP!A:C,3,0)</f>
        <v>3669942</v>
      </c>
      <c r="G257" s="4">
        <f t="shared" si="6"/>
        <v>0</v>
      </c>
      <c r="H257" s="4" t="str">
        <f t="shared" si="7"/>
        <v>，3669942</v>
      </c>
      <c r="I257" s="4" t="str">
        <f>VLOOKUP(A257,HOP!A:U,21,0)</f>
        <v>直采</v>
      </c>
    </row>
    <row r="259" spans="4:4">
      <c r="D259" s="4">
        <f>SUM(D2:D258)</f>
        <v>672526.25</v>
      </c>
    </row>
    <row r="264" spans="1:1">
      <c r="A264" s="4" t="s">
        <v>1334</v>
      </c>
    </row>
    <row r="265" spans="1:1">
      <c r="A265" s="4" t="s">
        <v>1335</v>
      </c>
    </row>
    <row r="266" spans="1:1">
      <c r="A266" s="4" t="s">
        <v>1336</v>
      </c>
    </row>
  </sheetData>
  <autoFilter ref="A1:X257">
    <filterColumn colId="3">
      <filters>
        <filter val="200"/>
        <filter val="700"/>
        <filter val="800"/>
        <filter val="1200"/>
        <filter val="1300"/>
        <filter val="1500"/>
        <filter val="1600"/>
        <filter val="1700"/>
        <filter val="1800"/>
        <filter val="1900"/>
        <filter val="2000"/>
        <filter val="2300"/>
        <filter val="3200"/>
        <filter val="4400"/>
        <filter val="5200"/>
        <filter val="7800"/>
        <filter val="2601"/>
        <filter val="403"/>
        <filter val="1203"/>
        <filter val="804"/>
        <filter val="1605"/>
        <filter val="1506"/>
        <filter val="1008"/>
        <filter val="2808"/>
        <filter val="3308"/>
        <filter val="4108"/>
        <filter val="4708"/>
        <filter val="5208"/>
        <filter val="1310"/>
        <filter val="1810"/>
        <filter val="2710"/>
        <filter val="6411"/>
        <filter val="2712"/>
        <filter val="7612"/>
        <filter val="513"/>
        <filter val="2114"/>
        <filter val="13314"/>
        <filter val="316"/>
        <filter val="417"/>
        <filter val="718"/>
        <filter val="1118"/>
        <filter val="2418"/>
        <filter val="420"/>
        <filter val="720"/>
        <filter val="1020"/>
        <filter val="1120"/>
        <filter val="2020"/>
        <filter val="2520"/>
        <filter val="3420"/>
        <filter val="123"/>
        <filter val="223"/>
        <filter val="323"/>
        <filter val="923"/>
        <filter val="624"/>
        <filter val="425"/>
        <filter val="2925"/>
        <filter val="7625"/>
        <filter val="614.25"/>
        <filter val="426"/>
        <filter val="2326"/>
        <filter val="3026"/>
        <filter val="3726"/>
        <filter val="6426"/>
        <filter val="427"/>
        <filter val="5127"/>
        <filter val="130"/>
        <filter val="330"/>
        <filter val="2530"/>
        <filter val="2630"/>
        <filter val="5130"/>
        <filter val="432"/>
        <filter val="1032"/>
        <filter val="1232"/>
        <filter val="1532"/>
        <filter val="1632"/>
        <filter val="4332"/>
        <filter val="6432"/>
        <filter val="333"/>
        <filter val="334"/>
        <filter val="734"/>
        <filter val="4134"/>
        <filter val="1936"/>
        <filter val="3536"/>
        <filter val="3736"/>
        <filter val="4436"/>
        <filter val="5136"/>
        <filter val="8736"/>
        <filter val="637"/>
        <filter val="738"/>
        <filter val="1638"/>
        <filter val="2238"/>
        <filter val="2538"/>
        <filter val="3438"/>
        <filter val="8838"/>
        <filter val="539"/>
        <filter val="2439"/>
        <filter val="540"/>
        <filter val="840"/>
        <filter val="3540"/>
        <filter val="5040"/>
        <filter val="12040"/>
        <filter val="343"/>
        <filter val="2844"/>
        <filter val="4444"/>
        <filter val="6744"/>
        <filter val="1945"/>
        <filter val="246"/>
        <filter val="746"/>
        <filter val="647"/>
        <filter val="448"/>
        <filter val="2848"/>
        <filter val="11848"/>
        <filter val="349"/>
        <filter val="250"/>
        <filter val="1050"/>
        <filter val="1350"/>
        <filter val="1550"/>
        <filter val="1750"/>
        <filter val="1850"/>
        <filter val="3950"/>
        <filter val="7150"/>
        <filter val="10650"/>
        <filter val="11550"/>
        <filter val="152"/>
        <filter val="852"/>
        <filter val="2952"/>
        <filter val="3552"/>
        <filter val="5052"/>
        <filter val="5552"/>
        <filter val="853"/>
        <filter val="1653"/>
        <filter val="1054"/>
        <filter val="5254"/>
        <filter val="255"/>
        <filter val="3255"/>
        <filter val="556"/>
        <filter val="8656"/>
        <filter val="457"/>
        <filter val="358"/>
        <filter val="1158"/>
        <filter val="1258"/>
        <filter val="2058"/>
        <filter val="4959"/>
        <filter val="360"/>
        <filter val="1260"/>
        <filter val="1460"/>
        <filter val="1860"/>
        <filter val="5360"/>
        <filter val="2061"/>
        <filter val="1164"/>
        <filter val="1564"/>
        <filter val="1764"/>
        <filter val="365"/>
        <filter val="968"/>
        <filter val="1168"/>
        <filter val="23568"/>
        <filter val="36368"/>
        <filter val="270"/>
        <filter val="2370"/>
        <filter val="4170"/>
        <filter val="8170"/>
        <filter val="1372"/>
        <filter val="2172"/>
        <filter val="1174"/>
        <filter val="175"/>
        <filter val="6075"/>
        <filter val="18675"/>
        <filter val="1176"/>
        <filter val="1376"/>
        <filter val="2176"/>
        <filter val="5176"/>
        <filter val="277"/>
        <filter val="677"/>
        <filter val="1779"/>
        <filter val="2779"/>
        <filter val="680"/>
        <filter val="780"/>
        <filter val="880"/>
        <filter val="1480"/>
        <filter val="10080"/>
        <filter val="18780"/>
        <filter val="283"/>
        <filter val="1584"/>
        <filter val="385"/>
        <filter val="2187"/>
        <filter val="488"/>
        <filter val="788"/>
        <filter val="1988"/>
        <filter val="2188"/>
        <filter val="2288"/>
        <filter val="4788"/>
        <filter val="5188"/>
        <filter val="11888"/>
        <filter val="489"/>
        <filter val="490"/>
        <filter val="790"/>
        <filter val="391"/>
        <filter val="791"/>
        <filter val="792"/>
        <filter val="1092"/>
        <filter val="2192"/>
        <filter val="5092"/>
        <filter val="1093"/>
        <filter val="1094"/>
        <filter val="395"/>
        <filter val="1395"/>
        <filter val="396"/>
        <filter val="496"/>
        <filter val="796"/>
        <filter val="1296"/>
        <filter val="2196"/>
        <filter val="5196"/>
        <filter val="25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9"/>
  <sheetViews>
    <sheetView topLeftCell="A69" workbookViewId="0">
      <selection activeCell="A113" sqref="$A113:$XFD11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1337</v>
      </c>
      <c r="B1" s="2" t="s">
        <v>1338</v>
      </c>
      <c r="C1" s="2" t="s">
        <v>1339</v>
      </c>
      <c r="D1" s="2" t="s">
        <v>1340</v>
      </c>
      <c r="E1" s="2" t="s">
        <v>13</v>
      </c>
      <c r="F1" s="2" t="s">
        <v>5</v>
      </c>
      <c r="G1" s="2" t="s">
        <v>6</v>
      </c>
      <c r="H1" s="2" t="s">
        <v>1341</v>
      </c>
      <c r="I1" s="2" t="s">
        <v>1342</v>
      </c>
      <c r="J1" s="2" t="s">
        <v>1343</v>
      </c>
      <c r="K1" s="2" t="s">
        <v>1344</v>
      </c>
      <c r="L1" s="2" t="s">
        <v>1345</v>
      </c>
      <c r="M1" s="2" t="s">
        <v>1346</v>
      </c>
      <c r="N1" s="2" t="s">
        <v>1347</v>
      </c>
      <c r="O1" s="2" t="s">
        <v>1348</v>
      </c>
      <c r="P1" s="2" t="s">
        <v>1349</v>
      </c>
      <c r="Q1" s="2" t="s">
        <v>1350</v>
      </c>
      <c r="R1" s="2" t="s">
        <v>1351</v>
      </c>
      <c r="S1" s="2" t="s">
        <v>1352</v>
      </c>
      <c r="T1" s="2" t="s">
        <v>1353</v>
      </c>
      <c r="U1" s="2" t="s">
        <v>1354</v>
      </c>
      <c r="V1" s="2" t="s">
        <v>1355</v>
      </c>
    </row>
    <row r="2" s="1" customFormat="1" spans="1:22">
      <c r="A2" s="3">
        <v>999222746324266</v>
      </c>
      <c r="B2" s="1" t="s">
        <v>1356</v>
      </c>
      <c r="C2" s="1" t="s">
        <v>1357</v>
      </c>
      <c r="D2" s="1" t="s">
        <v>1358</v>
      </c>
      <c r="E2" s="1" t="s">
        <v>1359</v>
      </c>
      <c r="F2" s="1" t="s">
        <v>1360</v>
      </c>
      <c r="G2" s="1" t="s">
        <v>1361</v>
      </c>
      <c r="H2" s="1" t="s">
        <v>1362</v>
      </c>
      <c r="I2" s="1" t="s">
        <v>1363</v>
      </c>
      <c r="J2" s="1" t="s">
        <v>1364</v>
      </c>
      <c r="K2" s="1" t="s">
        <v>1363</v>
      </c>
      <c r="L2" s="1" t="s">
        <v>1363</v>
      </c>
      <c r="M2" s="1" t="s">
        <v>1365</v>
      </c>
      <c r="N2" s="1" t="s">
        <v>1365</v>
      </c>
      <c r="O2" s="1" t="s">
        <v>1366</v>
      </c>
      <c r="P2" s="1" t="s">
        <v>1367</v>
      </c>
      <c r="Q2" s="1" t="s">
        <v>1368</v>
      </c>
      <c r="R2" s="1" t="s">
        <v>1369</v>
      </c>
      <c r="S2" s="1" t="s">
        <v>1370</v>
      </c>
      <c r="T2" s="1" t="s">
        <v>1371</v>
      </c>
      <c r="U2" s="1" t="s">
        <v>1372</v>
      </c>
      <c r="V2" s="1" t="s">
        <v>1373</v>
      </c>
    </row>
    <row r="3" s="1" customFormat="1" spans="1:22">
      <c r="A3" s="3">
        <v>999223101593462</v>
      </c>
      <c r="B3" s="1" t="s">
        <v>1374</v>
      </c>
      <c r="C3" s="1" t="s">
        <v>1375</v>
      </c>
      <c r="D3" s="1" t="s">
        <v>1376</v>
      </c>
      <c r="E3" s="1" t="s">
        <v>1377</v>
      </c>
      <c r="F3" s="1" t="s">
        <v>1378</v>
      </c>
      <c r="G3" s="1" t="s">
        <v>1361</v>
      </c>
      <c r="H3" s="1" t="s">
        <v>1362</v>
      </c>
      <c r="I3" s="1" t="s">
        <v>1379</v>
      </c>
      <c r="J3" s="1" t="s">
        <v>1364</v>
      </c>
      <c r="K3" s="1" t="s">
        <v>1379</v>
      </c>
      <c r="L3" s="1" t="s">
        <v>1379</v>
      </c>
      <c r="M3" s="1" t="s">
        <v>1365</v>
      </c>
      <c r="N3" s="1" t="s">
        <v>1365</v>
      </c>
      <c r="O3" s="1" t="s">
        <v>1366</v>
      </c>
      <c r="P3" s="1" t="s">
        <v>1367</v>
      </c>
      <c r="Q3" s="1" t="s">
        <v>1368</v>
      </c>
      <c r="R3" s="1" t="s">
        <v>1380</v>
      </c>
      <c r="S3" s="1" t="s">
        <v>1370</v>
      </c>
      <c r="T3" s="1" t="s">
        <v>1371</v>
      </c>
      <c r="U3" s="1" t="s">
        <v>1372</v>
      </c>
      <c r="V3" s="1" t="s">
        <v>1381</v>
      </c>
    </row>
    <row r="4" s="1" customFormat="1" spans="1:22">
      <c r="A4" s="3">
        <v>999223233515314</v>
      </c>
      <c r="B4" s="1" t="s">
        <v>1382</v>
      </c>
      <c r="C4" s="1" t="s">
        <v>1383</v>
      </c>
      <c r="D4" s="1" t="s">
        <v>1384</v>
      </c>
      <c r="E4" s="1" t="s">
        <v>1385</v>
      </c>
      <c r="F4" s="1" t="s">
        <v>1378</v>
      </c>
      <c r="G4" s="1" t="s">
        <v>1361</v>
      </c>
      <c r="H4" s="1" t="s">
        <v>1362</v>
      </c>
      <c r="I4" s="1" t="s">
        <v>1386</v>
      </c>
      <c r="J4" s="1" t="s">
        <v>1364</v>
      </c>
      <c r="K4" s="1" t="s">
        <v>1386</v>
      </c>
      <c r="L4" s="1" t="s">
        <v>1386</v>
      </c>
      <c r="M4" s="1" t="s">
        <v>1365</v>
      </c>
      <c r="N4" s="1" t="s">
        <v>1365</v>
      </c>
      <c r="O4" s="1" t="s">
        <v>1366</v>
      </c>
      <c r="P4" s="1" t="s">
        <v>1367</v>
      </c>
      <c r="Q4" s="1" t="s">
        <v>1368</v>
      </c>
      <c r="R4" s="1" t="s">
        <v>1387</v>
      </c>
      <c r="S4" s="1" t="s">
        <v>1370</v>
      </c>
      <c r="T4" s="1" t="s">
        <v>1371</v>
      </c>
      <c r="U4" s="1" t="s">
        <v>1372</v>
      </c>
      <c r="V4" s="1" t="s">
        <v>1373</v>
      </c>
    </row>
    <row r="5" s="1" customFormat="1" spans="1:22">
      <c r="A5" s="3">
        <v>999223583724175</v>
      </c>
      <c r="B5" s="1" t="s">
        <v>1388</v>
      </c>
      <c r="C5" s="1" t="s">
        <v>1389</v>
      </c>
      <c r="D5" s="1" t="s">
        <v>1390</v>
      </c>
      <c r="E5" s="1" t="s">
        <v>1391</v>
      </c>
      <c r="F5" s="1" t="s">
        <v>1360</v>
      </c>
      <c r="G5" s="1" t="s">
        <v>1361</v>
      </c>
      <c r="H5" s="1" t="s">
        <v>1362</v>
      </c>
      <c r="I5" s="1" t="s">
        <v>1392</v>
      </c>
      <c r="J5" s="1" t="s">
        <v>1364</v>
      </c>
      <c r="K5" s="1" t="s">
        <v>1392</v>
      </c>
      <c r="L5" s="1" t="s">
        <v>1392</v>
      </c>
      <c r="M5" s="1" t="s">
        <v>1365</v>
      </c>
      <c r="N5" s="1" t="s">
        <v>1365</v>
      </c>
      <c r="O5" s="1" t="s">
        <v>1366</v>
      </c>
      <c r="P5" s="1" t="s">
        <v>1367</v>
      </c>
      <c r="Q5" s="1" t="s">
        <v>1368</v>
      </c>
      <c r="R5" s="1" t="s">
        <v>1393</v>
      </c>
      <c r="S5" s="1" t="s">
        <v>1370</v>
      </c>
      <c r="T5" s="1" t="s">
        <v>1371</v>
      </c>
      <c r="U5" s="1" t="s">
        <v>1372</v>
      </c>
      <c r="V5" s="1" t="s">
        <v>1373</v>
      </c>
    </row>
    <row r="6" s="1" customFormat="1" spans="1:22">
      <c r="A6" s="3">
        <v>999223615275480</v>
      </c>
      <c r="B6" s="1" t="s">
        <v>1394</v>
      </c>
      <c r="C6" s="1" t="s">
        <v>1395</v>
      </c>
      <c r="D6" s="1" t="s">
        <v>1396</v>
      </c>
      <c r="E6" s="1" t="s">
        <v>1397</v>
      </c>
      <c r="F6" s="1" t="s">
        <v>1378</v>
      </c>
      <c r="G6" s="1" t="s">
        <v>1361</v>
      </c>
      <c r="H6" s="1" t="s">
        <v>1362</v>
      </c>
      <c r="I6" s="1" t="s">
        <v>1398</v>
      </c>
      <c r="J6" s="1" t="s">
        <v>1364</v>
      </c>
      <c r="K6" s="1" t="s">
        <v>1398</v>
      </c>
      <c r="L6" s="1" t="s">
        <v>1398</v>
      </c>
      <c r="M6" s="1" t="s">
        <v>1365</v>
      </c>
      <c r="N6" s="1" t="s">
        <v>1365</v>
      </c>
      <c r="O6" s="1" t="s">
        <v>1366</v>
      </c>
      <c r="P6" s="1" t="s">
        <v>1367</v>
      </c>
      <c r="Q6" s="1" t="s">
        <v>1368</v>
      </c>
      <c r="R6" s="1" t="s">
        <v>1399</v>
      </c>
      <c r="S6" s="1" t="s">
        <v>1370</v>
      </c>
      <c r="T6" s="1" t="s">
        <v>1371</v>
      </c>
      <c r="U6" s="1" t="s">
        <v>1372</v>
      </c>
      <c r="V6" s="1" t="s">
        <v>1381</v>
      </c>
    </row>
    <row r="7" s="1" customFormat="1" spans="1:22">
      <c r="A7" s="3">
        <v>999223874979415</v>
      </c>
      <c r="B7" s="1" t="s">
        <v>1400</v>
      </c>
      <c r="C7" s="1" t="s">
        <v>1401</v>
      </c>
      <c r="D7" s="1" t="s">
        <v>1402</v>
      </c>
      <c r="E7" s="1" t="s">
        <v>1403</v>
      </c>
      <c r="F7" s="1" t="s">
        <v>1404</v>
      </c>
      <c r="G7" s="1" t="s">
        <v>1361</v>
      </c>
      <c r="H7" s="1" t="s">
        <v>1362</v>
      </c>
      <c r="I7" s="1" t="s">
        <v>1405</v>
      </c>
      <c r="J7" s="1" t="s">
        <v>1364</v>
      </c>
      <c r="K7" s="1" t="s">
        <v>1405</v>
      </c>
      <c r="L7" s="1" t="s">
        <v>1405</v>
      </c>
      <c r="M7" s="1" t="s">
        <v>1365</v>
      </c>
      <c r="N7" s="1" t="s">
        <v>1365</v>
      </c>
      <c r="O7" s="1" t="s">
        <v>1366</v>
      </c>
      <c r="P7" s="1" t="s">
        <v>1367</v>
      </c>
      <c r="Q7" s="1" t="s">
        <v>1368</v>
      </c>
      <c r="R7" s="1" t="s">
        <v>1406</v>
      </c>
      <c r="S7" s="1" t="s">
        <v>1370</v>
      </c>
      <c r="T7" s="1" t="s">
        <v>1371</v>
      </c>
      <c r="U7" s="1" t="s">
        <v>1372</v>
      </c>
      <c r="V7" s="1" t="s">
        <v>1381</v>
      </c>
    </row>
    <row r="8" s="1" customFormat="1" spans="1:22">
      <c r="A8" s="3">
        <v>999223875049767</v>
      </c>
      <c r="B8" s="1" t="s">
        <v>1400</v>
      </c>
      <c r="C8" s="1" t="s">
        <v>1407</v>
      </c>
      <c r="D8" s="1" t="s">
        <v>1402</v>
      </c>
      <c r="E8" s="1" t="s">
        <v>1408</v>
      </c>
      <c r="F8" s="1" t="s">
        <v>1404</v>
      </c>
      <c r="G8" s="1" t="s">
        <v>1361</v>
      </c>
      <c r="H8" s="1" t="s">
        <v>1362</v>
      </c>
      <c r="I8" s="1" t="s">
        <v>1409</v>
      </c>
      <c r="J8" s="1" t="s">
        <v>1364</v>
      </c>
      <c r="K8" s="1" t="s">
        <v>1409</v>
      </c>
      <c r="L8" s="1" t="s">
        <v>1409</v>
      </c>
      <c r="M8" s="1" t="s">
        <v>1365</v>
      </c>
      <c r="N8" s="1" t="s">
        <v>1365</v>
      </c>
      <c r="O8" s="1" t="s">
        <v>1366</v>
      </c>
      <c r="P8" s="1" t="s">
        <v>1367</v>
      </c>
      <c r="Q8" s="1" t="s">
        <v>1368</v>
      </c>
      <c r="R8" s="1" t="s">
        <v>1410</v>
      </c>
      <c r="S8" s="1" t="s">
        <v>1370</v>
      </c>
      <c r="T8" s="1" t="s">
        <v>1371</v>
      </c>
      <c r="U8" s="1" t="s">
        <v>1372</v>
      </c>
      <c r="V8" s="1" t="s">
        <v>1381</v>
      </c>
    </row>
    <row r="9" s="1" customFormat="1" spans="1:22">
      <c r="A9" s="3">
        <v>999223883604780</v>
      </c>
      <c r="B9" s="1" t="s">
        <v>1400</v>
      </c>
      <c r="C9" s="1" t="s">
        <v>1411</v>
      </c>
      <c r="D9" s="1" t="s">
        <v>1412</v>
      </c>
      <c r="E9" s="1" t="s">
        <v>1413</v>
      </c>
      <c r="F9" s="1" t="s">
        <v>1414</v>
      </c>
      <c r="G9" s="1" t="s">
        <v>1361</v>
      </c>
      <c r="H9" s="1" t="s">
        <v>1362</v>
      </c>
      <c r="I9" s="1" t="s">
        <v>1415</v>
      </c>
      <c r="J9" s="1" t="s">
        <v>1364</v>
      </c>
      <c r="K9" s="1" t="s">
        <v>1415</v>
      </c>
      <c r="L9" s="1" t="s">
        <v>1415</v>
      </c>
      <c r="M9" s="1" t="s">
        <v>1365</v>
      </c>
      <c r="N9" s="1" t="s">
        <v>1365</v>
      </c>
      <c r="O9" s="1" t="s">
        <v>1366</v>
      </c>
      <c r="P9" s="1" t="s">
        <v>1367</v>
      </c>
      <c r="Q9" s="1" t="s">
        <v>1368</v>
      </c>
      <c r="R9" s="1" t="s">
        <v>1416</v>
      </c>
      <c r="S9" s="1" t="s">
        <v>1370</v>
      </c>
      <c r="T9" s="1" t="s">
        <v>1371</v>
      </c>
      <c r="U9" s="1" t="s">
        <v>1372</v>
      </c>
      <c r="V9" s="1" t="s">
        <v>1417</v>
      </c>
    </row>
    <row r="10" s="1" customFormat="1" spans="1:22">
      <c r="A10" s="3">
        <v>999223996294234</v>
      </c>
      <c r="B10" s="1" t="s">
        <v>1418</v>
      </c>
      <c r="C10" s="1" t="s">
        <v>1419</v>
      </c>
      <c r="D10" s="1" t="s">
        <v>1420</v>
      </c>
      <c r="E10" s="1" t="s">
        <v>1421</v>
      </c>
      <c r="F10" s="1" t="s">
        <v>1414</v>
      </c>
      <c r="G10" s="1" t="s">
        <v>1361</v>
      </c>
      <c r="H10" s="1" t="s">
        <v>1362</v>
      </c>
      <c r="I10" s="1" t="s">
        <v>1422</v>
      </c>
      <c r="J10" s="1" t="s">
        <v>1364</v>
      </c>
      <c r="K10" s="1" t="s">
        <v>1422</v>
      </c>
      <c r="L10" s="1" t="s">
        <v>1422</v>
      </c>
      <c r="M10" s="1" t="s">
        <v>1365</v>
      </c>
      <c r="N10" s="1" t="s">
        <v>1365</v>
      </c>
      <c r="O10" s="1" t="s">
        <v>1366</v>
      </c>
      <c r="P10" s="1" t="s">
        <v>1367</v>
      </c>
      <c r="Q10" s="1" t="s">
        <v>1368</v>
      </c>
      <c r="R10" s="1" t="s">
        <v>1423</v>
      </c>
      <c r="S10" s="1" t="s">
        <v>1370</v>
      </c>
      <c r="T10" s="1" t="s">
        <v>1371</v>
      </c>
      <c r="U10" s="1" t="s">
        <v>1372</v>
      </c>
      <c r="V10" s="1" t="s">
        <v>1373</v>
      </c>
    </row>
    <row r="11" s="1" customFormat="1" spans="1:22">
      <c r="A11" s="3">
        <v>24014437642</v>
      </c>
      <c r="B11" s="1" t="s">
        <v>1424</v>
      </c>
      <c r="C11" s="1" t="s">
        <v>1425</v>
      </c>
      <c r="D11" s="1" t="s">
        <v>1426</v>
      </c>
      <c r="E11" s="1" t="s">
        <v>1427</v>
      </c>
      <c r="F11" s="1" t="s">
        <v>1360</v>
      </c>
      <c r="G11" s="1" t="s">
        <v>1361</v>
      </c>
      <c r="H11" s="1" t="s">
        <v>1362</v>
      </c>
      <c r="I11" s="1" t="s">
        <v>1428</v>
      </c>
      <c r="J11" s="1" t="s">
        <v>1364</v>
      </c>
      <c r="K11" s="1" t="s">
        <v>1428</v>
      </c>
      <c r="L11" s="1" t="s">
        <v>1428</v>
      </c>
      <c r="M11" s="1" t="s">
        <v>1365</v>
      </c>
      <c r="N11" s="1" t="s">
        <v>1365</v>
      </c>
      <c r="O11" s="1" t="s">
        <v>1366</v>
      </c>
      <c r="P11" s="1" t="s">
        <v>1367</v>
      </c>
      <c r="Q11" s="1" t="s">
        <v>1368</v>
      </c>
      <c r="R11" s="1" t="s">
        <v>1429</v>
      </c>
      <c r="S11" s="1" t="s">
        <v>1370</v>
      </c>
      <c r="T11" s="1" t="s">
        <v>1371</v>
      </c>
      <c r="U11" s="1" t="s">
        <v>1372</v>
      </c>
      <c r="V11" s="1" t="s">
        <v>1381</v>
      </c>
    </row>
    <row r="12" s="1" customFormat="1" spans="1:22">
      <c r="A12" s="3">
        <v>999224075811891</v>
      </c>
      <c r="B12" s="1" t="s">
        <v>1430</v>
      </c>
      <c r="C12" s="1" t="s">
        <v>1431</v>
      </c>
      <c r="D12" s="1" t="s">
        <v>1432</v>
      </c>
      <c r="E12" s="1" t="s">
        <v>1433</v>
      </c>
      <c r="F12" s="1" t="s">
        <v>1414</v>
      </c>
      <c r="G12" s="1" t="s">
        <v>1361</v>
      </c>
      <c r="H12" s="1" t="s">
        <v>1362</v>
      </c>
      <c r="I12" s="1" t="s">
        <v>1434</v>
      </c>
      <c r="J12" s="1" t="s">
        <v>1364</v>
      </c>
      <c r="K12" s="1" t="s">
        <v>1434</v>
      </c>
      <c r="L12" s="1" t="s">
        <v>1434</v>
      </c>
      <c r="M12" s="1" t="s">
        <v>1365</v>
      </c>
      <c r="N12" s="1" t="s">
        <v>1365</v>
      </c>
      <c r="O12" s="1" t="s">
        <v>1366</v>
      </c>
      <c r="P12" s="1" t="s">
        <v>1367</v>
      </c>
      <c r="Q12" s="1" t="s">
        <v>1368</v>
      </c>
      <c r="R12" s="1" t="s">
        <v>1435</v>
      </c>
      <c r="S12" s="1" t="s">
        <v>1370</v>
      </c>
      <c r="T12" s="1" t="s">
        <v>1371</v>
      </c>
      <c r="U12" s="1" t="s">
        <v>1372</v>
      </c>
      <c r="V12" s="1" t="s">
        <v>1381</v>
      </c>
    </row>
    <row r="13" s="1" customFormat="1" spans="1:22">
      <c r="A13" s="3">
        <v>999224094876779</v>
      </c>
      <c r="B13" s="1" t="s">
        <v>1436</v>
      </c>
      <c r="C13" s="1" t="s">
        <v>1437</v>
      </c>
      <c r="D13" s="1" t="s">
        <v>1438</v>
      </c>
      <c r="E13" s="1" t="s">
        <v>1439</v>
      </c>
      <c r="F13" s="1" t="s">
        <v>1414</v>
      </c>
      <c r="G13" s="1" t="s">
        <v>1361</v>
      </c>
      <c r="H13" s="1" t="s">
        <v>1362</v>
      </c>
      <c r="I13" s="1" t="s">
        <v>1440</v>
      </c>
      <c r="J13" s="1" t="s">
        <v>1364</v>
      </c>
      <c r="K13" s="1" t="s">
        <v>1440</v>
      </c>
      <c r="L13" s="1" t="s">
        <v>1440</v>
      </c>
      <c r="M13" s="1" t="s">
        <v>1365</v>
      </c>
      <c r="N13" s="1" t="s">
        <v>1365</v>
      </c>
      <c r="O13" s="1" t="s">
        <v>1366</v>
      </c>
      <c r="P13" s="1" t="s">
        <v>1367</v>
      </c>
      <c r="Q13" s="1" t="s">
        <v>1368</v>
      </c>
      <c r="R13" s="1" t="s">
        <v>1441</v>
      </c>
      <c r="S13" s="1" t="s">
        <v>1370</v>
      </c>
      <c r="T13" s="1" t="s">
        <v>1371</v>
      </c>
      <c r="U13" s="1" t="s">
        <v>1372</v>
      </c>
      <c r="V13" s="1" t="s">
        <v>1381</v>
      </c>
    </row>
    <row r="14" s="1" customFormat="1" spans="1:22">
      <c r="A14" s="1" t="s">
        <v>1442</v>
      </c>
      <c r="B14" s="1" t="s">
        <v>1436</v>
      </c>
      <c r="C14" s="1" t="s">
        <v>1443</v>
      </c>
      <c r="D14" s="1" t="s">
        <v>1444</v>
      </c>
      <c r="E14" s="1" t="s">
        <v>1445</v>
      </c>
      <c r="F14" s="1" t="s">
        <v>1414</v>
      </c>
      <c r="G14" s="1" t="s">
        <v>1361</v>
      </c>
      <c r="H14" s="1" t="s">
        <v>1362</v>
      </c>
      <c r="I14" s="1" t="s">
        <v>1366</v>
      </c>
      <c r="J14" s="1" t="s">
        <v>1364</v>
      </c>
      <c r="K14" s="1" t="s">
        <v>1366</v>
      </c>
      <c r="L14" s="1" t="s">
        <v>1366</v>
      </c>
      <c r="M14" s="1" t="s">
        <v>1365</v>
      </c>
      <c r="N14" s="1" t="s">
        <v>1365</v>
      </c>
      <c r="O14" s="1" t="s">
        <v>1366</v>
      </c>
      <c r="P14" s="1" t="s">
        <v>1367</v>
      </c>
      <c r="Q14" s="1" t="s">
        <v>1368</v>
      </c>
      <c r="R14" s="1" t="s">
        <v>1446</v>
      </c>
      <c r="S14" s="1" t="s">
        <v>1370</v>
      </c>
      <c r="T14" s="1" t="s">
        <v>1371</v>
      </c>
      <c r="U14" s="1" t="s">
        <v>1372</v>
      </c>
      <c r="V14" s="1" t="s">
        <v>1373</v>
      </c>
    </row>
    <row r="15" s="1" customFormat="1" spans="1:22">
      <c r="A15" s="3">
        <v>999224153005073</v>
      </c>
      <c r="B15" s="1" t="s">
        <v>1447</v>
      </c>
      <c r="C15" s="1" t="s">
        <v>1448</v>
      </c>
      <c r="D15" s="1" t="s">
        <v>1449</v>
      </c>
      <c r="E15" s="1" t="s">
        <v>1450</v>
      </c>
      <c r="F15" s="1" t="s">
        <v>1451</v>
      </c>
      <c r="G15" s="1" t="s">
        <v>1361</v>
      </c>
      <c r="H15" s="1" t="s">
        <v>1362</v>
      </c>
      <c r="I15" s="1" t="s">
        <v>1452</v>
      </c>
      <c r="J15" s="1" t="s">
        <v>1364</v>
      </c>
      <c r="K15" s="1" t="s">
        <v>1452</v>
      </c>
      <c r="L15" s="1" t="s">
        <v>1453</v>
      </c>
      <c r="M15" s="1" t="s">
        <v>1454</v>
      </c>
      <c r="N15" s="1" t="s">
        <v>1454</v>
      </c>
      <c r="O15" s="1" t="s">
        <v>1366</v>
      </c>
      <c r="P15" s="1" t="s">
        <v>1367</v>
      </c>
      <c r="Q15" s="1" t="s">
        <v>1368</v>
      </c>
      <c r="R15" s="1" t="s">
        <v>1455</v>
      </c>
      <c r="S15" s="1" t="s">
        <v>1370</v>
      </c>
      <c r="T15" s="1" t="s">
        <v>1371</v>
      </c>
      <c r="U15" s="1" t="s">
        <v>1372</v>
      </c>
      <c r="V15" s="1" t="s">
        <v>1381</v>
      </c>
    </row>
    <row r="16" s="1" customFormat="1" spans="1:22">
      <c r="A16" s="3">
        <v>999224157418197</v>
      </c>
      <c r="B16" s="1" t="s">
        <v>1447</v>
      </c>
      <c r="C16" s="1" t="s">
        <v>1456</v>
      </c>
      <c r="D16" s="1" t="s">
        <v>1457</v>
      </c>
      <c r="E16" s="1" t="s">
        <v>1458</v>
      </c>
      <c r="F16" s="1" t="s">
        <v>1404</v>
      </c>
      <c r="G16" s="1" t="s">
        <v>1361</v>
      </c>
      <c r="H16" s="1" t="s">
        <v>1362</v>
      </c>
      <c r="I16" s="1" t="s">
        <v>1459</v>
      </c>
      <c r="J16" s="1" t="s">
        <v>1364</v>
      </c>
      <c r="K16" s="1" t="s">
        <v>1459</v>
      </c>
      <c r="L16" s="1" t="s">
        <v>1459</v>
      </c>
      <c r="M16" s="1" t="s">
        <v>1365</v>
      </c>
      <c r="N16" s="1" t="s">
        <v>1365</v>
      </c>
      <c r="O16" s="1" t="s">
        <v>1366</v>
      </c>
      <c r="P16" s="1" t="s">
        <v>1367</v>
      </c>
      <c r="Q16" s="1" t="s">
        <v>1368</v>
      </c>
      <c r="R16" s="1" t="s">
        <v>1460</v>
      </c>
      <c r="S16" s="1" t="s">
        <v>1370</v>
      </c>
      <c r="T16" s="1" t="s">
        <v>1371</v>
      </c>
      <c r="U16" s="1" t="s">
        <v>1372</v>
      </c>
      <c r="V16" s="1" t="s">
        <v>1381</v>
      </c>
    </row>
    <row r="17" s="1" customFormat="1" spans="1:22">
      <c r="A17" s="3">
        <v>999224258387220</v>
      </c>
      <c r="B17" s="1" t="s">
        <v>1461</v>
      </c>
      <c r="C17" s="1" t="s">
        <v>1462</v>
      </c>
      <c r="D17" s="1" t="s">
        <v>1463</v>
      </c>
      <c r="E17" s="1" t="s">
        <v>1464</v>
      </c>
      <c r="F17" s="1" t="s">
        <v>1360</v>
      </c>
      <c r="G17" s="1" t="s">
        <v>1361</v>
      </c>
      <c r="H17" s="1" t="s">
        <v>1362</v>
      </c>
      <c r="I17" s="1" t="s">
        <v>1465</v>
      </c>
      <c r="J17" s="1" t="s">
        <v>1364</v>
      </c>
      <c r="K17" s="1" t="s">
        <v>1465</v>
      </c>
      <c r="L17" s="1" t="s">
        <v>1465</v>
      </c>
      <c r="M17" s="1" t="s">
        <v>1365</v>
      </c>
      <c r="N17" s="1" t="s">
        <v>1365</v>
      </c>
      <c r="O17" s="1" t="s">
        <v>1366</v>
      </c>
      <c r="P17" s="1" t="s">
        <v>1367</v>
      </c>
      <c r="Q17" s="1" t="s">
        <v>1368</v>
      </c>
      <c r="R17" s="1" t="s">
        <v>1466</v>
      </c>
      <c r="S17" s="1" t="s">
        <v>1370</v>
      </c>
      <c r="T17" s="1" t="s">
        <v>1371</v>
      </c>
      <c r="U17" s="1" t="s">
        <v>1372</v>
      </c>
      <c r="V17" s="1" t="s">
        <v>1381</v>
      </c>
    </row>
    <row r="18" s="1" customFormat="1" spans="1:22">
      <c r="A18" s="3">
        <v>999224270974181</v>
      </c>
      <c r="B18" s="1" t="s">
        <v>1467</v>
      </c>
      <c r="C18" s="1" t="s">
        <v>1468</v>
      </c>
      <c r="D18" s="1" t="s">
        <v>1469</v>
      </c>
      <c r="E18" s="1" t="s">
        <v>1470</v>
      </c>
      <c r="F18" s="1" t="s">
        <v>1360</v>
      </c>
      <c r="G18" s="1" t="s">
        <v>1361</v>
      </c>
      <c r="H18" s="1" t="s">
        <v>1362</v>
      </c>
      <c r="I18" s="1" t="s">
        <v>1471</v>
      </c>
      <c r="J18" s="1" t="s">
        <v>1364</v>
      </c>
      <c r="K18" s="1" t="s">
        <v>1471</v>
      </c>
      <c r="L18" s="1" t="s">
        <v>1471</v>
      </c>
      <c r="M18" s="1" t="s">
        <v>1365</v>
      </c>
      <c r="N18" s="1" t="s">
        <v>1365</v>
      </c>
      <c r="O18" s="1" t="s">
        <v>1366</v>
      </c>
      <c r="P18" s="1" t="s">
        <v>1367</v>
      </c>
      <c r="Q18" s="1" t="s">
        <v>1368</v>
      </c>
      <c r="R18" s="1" t="s">
        <v>1472</v>
      </c>
      <c r="S18" s="1" t="s">
        <v>1370</v>
      </c>
      <c r="T18" s="1" t="s">
        <v>1371</v>
      </c>
      <c r="U18" s="1" t="s">
        <v>1372</v>
      </c>
      <c r="V18" s="1" t="s">
        <v>1417</v>
      </c>
    </row>
    <row r="19" s="1" customFormat="1" spans="1:22">
      <c r="A19" s="3">
        <v>999224337601281</v>
      </c>
      <c r="B19" s="1" t="s">
        <v>1473</v>
      </c>
      <c r="C19" s="1" t="s">
        <v>1474</v>
      </c>
      <c r="D19" s="1" t="s">
        <v>1475</v>
      </c>
      <c r="E19" s="1" t="s">
        <v>1476</v>
      </c>
      <c r="F19" s="1" t="s">
        <v>1360</v>
      </c>
      <c r="G19" s="1" t="s">
        <v>1361</v>
      </c>
      <c r="H19" s="1" t="s">
        <v>1362</v>
      </c>
      <c r="I19" s="1" t="s">
        <v>1477</v>
      </c>
      <c r="J19" s="1" t="s">
        <v>1364</v>
      </c>
      <c r="K19" s="1" t="s">
        <v>1477</v>
      </c>
      <c r="L19" s="1" t="s">
        <v>1477</v>
      </c>
      <c r="M19" s="1" t="s">
        <v>1365</v>
      </c>
      <c r="N19" s="1" t="s">
        <v>1365</v>
      </c>
      <c r="O19" s="1" t="s">
        <v>1366</v>
      </c>
      <c r="P19" s="1" t="s">
        <v>1367</v>
      </c>
      <c r="Q19" s="1" t="s">
        <v>1368</v>
      </c>
      <c r="R19" s="1" t="s">
        <v>1478</v>
      </c>
      <c r="S19" s="1" t="s">
        <v>1370</v>
      </c>
      <c r="T19" s="1" t="s">
        <v>1371</v>
      </c>
      <c r="U19" s="1" t="s">
        <v>1372</v>
      </c>
      <c r="V19" s="1" t="s">
        <v>1381</v>
      </c>
    </row>
    <row r="20" s="1" customFormat="1" spans="1:22">
      <c r="A20" s="1" t="s">
        <v>1479</v>
      </c>
      <c r="B20" s="1" t="s">
        <v>1480</v>
      </c>
      <c r="C20" s="1" t="s">
        <v>1481</v>
      </c>
      <c r="D20" s="1" t="s">
        <v>1482</v>
      </c>
      <c r="E20" s="1" t="s">
        <v>1483</v>
      </c>
      <c r="F20" s="1" t="s">
        <v>1360</v>
      </c>
      <c r="G20" s="1" t="s">
        <v>1361</v>
      </c>
      <c r="H20" s="1" t="s">
        <v>1362</v>
      </c>
      <c r="I20" s="1" t="s">
        <v>1366</v>
      </c>
      <c r="J20" s="1" t="s">
        <v>1364</v>
      </c>
      <c r="K20" s="1" t="s">
        <v>1366</v>
      </c>
      <c r="L20" s="1" t="s">
        <v>1366</v>
      </c>
      <c r="M20" s="1" t="s">
        <v>1365</v>
      </c>
      <c r="N20" s="1" t="s">
        <v>1365</v>
      </c>
      <c r="O20" s="1" t="s">
        <v>1366</v>
      </c>
      <c r="P20" s="1" t="s">
        <v>1367</v>
      </c>
      <c r="Q20" s="1" t="s">
        <v>1368</v>
      </c>
      <c r="R20" s="1" t="s">
        <v>1484</v>
      </c>
      <c r="S20" s="1" t="s">
        <v>1370</v>
      </c>
      <c r="T20" s="1" t="s">
        <v>1371</v>
      </c>
      <c r="U20" s="1" t="s">
        <v>1372</v>
      </c>
      <c r="V20" s="1" t="s">
        <v>1381</v>
      </c>
    </row>
    <row r="21" s="1" customFormat="1" spans="1:22">
      <c r="A21" s="3">
        <v>999224384224713</v>
      </c>
      <c r="B21" s="1" t="s">
        <v>1485</v>
      </c>
      <c r="C21" s="1" t="s">
        <v>1486</v>
      </c>
      <c r="D21" s="1" t="s">
        <v>1487</v>
      </c>
      <c r="E21" s="1" t="s">
        <v>1488</v>
      </c>
      <c r="F21" s="1" t="s">
        <v>1414</v>
      </c>
      <c r="G21" s="1" t="s">
        <v>1361</v>
      </c>
      <c r="H21" s="1" t="s">
        <v>1362</v>
      </c>
      <c r="I21" s="1" t="s">
        <v>1489</v>
      </c>
      <c r="J21" s="1" t="s">
        <v>1364</v>
      </c>
      <c r="K21" s="1" t="s">
        <v>1489</v>
      </c>
      <c r="L21" s="1" t="s">
        <v>1489</v>
      </c>
      <c r="M21" s="1" t="s">
        <v>1365</v>
      </c>
      <c r="N21" s="1" t="s">
        <v>1365</v>
      </c>
      <c r="O21" s="1" t="s">
        <v>1366</v>
      </c>
      <c r="P21" s="1" t="s">
        <v>1367</v>
      </c>
      <c r="Q21" s="1" t="s">
        <v>1368</v>
      </c>
      <c r="R21" s="1" t="s">
        <v>1490</v>
      </c>
      <c r="S21" s="1" t="s">
        <v>1370</v>
      </c>
      <c r="T21" s="1" t="s">
        <v>1371</v>
      </c>
      <c r="U21" s="1" t="s">
        <v>1372</v>
      </c>
      <c r="V21" s="1" t="s">
        <v>1491</v>
      </c>
    </row>
    <row r="22" s="1" customFormat="1" spans="1:22">
      <c r="A22" s="3">
        <v>999224441008419</v>
      </c>
      <c r="B22" s="1" t="s">
        <v>1492</v>
      </c>
      <c r="C22" s="1" t="s">
        <v>1493</v>
      </c>
      <c r="D22" s="1" t="s">
        <v>1457</v>
      </c>
      <c r="E22" s="1" t="s">
        <v>1494</v>
      </c>
      <c r="F22" s="1" t="s">
        <v>1378</v>
      </c>
      <c r="G22" s="1" t="s">
        <v>1361</v>
      </c>
      <c r="H22" s="1" t="s">
        <v>1362</v>
      </c>
      <c r="I22" s="1" t="s">
        <v>1495</v>
      </c>
      <c r="J22" s="1" t="s">
        <v>1364</v>
      </c>
      <c r="K22" s="1" t="s">
        <v>1495</v>
      </c>
      <c r="L22" s="1" t="s">
        <v>1495</v>
      </c>
      <c r="M22" s="1" t="s">
        <v>1365</v>
      </c>
      <c r="N22" s="1" t="s">
        <v>1365</v>
      </c>
      <c r="O22" s="1" t="s">
        <v>1366</v>
      </c>
      <c r="P22" s="1" t="s">
        <v>1367</v>
      </c>
      <c r="Q22" s="1" t="s">
        <v>1368</v>
      </c>
      <c r="R22" s="1" t="s">
        <v>1496</v>
      </c>
      <c r="S22" s="1" t="s">
        <v>1370</v>
      </c>
      <c r="T22" s="1" t="s">
        <v>1371</v>
      </c>
      <c r="U22" s="1" t="s">
        <v>1372</v>
      </c>
      <c r="V22" s="1" t="s">
        <v>1381</v>
      </c>
    </row>
    <row r="23" s="1" customFormat="1" spans="1:22">
      <c r="A23" s="3">
        <v>999224446106154</v>
      </c>
      <c r="B23" s="1" t="s">
        <v>1492</v>
      </c>
      <c r="C23" s="1" t="s">
        <v>1497</v>
      </c>
      <c r="D23" s="1" t="s">
        <v>1498</v>
      </c>
      <c r="E23" s="1" t="s">
        <v>1499</v>
      </c>
      <c r="F23" s="1" t="s">
        <v>1414</v>
      </c>
      <c r="G23" s="1" t="s">
        <v>1361</v>
      </c>
      <c r="H23" s="1" t="s">
        <v>1362</v>
      </c>
      <c r="I23" s="1" t="s">
        <v>1500</v>
      </c>
      <c r="J23" s="1" t="s">
        <v>1364</v>
      </c>
      <c r="K23" s="1" t="s">
        <v>1500</v>
      </c>
      <c r="L23" s="1" t="s">
        <v>1500</v>
      </c>
      <c r="M23" s="1" t="s">
        <v>1365</v>
      </c>
      <c r="N23" s="1" t="s">
        <v>1365</v>
      </c>
      <c r="O23" s="1" t="s">
        <v>1366</v>
      </c>
      <c r="P23" s="1" t="s">
        <v>1367</v>
      </c>
      <c r="Q23" s="1" t="s">
        <v>1368</v>
      </c>
      <c r="R23" s="1" t="s">
        <v>1501</v>
      </c>
      <c r="S23" s="1" t="s">
        <v>1370</v>
      </c>
      <c r="T23" s="1" t="s">
        <v>1371</v>
      </c>
      <c r="U23" s="1" t="s">
        <v>1372</v>
      </c>
      <c r="V23" s="1" t="s">
        <v>1381</v>
      </c>
    </row>
    <row r="24" s="1" customFormat="1" spans="1:22">
      <c r="A24" s="3">
        <v>999224447651748</v>
      </c>
      <c r="B24" s="1" t="s">
        <v>1502</v>
      </c>
      <c r="C24" s="1" t="s">
        <v>1503</v>
      </c>
      <c r="D24" s="1" t="s">
        <v>1504</v>
      </c>
      <c r="E24" s="1" t="s">
        <v>1505</v>
      </c>
      <c r="F24" s="1" t="s">
        <v>1378</v>
      </c>
      <c r="G24" s="1" t="s">
        <v>1361</v>
      </c>
      <c r="H24" s="1" t="s">
        <v>1362</v>
      </c>
      <c r="I24" s="1" t="s">
        <v>1506</v>
      </c>
      <c r="J24" s="1" t="s">
        <v>1364</v>
      </c>
      <c r="K24" s="1" t="s">
        <v>1506</v>
      </c>
      <c r="L24" s="1" t="s">
        <v>1506</v>
      </c>
      <c r="M24" s="1" t="s">
        <v>1365</v>
      </c>
      <c r="N24" s="1" t="s">
        <v>1365</v>
      </c>
      <c r="O24" s="1" t="s">
        <v>1366</v>
      </c>
      <c r="P24" s="1" t="s">
        <v>1367</v>
      </c>
      <c r="Q24" s="1" t="s">
        <v>1368</v>
      </c>
      <c r="R24" s="1" t="s">
        <v>1507</v>
      </c>
      <c r="S24" s="1" t="s">
        <v>1370</v>
      </c>
      <c r="T24" s="1" t="s">
        <v>1371</v>
      </c>
      <c r="U24" s="1" t="s">
        <v>1372</v>
      </c>
      <c r="V24" s="1" t="s">
        <v>1508</v>
      </c>
    </row>
    <row r="25" s="1" customFormat="1" spans="1:22">
      <c r="A25" s="3">
        <v>999224551169942</v>
      </c>
      <c r="B25" s="1" t="s">
        <v>1509</v>
      </c>
      <c r="C25" s="1" t="s">
        <v>1510</v>
      </c>
      <c r="D25" s="1" t="s">
        <v>1511</v>
      </c>
      <c r="E25" s="1" t="s">
        <v>1512</v>
      </c>
      <c r="F25" s="1" t="s">
        <v>1404</v>
      </c>
      <c r="G25" s="1" t="s">
        <v>1361</v>
      </c>
      <c r="H25" s="1" t="s">
        <v>1362</v>
      </c>
      <c r="I25" s="1" t="s">
        <v>1513</v>
      </c>
      <c r="J25" s="1" t="s">
        <v>1364</v>
      </c>
      <c r="K25" s="1" t="s">
        <v>1513</v>
      </c>
      <c r="L25" s="1" t="s">
        <v>1513</v>
      </c>
      <c r="M25" s="1" t="s">
        <v>1365</v>
      </c>
      <c r="N25" s="1" t="s">
        <v>1365</v>
      </c>
      <c r="O25" s="1" t="s">
        <v>1366</v>
      </c>
      <c r="P25" s="1" t="s">
        <v>1367</v>
      </c>
      <c r="Q25" s="1" t="s">
        <v>1368</v>
      </c>
      <c r="R25" s="1" t="s">
        <v>1514</v>
      </c>
      <c r="S25" s="1" t="s">
        <v>1370</v>
      </c>
      <c r="T25" s="1" t="s">
        <v>1371</v>
      </c>
      <c r="U25" s="1" t="s">
        <v>1372</v>
      </c>
      <c r="V25" s="1" t="s">
        <v>1381</v>
      </c>
    </row>
    <row r="26" s="1" customFormat="1" spans="1:22">
      <c r="A26" s="3">
        <v>999224580631395</v>
      </c>
      <c r="B26" s="1" t="s">
        <v>1515</v>
      </c>
      <c r="C26" s="1" t="s">
        <v>1516</v>
      </c>
      <c r="D26" s="1" t="s">
        <v>1517</v>
      </c>
      <c r="E26" s="1" t="s">
        <v>1518</v>
      </c>
      <c r="F26" s="1" t="s">
        <v>1519</v>
      </c>
      <c r="G26" s="1" t="s">
        <v>1361</v>
      </c>
      <c r="H26" s="1" t="s">
        <v>1362</v>
      </c>
      <c r="I26" s="1" t="s">
        <v>1453</v>
      </c>
      <c r="J26" s="1" t="s">
        <v>1364</v>
      </c>
      <c r="K26" s="1" t="s">
        <v>1453</v>
      </c>
      <c r="L26" s="1" t="s">
        <v>1453</v>
      </c>
      <c r="M26" s="1" t="s">
        <v>1365</v>
      </c>
      <c r="N26" s="1" t="s">
        <v>1365</v>
      </c>
      <c r="O26" s="1" t="s">
        <v>1366</v>
      </c>
      <c r="P26" s="1" t="s">
        <v>1367</v>
      </c>
      <c r="Q26" s="1" t="s">
        <v>1368</v>
      </c>
      <c r="R26" s="1" t="s">
        <v>1520</v>
      </c>
      <c r="S26" s="1" t="s">
        <v>1370</v>
      </c>
      <c r="T26" s="1" t="s">
        <v>1371</v>
      </c>
      <c r="U26" s="1" t="s">
        <v>1372</v>
      </c>
      <c r="V26" s="1" t="s">
        <v>1381</v>
      </c>
    </row>
    <row r="27" s="1" customFormat="1" spans="1:22">
      <c r="A27" s="3">
        <v>999224603268395</v>
      </c>
      <c r="B27" s="1" t="s">
        <v>1521</v>
      </c>
      <c r="C27" s="1" t="s">
        <v>1522</v>
      </c>
      <c r="D27" s="1" t="s">
        <v>1523</v>
      </c>
      <c r="E27" s="1" t="s">
        <v>1524</v>
      </c>
      <c r="F27" s="1" t="s">
        <v>1414</v>
      </c>
      <c r="G27" s="1" t="s">
        <v>1361</v>
      </c>
      <c r="H27" s="1" t="s">
        <v>1362</v>
      </c>
      <c r="I27" s="1" t="s">
        <v>1525</v>
      </c>
      <c r="J27" s="1" t="s">
        <v>1364</v>
      </c>
      <c r="K27" s="1" t="s">
        <v>1525</v>
      </c>
      <c r="L27" s="1" t="s">
        <v>1525</v>
      </c>
      <c r="M27" s="1" t="s">
        <v>1365</v>
      </c>
      <c r="N27" s="1" t="s">
        <v>1365</v>
      </c>
      <c r="O27" s="1" t="s">
        <v>1366</v>
      </c>
      <c r="P27" s="1" t="s">
        <v>1367</v>
      </c>
      <c r="Q27" s="1" t="s">
        <v>1368</v>
      </c>
      <c r="R27" s="1" t="s">
        <v>1526</v>
      </c>
      <c r="S27" s="1" t="s">
        <v>1370</v>
      </c>
      <c r="T27" s="1" t="s">
        <v>1371</v>
      </c>
      <c r="U27" s="1" t="s">
        <v>1372</v>
      </c>
      <c r="V27" s="1" t="s">
        <v>1381</v>
      </c>
    </row>
    <row r="28" s="1" customFormat="1" spans="1:22">
      <c r="A28" s="3">
        <v>999224603283650</v>
      </c>
      <c r="B28" s="1" t="s">
        <v>1521</v>
      </c>
      <c r="C28" s="1" t="s">
        <v>1527</v>
      </c>
      <c r="D28" s="1" t="s">
        <v>1528</v>
      </c>
      <c r="E28" s="1" t="s">
        <v>1529</v>
      </c>
      <c r="F28" s="1" t="s">
        <v>1378</v>
      </c>
      <c r="G28" s="1" t="s">
        <v>1361</v>
      </c>
      <c r="H28" s="1" t="s">
        <v>1362</v>
      </c>
      <c r="I28" s="1" t="s">
        <v>1530</v>
      </c>
      <c r="J28" s="1" t="s">
        <v>1364</v>
      </c>
      <c r="K28" s="1" t="s">
        <v>1530</v>
      </c>
      <c r="L28" s="1" t="s">
        <v>1530</v>
      </c>
      <c r="M28" s="1" t="s">
        <v>1365</v>
      </c>
      <c r="N28" s="1" t="s">
        <v>1365</v>
      </c>
      <c r="O28" s="1" t="s">
        <v>1366</v>
      </c>
      <c r="P28" s="1" t="s">
        <v>1367</v>
      </c>
      <c r="Q28" s="1" t="s">
        <v>1368</v>
      </c>
      <c r="R28" s="1" t="s">
        <v>1531</v>
      </c>
      <c r="S28" s="1" t="s">
        <v>1370</v>
      </c>
      <c r="T28" s="1" t="s">
        <v>1371</v>
      </c>
      <c r="U28" s="1" t="s">
        <v>1372</v>
      </c>
      <c r="V28" s="1" t="s">
        <v>1373</v>
      </c>
    </row>
    <row r="29" s="1" customFormat="1" spans="1:22">
      <c r="A29" s="3">
        <v>999224605151850</v>
      </c>
      <c r="B29" s="1" t="s">
        <v>1521</v>
      </c>
      <c r="C29" s="1" t="s">
        <v>1532</v>
      </c>
      <c r="D29" s="1" t="s">
        <v>1528</v>
      </c>
      <c r="E29" s="1" t="s">
        <v>1533</v>
      </c>
      <c r="F29" s="1" t="s">
        <v>1378</v>
      </c>
      <c r="G29" s="1" t="s">
        <v>1361</v>
      </c>
      <c r="H29" s="1" t="s">
        <v>1362</v>
      </c>
      <c r="I29" s="1" t="s">
        <v>1530</v>
      </c>
      <c r="J29" s="1" t="s">
        <v>1364</v>
      </c>
      <c r="K29" s="1" t="s">
        <v>1530</v>
      </c>
      <c r="L29" s="1" t="s">
        <v>1530</v>
      </c>
      <c r="M29" s="1" t="s">
        <v>1365</v>
      </c>
      <c r="N29" s="1" t="s">
        <v>1365</v>
      </c>
      <c r="O29" s="1" t="s">
        <v>1366</v>
      </c>
      <c r="P29" s="1" t="s">
        <v>1367</v>
      </c>
      <c r="Q29" s="1" t="s">
        <v>1368</v>
      </c>
      <c r="R29" s="1" t="s">
        <v>1534</v>
      </c>
      <c r="S29" s="1" t="s">
        <v>1370</v>
      </c>
      <c r="T29" s="1" t="s">
        <v>1371</v>
      </c>
      <c r="U29" s="1" t="s">
        <v>1372</v>
      </c>
      <c r="V29" s="1" t="s">
        <v>1373</v>
      </c>
    </row>
    <row r="30" s="1" customFormat="1" spans="1:22">
      <c r="A30" s="3">
        <v>999224605830623</v>
      </c>
      <c r="B30" s="1" t="s">
        <v>1535</v>
      </c>
      <c r="C30" s="1" t="s">
        <v>1536</v>
      </c>
      <c r="D30" s="1" t="s">
        <v>1528</v>
      </c>
      <c r="E30" s="1" t="s">
        <v>1537</v>
      </c>
      <c r="F30" s="1" t="s">
        <v>1378</v>
      </c>
      <c r="G30" s="1" t="s">
        <v>1361</v>
      </c>
      <c r="H30" s="1" t="s">
        <v>1362</v>
      </c>
      <c r="I30" s="1" t="s">
        <v>1530</v>
      </c>
      <c r="J30" s="1" t="s">
        <v>1364</v>
      </c>
      <c r="K30" s="1" t="s">
        <v>1530</v>
      </c>
      <c r="L30" s="1" t="s">
        <v>1530</v>
      </c>
      <c r="M30" s="1" t="s">
        <v>1365</v>
      </c>
      <c r="N30" s="1" t="s">
        <v>1365</v>
      </c>
      <c r="O30" s="1" t="s">
        <v>1366</v>
      </c>
      <c r="P30" s="1" t="s">
        <v>1367</v>
      </c>
      <c r="Q30" s="1" t="s">
        <v>1368</v>
      </c>
      <c r="R30" s="1" t="s">
        <v>1538</v>
      </c>
      <c r="S30" s="1" t="s">
        <v>1370</v>
      </c>
      <c r="T30" s="1" t="s">
        <v>1371</v>
      </c>
      <c r="U30" s="1" t="s">
        <v>1372</v>
      </c>
      <c r="V30" s="1" t="s">
        <v>1373</v>
      </c>
    </row>
    <row r="31" s="1" customFormat="1" spans="1:22">
      <c r="A31" s="3">
        <v>999224626641144</v>
      </c>
      <c r="B31" s="1" t="s">
        <v>1539</v>
      </c>
      <c r="C31" s="1" t="s">
        <v>1540</v>
      </c>
      <c r="D31" s="1" t="s">
        <v>1463</v>
      </c>
      <c r="E31" s="1" t="s">
        <v>1541</v>
      </c>
      <c r="F31" s="1" t="s">
        <v>1414</v>
      </c>
      <c r="G31" s="1" t="s">
        <v>1361</v>
      </c>
      <c r="H31" s="1" t="s">
        <v>1362</v>
      </c>
      <c r="I31" s="1" t="s">
        <v>1542</v>
      </c>
      <c r="J31" s="1" t="s">
        <v>1364</v>
      </c>
      <c r="K31" s="1" t="s">
        <v>1542</v>
      </c>
      <c r="L31" s="1" t="s">
        <v>1542</v>
      </c>
      <c r="M31" s="1" t="s">
        <v>1365</v>
      </c>
      <c r="N31" s="1" t="s">
        <v>1365</v>
      </c>
      <c r="O31" s="1" t="s">
        <v>1366</v>
      </c>
      <c r="P31" s="1" t="s">
        <v>1367</v>
      </c>
      <c r="Q31" s="1" t="s">
        <v>1368</v>
      </c>
      <c r="R31" s="1" t="s">
        <v>1543</v>
      </c>
      <c r="S31" s="1" t="s">
        <v>1370</v>
      </c>
      <c r="T31" s="1" t="s">
        <v>1371</v>
      </c>
      <c r="U31" s="1" t="s">
        <v>1372</v>
      </c>
      <c r="V31" s="1" t="s">
        <v>1381</v>
      </c>
    </row>
    <row r="32" s="1" customFormat="1" spans="1:22">
      <c r="A32" s="3">
        <v>999224626659580</v>
      </c>
      <c r="B32" s="1" t="s">
        <v>1539</v>
      </c>
      <c r="C32" s="1" t="s">
        <v>1544</v>
      </c>
      <c r="D32" s="1" t="s">
        <v>1463</v>
      </c>
      <c r="E32" s="1" t="s">
        <v>1545</v>
      </c>
      <c r="F32" s="1" t="s">
        <v>1414</v>
      </c>
      <c r="G32" s="1" t="s">
        <v>1361</v>
      </c>
      <c r="H32" s="1" t="s">
        <v>1362</v>
      </c>
      <c r="I32" s="1" t="s">
        <v>1546</v>
      </c>
      <c r="J32" s="1" t="s">
        <v>1364</v>
      </c>
      <c r="K32" s="1" t="s">
        <v>1546</v>
      </c>
      <c r="L32" s="1" t="s">
        <v>1546</v>
      </c>
      <c r="M32" s="1" t="s">
        <v>1365</v>
      </c>
      <c r="N32" s="1" t="s">
        <v>1365</v>
      </c>
      <c r="O32" s="1" t="s">
        <v>1366</v>
      </c>
      <c r="P32" s="1" t="s">
        <v>1367</v>
      </c>
      <c r="Q32" s="1" t="s">
        <v>1368</v>
      </c>
      <c r="R32" s="1" t="s">
        <v>1547</v>
      </c>
      <c r="S32" s="1" t="s">
        <v>1370</v>
      </c>
      <c r="T32" s="1" t="s">
        <v>1371</v>
      </c>
      <c r="U32" s="1" t="s">
        <v>1372</v>
      </c>
      <c r="V32" s="1" t="s">
        <v>1381</v>
      </c>
    </row>
    <row r="33" s="1" customFormat="1" spans="1:22">
      <c r="A33" s="1" t="s">
        <v>1548</v>
      </c>
      <c r="B33" s="1" t="s">
        <v>1549</v>
      </c>
      <c r="C33" s="1" t="s">
        <v>1550</v>
      </c>
      <c r="D33" s="1" t="s">
        <v>1551</v>
      </c>
      <c r="E33" s="1" t="s">
        <v>1552</v>
      </c>
      <c r="F33" s="1" t="s">
        <v>1360</v>
      </c>
      <c r="G33" s="1" t="s">
        <v>1361</v>
      </c>
      <c r="H33" s="1" t="s">
        <v>1362</v>
      </c>
      <c r="I33" s="1" t="s">
        <v>1366</v>
      </c>
      <c r="J33" s="1" t="s">
        <v>1364</v>
      </c>
      <c r="K33" s="1" t="s">
        <v>1366</v>
      </c>
      <c r="L33" s="1" t="s">
        <v>1366</v>
      </c>
      <c r="M33" s="1" t="s">
        <v>1365</v>
      </c>
      <c r="N33" s="1" t="s">
        <v>1365</v>
      </c>
      <c r="O33" s="1" t="s">
        <v>1366</v>
      </c>
      <c r="P33" s="1" t="s">
        <v>1367</v>
      </c>
      <c r="Q33" s="1" t="s">
        <v>1368</v>
      </c>
      <c r="R33" s="1" t="s">
        <v>1553</v>
      </c>
      <c r="S33" s="1" t="s">
        <v>1370</v>
      </c>
      <c r="T33" s="1" t="s">
        <v>1371</v>
      </c>
      <c r="U33" s="1" t="s">
        <v>1372</v>
      </c>
      <c r="V33" s="1" t="s">
        <v>1373</v>
      </c>
    </row>
    <row r="34" s="1" customFormat="1" spans="1:22">
      <c r="A34" s="3">
        <v>999224690536563</v>
      </c>
      <c r="B34" s="1" t="s">
        <v>1549</v>
      </c>
      <c r="C34" s="1" t="s">
        <v>1554</v>
      </c>
      <c r="D34" s="1" t="s">
        <v>1555</v>
      </c>
      <c r="E34" s="1" t="s">
        <v>1556</v>
      </c>
      <c r="F34" s="1" t="s">
        <v>1557</v>
      </c>
      <c r="G34" s="1" t="s">
        <v>1361</v>
      </c>
      <c r="H34" s="1" t="s">
        <v>1362</v>
      </c>
      <c r="I34" s="1" t="s">
        <v>1558</v>
      </c>
      <c r="J34" s="1" t="s">
        <v>1364</v>
      </c>
      <c r="K34" s="1" t="s">
        <v>1558</v>
      </c>
      <c r="L34" s="1" t="s">
        <v>1559</v>
      </c>
      <c r="M34" s="1" t="s">
        <v>1560</v>
      </c>
      <c r="N34" s="1" t="s">
        <v>1560</v>
      </c>
      <c r="O34" s="1" t="s">
        <v>1366</v>
      </c>
      <c r="P34" s="1" t="s">
        <v>1367</v>
      </c>
      <c r="Q34" s="1" t="s">
        <v>1368</v>
      </c>
      <c r="R34" s="1" t="s">
        <v>1561</v>
      </c>
      <c r="S34" s="1" t="s">
        <v>1370</v>
      </c>
      <c r="T34" s="1" t="s">
        <v>1371</v>
      </c>
      <c r="U34" s="1" t="s">
        <v>1372</v>
      </c>
      <c r="V34" s="1" t="s">
        <v>1381</v>
      </c>
    </row>
    <row r="35" s="1" customFormat="1" spans="1:22">
      <c r="A35" s="3">
        <v>999224698863302</v>
      </c>
      <c r="B35" s="1" t="s">
        <v>1562</v>
      </c>
      <c r="C35" s="1" t="s">
        <v>1563</v>
      </c>
      <c r="D35" s="1" t="s">
        <v>1564</v>
      </c>
      <c r="E35" s="1" t="s">
        <v>1565</v>
      </c>
      <c r="F35" s="1" t="s">
        <v>1360</v>
      </c>
      <c r="G35" s="1" t="s">
        <v>1361</v>
      </c>
      <c r="H35" s="1" t="s">
        <v>1362</v>
      </c>
      <c r="I35" s="1" t="s">
        <v>1566</v>
      </c>
      <c r="J35" s="1" t="s">
        <v>1364</v>
      </c>
      <c r="K35" s="1" t="s">
        <v>1566</v>
      </c>
      <c r="L35" s="1" t="s">
        <v>1566</v>
      </c>
      <c r="M35" s="1" t="s">
        <v>1365</v>
      </c>
      <c r="N35" s="1" t="s">
        <v>1365</v>
      </c>
      <c r="O35" s="1" t="s">
        <v>1366</v>
      </c>
      <c r="P35" s="1" t="s">
        <v>1367</v>
      </c>
      <c r="Q35" s="1" t="s">
        <v>1368</v>
      </c>
      <c r="R35" s="1" t="s">
        <v>1567</v>
      </c>
      <c r="S35" s="1" t="s">
        <v>1370</v>
      </c>
      <c r="T35" s="1" t="s">
        <v>1371</v>
      </c>
      <c r="U35" s="1" t="s">
        <v>1372</v>
      </c>
      <c r="V35" s="1" t="s">
        <v>1381</v>
      </c>
    </row>
    <row r="36" s="1" customFormat="1" spans="1:22">
      <c r="A36" s="3">
        <v>999224699029919</v>
      </c>
      <c r="B36" s="1" t="s">
        <v>1562</v>
      </c>
      <c r="C36" s="1" t="s">
        <v>1568</v>
      </c>
      <c r="D36" s="1" t="s">
        <v>1569</v>
      </c>
      <c r="E36" s="1" t="s">
        <v>1570</v>
      </c>
      <c r="F36" s="1" t="s">
        <v>1414</v>
      </c>
      <c r="G36" s="1" t="s">
        <v>1361</v>
      </c>
      <c r="H36" s="1" t="s">
        <v>1362</v>
      </c>
      <c r="I36" s="1" t="s">
        <v>1571</v>
      </c>
      <c r="J36" s="1" t="s">
        <v>1364</v>
      </c>
      <c r="K36" s="1" t="s">
        <v>1571</v>
      </c>
      <c r="L36" s="1" t="s">
        <v>1571</v>
      </c>
      <c r="M36" s="1" t="s">
        <v>1365</v>
      </c>
      <c r="N36" s="1" t="s">
        <v>1365</v>
      </c>
      <c r="O36" s="1" t="s">
        <v>1366</v>
      </c>
      <c r="P36" s="1" t="s">
        <v>1367</v>
      </c>
      <c r="Q36" s="1" t="s">
        <v>1368</v>
      </c>
      <c r="R36" s="1" t="s">
        <v>1572</v>
      </c>
      <c r="S36" s="1" t="s">
        <v>1370</v>
      </c>
      <c r="T36" s="1" t="s">
        <v>1371</v>
      </c>
      <c r="U36" s="1" t="s">
        <v>1372</v>
      </c>
      <c r="V36" s="1" t="s">
        <v>1381</v>
      </c>
    </row>
    <row r="37" s="1" customFormat="1" spans="1:22">
      <c r="A37" s="3">
        <v>999224708225879</v>
      </c>
      <c r="B37" s="1" t="s">
        <v>1562</v>
      </c>
      <c r="C37" s="1" t="s">
        <v>1573</v>
      </c>
      <c r="D37" s="1" t="s">
        <v>1574</v>
      </c>
      <c r="E37" s="1" t="s">
        <v>1575</v>
      </c>
      <c r="F37" s="1" t="s">
        <v>1378</v>
      </c>
      <c r="G37" s="1" t="s">
        <v>1361</v>
      </c>
      <c r="H37" s="1" t="s">
        <v>1362</v>
      </c>
      <c r="I37" s="1" t="s">
        <v>1576</v>
      </c>
      <c r="J37" s="1" t="s">
        <v>1364</v>
      </c>
      <c r="K37" s="1" t="s">
        <v>1576</v>
      </c>
      <c r="L37" s="1" t="s">
        <v>1576</v>
      </c>
      <c r="M37" s="1" t="s">
        <v>1365</v>
      </c>
      <c r="N37" s="1" t="s">
        <v>1365</v>
      </c>
      <c r="O37" s="1" t="s">
        <v>1366</v>
      </c>
      <c r="P37" s="1" t="s">
        <v>1367</v>
      </c>
      <c r="Q37" s="1" t="s">
        <v>1368</v>
      </c>
      <c r="R37" s="1" t="s">
        <v>1577</v>
      </c>
      <c r="S37" s="1" t="s">
        <v>1370</v>
      </c>
      <c r="T37" s="1" t="s">
        <v>1371</v>
      </c>
      <c r="U37" s="1" t="s">
        <v>1372</v>
      </c>
      <c r="V37" s="1" t="s">
        <v>1578</v>
      </c>
    </row>
    <row r="38" s="1" customFormat="1" spans="1:22">
      <c r="A38" s="3">
        <v>999224708900563</v>
      </c>
      <c r="B38" s="1" t="s">
        <v>1562</v>
      </c>
      <c r="C38" s="1" t="s">
        <v>1579</v>
      </c>
      <c r="D38" s="1" t="s">
        <v>1580</v>
      </c>
      <c r="E38" s="1" t="s">
        <v>1581</v>
      </c>
      <c r="F38" s="1" t="s">
        <v>1414</v>
      </c>
      <c r="G38" s="1" t="s">
        <v>1361</v>
      </c>
      <c r="H38" s="1" t="s">
        <v>1362</v>
      </c>
      <c r="I38" s="1" t="s">
        <v>1582</v>
      </c>
      <c r="J38" s="1" t="s">
        <v>1364</v>
      </c>
      <c r="K38" s="1" t="s">
        <v>1582</v>
      </c>
      <c r="L38" s="1" t="s">
        <v>1582</v>
      </c>
      <c r="M38" s="1" t="s">
        <v>1365</v>
      </c>
      <c r="N38" s="1" t="s">
        <v>1365</v>
      </c>
      <c r="O38" s="1" t="s">
        <v>1366</v>
      </c>
      <c r="P38" s="1" t="s">
        <v>1367</v>
      </c>
      <c r="Q38" s="1" t="s">
        <v>1368</v>
      </c>
      <c r="R38" s="1" t="s">
        <v>1583</v>
      </c>
      <c r="S38" s="1" t="s">
        <v>1370</v>
      </c>
      <c r="T38" s="1" t="s">
        <v>1371</v>
      </c>
      <c r="U38" s="1" t="s">
        <v>1372</v>
      </c>
      <c r="V38" s="1" t="s">
        <v>1491</v>
      </c>
    </row>
    <row r="39" s="1" customFormat="1" spans="1:22">
      <c r="A39" s="3">
        <v>999224720801544</v>
      </c>
      <c r="B39" s="1" t="s">
        <v>1584</v>
      </c>
      <c r="C39" s="1" t="s">
        <v>1585</v>
      </c>
      <c r="D39" s="1" t="s">
        <v>1586</v>
      </c>
      <c r="E39" s="1" t="s">
        <v>1587</v>
      </c>
      <c r="F39" s="1" t="s">
        <v>1360</v>
      </c>
      <c r="G39" s="1" t="s">
        <v>1361</v>
      </c>
      <c r="H39" s="1" t="s">
        <v>1362</v>
      </c>
      <c r="I39" s="1" t="s">
        <v>1588</v>
      </c>
      <c r="J39" s="1" t="s">
        <v>1364</v>
      </c>
      <c r="K39" s="1" t="s">
        <v>1588</v>
      </c>
      <c r="L39" s="1" t="s">
        <v>1588</v>
      </c>
      <c r="M39" s="1" t="s">
        <v>1365</v>
      </c>
      <c r="N39" s="1" t="s">
        <v>1365</v>
      </c>
      <c r="O39" s="1" t="s">
        <v>1366</v>
      </c>
      <c r="P39" s="1" t="s">
        <v>1367</v>
      </c>
      <c r="Q39" s="1" t="s">
        <v>1368</v>
      </c>
      <c r="R39" s="1" t="s">
        <v>1589</v>
      </c>
      <c r="S39" s="1" t="s">
        <v>1370</v>
      </c>
      <c r="T39" s="1" t="s">
        <v>1371</v>
      </c>
      <c r="U39" s="1" t="s">
        <v>1372</v>
      </c>
      <c r="V39" s="1" t="s">
        <v>1381</v>
      </c>
    </row>
    <row r="40" s="1" customFormat="1" spans="1:22">
      <c r="A40" s="3">
        <v>999224727341379</v>
      </c>
      <c r="B40" s="1" t="s">
        <v>1590</v>
      </c>
      <c r="C40" s="1" t="s">
        <v>1591</v>
      </c>
      <c r="D40" s="1" t="s">
        <v>1592</v>
      </c>
      <c r="E40" s="1" t="s">
        <v>1593</v>
      </c>
      <c r="F40" s="1" t="s">
        <v>1404</v>
      </c>
      <c r="G40" s="1" t="s">
        <v>1361</v>
      </c>
      <c r="H40" s="1" t="s">
        <v>1362</v>
      </c>
      <c r="I40" s="1" t="s">
        <v>1594</v>
      </c>
      <c r="J40" s="1" t="s">
        <v>1364</v>
      </c>
      <c r="K40" s="1" t="s">
        <v>1594</v>
      </c>
      <c r="L40" s="1" t="s">
        <v>1594</v>
      </c>
      <c r="M40" s="1" t="s">
        <v>1365</v>
      </c>
      <c r="N40" s="1" t="s">
        <v>1365</v>
      </c>
      <c r="O40" s="1" t="s">
        <v>1366</v>
      </c>
      <c r="P40" s="1" t="s">
        <v>1367</v>
      </c>
      <c r="Q40" s="1" t="s">
        <v>1368</v>
      </c>
      <c r="R40" s="1" t="s">
        <v>1595</v>
      </c>
      <c r="S40" s="1" t="s">
        <v>1370</v>
      </c>
      <c r="T40" s="1" t="s">
        <v>1371</v>
      </c>
      <c r="U40" s="1" t="s">
        <v>1372</v>
      </c>
      <c r="V40" s="1" t="s">
        <v>1381</v>
      </c>
    </row>
    <row r="41" s="1" customFormat="1" spans="1:22">
      <c r="A41" s="3">
        <v>999224747891199</v>
      </c>
      <c r="B41" s="1" t="s">
        <v>1596</v>
      </c>
      <c r="C41" s="1" t="s">
        <v>1597</v>
      </c>
      <c r="D41" s="1" t="s">
        <v>1598</v>
      </c>
      <c r="E41" s="1" t="s">
        <v>1599</v>
      </c>
      <c r="F41" s="1" t="s">
        <v>1378</v>
      </c>
      <c r="G41" s="1" t="s">
        <v>1361</v>
      </c>
      <c r="H41" s="1" t="s">
        <v>1362</v>
      </c>
      <c r="I41" s="1" t="s">
        <v>1600</v>
      </c>
      <c r="J41" s="1" t="s">
        <v>1364</v>
      </c>
      <c r="K41" s="1" t="s">
        <v>1600</v>
      </c>
      <c r="L41" s="1" t="s">
        <v>1600</v>
      </c>
      <c r="M41" s="1" t="s">
        <v>1365</v>
      </c>
      <c r="N41" s="1" t="s">
        <v>1365</v>
      </c>
      <c r="O41" s="1" t="s">
        <v>1366</v>
      </c>
      <c r="P41" s="1" t="s">
        <v>1367</v>
      </c>
      <c r="Q41" s="1" t="s">
        <v>1368</v>
      </c>
      <c r="R41" s="1" t="s">
        <v>1601</v>
      </c>
      <c r="S41" s="1" t="s">
        <v>1370</v>
      </c>
      <c r="T41" s="1" t="s">
        <v>1371</v>
      </c>
      <c r="U41" s="1" t="s">
        <v>1372</v>
      </c>
      <c r="V41" s="1" t="s">
        <v>1381</v>
      </c>
    </row>
    <row r="42" s="1" customFormat="1" spans="1:22">
      <c r="A42" s="3">
        <v>999224771267370</v>
      </c>
      <c r="B42" s="1" t="s">
        <v>1602</v>
      </c>
      <c r="C42" s="1" t="s">
        <v>1603</v>
      </c>
      <c r="D42" s="1" t="s">
        <v>1604</v>
      </c>
      <c r="E42" s="1" t="s">
        <v>1605</v>
      </c>
      <c r="F42" s="1" t="s">
        <v>1414</v>
      </c>
      <c r="G42" s="1" t="s">
        <v>1361</v>
      </c>
      <c r="H42" s="1" t="s">
        <v>1362</v>
      </c>
      <c r="I42" s="1" t="s">
        <v>1606</v>
      </c>
      <c r="J42" s="1" t="s">
        <v>1364</v>
      </c>
      <c r="K42" s="1" t="s">
        <v>1606</v>
      </c>
      <c r="L42" s="1" t="s">
        <v>1606</v>
      </c>
      <c r="M42" s="1" t="s">
        <v>1365</v>
      </c>
      <c r="N42" s="1" t="s">
        <v>1365</v>
      </c>
      <c r="O42" s="1" t="s">
        <v>1366</v>
      </c>
      <c r="P42" s="1" t="s">
        <v>1367</v>
      </c>
      <c r="Q42" s="1" t="s">
        <v>1368</v>
      </c>
      <c r="R42" s="1" t="s">
        <v>1607</v>
      </c>
      <c r="S42" s="1" t="s">
        <v>1370</v>
      </c>
      <c r="T42" s="1" t="s">
        <v>1371</v>
      </c>
      <c r="U42" s="1" t="s">
        <v>1372</v>
      </c>
      <c r="V42" s="1" t="s">
        <v>1381</v>
      </c>
    </row>
    <row r="43" s="1" customFormat="1" spans="1:22">
      <c r="A43" s="3">
        <v>999224779958761</v>
      </c>
      <c r="B43" s="1" t="s">
        <v>1608</v>
      </c>
      <c r="C43" s="1" t="s">
        <v>1609</v>
      </c>
      <c r="D43" s="1" t="s">
        <v>1610</v>
      </c>
      <c r="E43" s="1" t="s">
        <v>1611</v>
      </c>
      <c r="F43" s="1" t="s">
        <v>1360</v>
      </c>
      <c r="G43" s="1" t="s">
        <v>1361</v>
      </c>
      <c r="H43" s="1" t="s">
        <v>1362</v>
      </c>
      <c r="I43" s="1" t="s">
        <v>1612</v>
      </c>
      <c r="J43" s="1" t="s">
        <v>1364</v>
      </c>
      <c r="K43" s="1" t="s">
        <v>1612</v>
      </c>
      <c r="L43" s="1" t="s">
        <v>1612</v>
      </c>
      <c r="M43" s="1" t="s">
        <v>1365</v>
      </c>
      <c r="N43" s="1" t="s">
        <v>1365</v>
      </c>
      <c r="O43" s="1" t="s">
        <v>1366</v>
      </c>
      <c r="P43" s="1" t="s">
        <v>1367</v>
      </c>
      <c r="Q43" s="1" t="s">
        <v>1368</v>
      </c>
      <c r="R43" s="1" t="s">
        <v>1613</v>
      </c>
      <c r="S43" s="1" t="s">
        <v>1370</v>
      </c>
      <c r="T43" s="1" t="s">
        <v>1371</v>
      </c>
      <c r="U43" s="1" t="s">
        <v>1372</v>
      </c>
      <c r="V43" s="1" t="s">
        <v>1417</v>
      </c>
    </row>
    <row r="44" s="1" customFormat="1" spans="1:22">
      <c r="A44" s="3">
        <v>999224780917562</v>
      </c>
      <c r="B44" s="1" t="s">
        <v>1608</v>
      </c>
      <c r="C44" s="1" t="s">
        <v>1614</v>
      </c>
      <c r="D44" s="1" t="s">
        <v>1615</v>
      </c>
      <c r="E44" s="1" t="s">
        <v>1616</v>
      </c>
      <c r="F44" s="1" t="s">
        <v>1414</v>
      </c>
      <c r="G44" s="1" t="s">
        <v>1361</v>
      </c>
      <c r="H44" s="1" t="s">
        <v>1362</v>
      </c>
      <c r="I44" s="1" t="s">
        <v>1617</v>
      </c>
      <c r="J44" s="1" t="s">
        <v>1364</v>
      </c>
      <c r="K44" s="1" t="s">
        <v>1617</v>
      </c>
      <c r="L44" s="1" t="s">
        <v>1617</v>
      </c>
      <c r="M44" s="1" t="s">
        <v>1365</v>
      </c>
      <c r="N44" s="1" t="s">
        <v>1365</v>
      </c>
      <c r="O44" s="1" t="s">
        <v>1366</v>
      </c>
      <c r="P44" s="1" t="s">
        <v>1367</v>
      </c>
      <c r="Q44" s="1" t="s">
        <v>1368</v>
      </c>
      <c r="R44" s="1" t="s">
        <v>1618</v>
      </c>
      <c r="S44" s="1" t="s">
        <v>1370</v>
      </c>
      <c r="T44" s="1" t="s">
        <v>1371</v>
      </c>
      <c r="U44" s="1" t="s">
        <v>1372</v>
      </c>
      <c r="V44" s="1" t="s">
        <v>1508</v>
      </c>
    </row>
    <row r="45" s="1" customFormat="1" spans="1:22">
      <c r="A45" s="1" t="s">
        <v>1619</v>
      </c>
      <c r="B45" s="1" t="s">
        <v>1608</v>
      </c>
      <c r="C45" s="1" t="s">
        <v>1620</v>
      </c>
      <c r="D45" s="1" t="s">
        <v>1580</v>
      </c>
      <c r="E45" s="1" t="s">
        <v>1621</v>
      </c>
      <c r="F45" s="1" t="s">
        <v>1414</v>
      </c>
      <c r="G45" s="1" t="s">
        <v>1361</v>
      </c>
      <c r="H45" s="1" t="s">
        <v>1362</v>
      </c>
      <c r="I45" s="1" t="s">
        <v>1366</v>
      </c>
      <c r="J45" s="1" t="s">
        <v>1364</v>
      </c>
      <c r="K45" s="1" t="s">
        <v>1366</v>
      </c>
      <c r="L45" s="1" t="s">
        <v>1366</v>
      </c>
      <c r="M45" s="1" t="s">
        <v>1365</v>
      </c>
      <c r="N45" s="1" t="s">
        <v>1365</v>
      </c>
      <c r="O45" s="1" t="s">
        <v>1366</v>
      </c>
      <c r="P45" s="1" t="s">
        <v>1367</v>
      </c>
      <c r="Q45" s="1" t="s">
        <v>1368</v>
      </c>
      <c r="R45" s="1" t="s">
        <v>1622</v>
      </c>
      <c r="S45" s="1" t="s">
        <v>1370</v>
      </c>
      <c r="T45" s="1" t="s">
        <v>1371</v>
      </c>
      <c r="U45" s="1" t="s">
        <v>1372</v>
      </c>
      <c r="V45" s="1" t="s">
        <v>1491</v>
      </c>
    </row>
    <row r="46" s="1" customFormat="1" spans="1:22">
      <c r="A46" s="3">
        <v>999224798606914</v>
      </c>
      <c r="B46" s="1" t="s">
        <v>1623</v>
      </c>
      <c r="C46" s="1" t="s">
        <v>1624</v>
      </c>
      <c r="D46" s="1" t="s">
        <v>1625</v>
      </c>
      <c r="E46" s="1" t="s">
        <v>1626</v>
      </c>
      <c r="F46" s="1" t="s">
        <v>1404</v>
      </c>
      <c r="G46" s="1" t="s">
        <v>1361</v>
      </c>
      <c r="H46" s="1" t="s">
        <v>1362</v>
      </c>
      <c r="I46" s="1" t="s">
        <v>1627</v>
      </c>
      <c r="J46" s="1" t="s">
        <v>1364</v>
      </c>
      <c r="K46" s="1" t="s">
        <v>1627</v>
      </c>
      <c r="L46" s="1" t="s">
        <v>1627</v>
      </c>
      <c r="M46" s="1" t="s">
        <v>1365</v>
      </c>
      <c r="N46" s="1" t="s">
        <v>1365</v>
      </c>
      <c r="O46" s="1" t="s">
        <v>1366</v>
      </c>
      <c r="P46" s="1" t="s">
        <v>1367</v>
      </c>
      <c r="Q46" s="1" t="s">
        <v>1368</v>
      </c>
      <c r="R46" s="1" t="s">
        <v>1628</v>
      </c>
      <c r="S46" s="1" t="s">
        <v>1370</v>
      </c>
      <c r="T46" s="1" t="s">
        <v>1371</v>
      </c>
      <c r="U46" s="1" t="s">
        <v>1372</v>
      </c>
      <c r="V46" s="1" t="s">
        <v>1578</v>
      </c>
    </row>
    <row r="47" s="1" customFormat="1" spans="1:22">
      <c r="A47" s="3">
        <v>999224802548423</v>
      </c>
      <c r="B47" s="1" t="s">
        <v>1623</v>
      </c>
      <c r="C47" s="1" t="s">
        <v>1629</v>
      </c>
      <c r="D47" s="1" t="s">
        <v>1630</v>
      </c>
      <c r="E47" s="1" t="s">
        <v>1631</v>
      </c>
      <c r="F47" s="1" t="s">
        <v>1404</v>
      </c>
      <c r="G47" s="1" t="s">
        <v>1361</v>
      </c>
      <c r="H47" s="1" t="s">
        <v>1362</v>
      </c>
      <c r="I47" s="1" t="s">
        <v>1632</v>
      </c>
      <c r="J47" s="1" t="s">
        <v>1364</v>
      </c>
      <c r="K47" s="1" t="s">
        <v>1632</v>
      </c>
      <c r="L47" s="1" t="s">
        <v>1632</v>
      </c>
      <c r="M47" s="1" t="s">
        <v>1365</v>
      </c>
      <c r="N47" s="1" t="s">
        <v>1365</v>
      </c>
      <c r="O47" s="1" t="s">
        <v>1366</v>
      </c>
      <c r="P47" s="1" t="s">
        <v>1367</v>
      </c>
      <c r="Q47" s="1" t="s">
        <v>1368</v>
      </c>
      <c r="R47" s="1" t="s">
        <v>1633</v>
      </c>
      <c r="S47" s="1" t="s">
        <v>1370</v>
      </c>
      <c r="T47" s="1" t="s">
        <v>1371</v>
      </c>
      <c r="U47" s="1" t="s">
        <v>1372</v>
      </c>
      <c r="V47" s="1" t="s">
        <v>1491</v>
      </c>
    </row>
    <row r="48" s="1" customFormat="1" spans="1:22">
      <c r="A48" s="3">
        <v>999224817132990</v>
      </c>
      <c r="B48" s="1" t="s">
        <v>1634</v>
      </c>
      <c r="C48" s="1" t="s">
        <v>1635</v>
      </c>
      <c r="D48" s="1" t="s">
        <v>1636</v>
      </c>
      <c r="E48" s="1" t="s">
        <v>1637</v>
      </c>
      <c r="F48" s="1" t="s">
        <v>1404</v>
      </c>
      <c r="G48" s="1" t="s">
        <v>1361</v>
      </c>
      <c r="H48" s="1" t="s">
        <v>1362</v>
      </c>
      <c r="I48" s="1" t="s">
        <v>1638</v>
      </c>
      <c r="J48" s="1" t="s">
        <v>1364</v>
      </c>
      <c r="K48" s="1" t="s">
        <v>1638</v>
      </c>
      <c r="L48" s="1" t="s">
        <v>1639</v>
      </c>
      <c r="M48" s="1" t="s">
        <v>1640</v>
      </c>
      <c r="N48" s="1" t="s">
        <v>1640</v>
      </c>
      <c r="O48" s="1" t="s">
        <v>1366</v>
      </c>
      <c r="P48" s="1" t="s">
        <v>1367</v>
      </c>
      <c r="Q48" s="1" t="s">
        <v>1368</v>
      </c>
      <c r="R48" s="1" t="s">
        <v>1641</v>
      </c>
      <c r="S48" s="1" t="s">
        <v>1370</v>
      </c>
      <c r="T48" s="1" t="s">
        <v>1371</v>
      </c>
      <c r="U48" s="1" t="s">
        <v>1372</v>
      </c>
      <c r="V48" s="1" t="s">
        <v>1381</v>
      </c>
    </row>
    <row r="49" s="1" customFormat="1" spans="1:22">
      <c r="A49" s="3">
        <v>999224825602428</v>
      </c>
      <c r="B49" s="1" t="s">
        <v>1634</v>
      </c>
      <c r="C49" s="1" t="s">
        <v>1642</v>
      </c>
      <c r="D49" s="1" t="s">
        <v>1643</v>
      </c>
      <c r="E49" s="1" t="s">
        <v>1644</v>
      </c>
      <c r="F49" s="1" t="s">
        <v>1414</v>
      </c>
      <c r="G49" s="1" t="s">
        <v>1361</v>
      </c>
      <c r="H49" s="1" t="s">
        <v>1362</v>
      </c>
      <c r="I49" s="1" t="s">
        <v>1645</v>
      </c>
      <c r="J49" s="1" t="s">
        <v>1364</v>
      </c>
      <c r="K49" s="1" t="s">
        <v>1645</v>
      </c>
      <c r="L49" s="1" t="s">
        <v>1645</v>
      </c>
      <c r="M49" s="1" t="s">
        <v>1365</v>
      </c>
      <c r="N49" s="1" t="s">
        <v>1365</v>
      </c>
      <c r="O49" s="1" t="s">
        <v>1366</v>
      </c>
      <c r="P49" s="1" t="s">
        <v>1367</v>
      </c>
      <c r="Q49" s="1" t="s">
        <v>1368</v>
      </c>
      <c r="R49" s="1" t="s">
        <v>1646</v>
      </c>
      <c r="S49" s="1" t="s">
        <v>1370</v>
      </c>
      <c r="T49" s="1" t="s">
        <v>1371</v>
      </c>
      <c r="U49" s="1" t="s">
        <v>1372</v>
      </c>
      <c r="V49" s="1" t="s">
        <v>1417</v>
      </c>
    </row>
    <row r="50" s="1" customFormat="1" spans="1:22">
      <c r="A50" s="3">
        <v>999224826026223</v>
      </c>
      <c r="B50" s="1" t="s">
        <v>1634</v>
      </c>
      <c r="C50" s="1" t="s">
        <v>1647</v>
      </c>
      <c r="D50" s="1" t="s">
        <v>1648</v>
      </c>
      <c r="E50" s="1" t="s">
        <v>1649</v>
      </c>
      <c r="F50" s="1" t="s">
        <v>1414</v>
      </c>
      <c r="G50" s="1" t="s">
        <v>1361</v>
      </c>
      <c r="H50" s="1" t="s">
        <v>1362</v>
      </c>
      <c r="I50" s="1" t="s">
        <v>1650</v>
      </c>
      <c r="J50" s="1" t="s">
        <v>1364</v>
      </c>
      <c r="K50" s="1" t="s">
        <v>1650</v>
      </c>
      <c r="L50" s="1" t="s">
        <v>1650</v>
      </c>
      <c r="M50" s="1" t="s">
        <v>1365</v>
      </c>
      <c r="N50" s="1" t="s">
        <v>1365</v>
      </c>
      <c r="O50" s="1" t="s">
        <v>1366</v>
      </c>
      <c r="P50" s="1" t="s">
        <v>1367</v>
      </c>
      <c r="Q50" s="1" t="s">
        <v>1368</v>
      </c>
      <c r="R50" s="1" t="s">
        <v>1651</v>
      </c>
      <c r="S50" s="1" t="s">
        <v>1370</v>
      </c>
      <c r="T50" s="1" t="s">
        <v>1371</v>
      </c>
      <c r="U50" s="1" t="s">
        <v>1372</v>
      </c>
      <c r="V50" s="1" t="s">
        <v>1381</v>
      </c>
    </row>
    <row r="51" s="1" customFormat="1" spans="1:22">
      <c r="A51" s="3">
        <v>999224834963843</v>
      </c>
      <c r="B51" s="1" t="s">
        <v>1652</v>
      </c>
      <c r="C51" s="1" t="s">
        <v>1653</v>
      </c>
      <c r="D51" s="1" t="s">
        <v>1654</v>
      </c>
      <c r="E51" s="1" t="s">
        <v>1655</v>
      </c>
      <c r="F51" s="1" t="s">
        <v>1360</v>
      </c>
      <c r="G51" s="1" t="s">
        <v>1361</v>
      </c>
      <c r="H51" s="1" t="s">
        <v>1362</v>
      </c>
      <c r="I51" s="1" t="s">
        <v>1656</v>
      </c>
      <c r="J51" s="1" t="s">
        <v>1364</v>
      </c>
      <c r="K51" s="1" t="s">
        <v>1656</v>
      </c>
      <c r="L51" s="1" t="s">
        <v>1656</v>
      </c>
      <c r="M51" s="1" t="s">
        <v>1365</v>
      </c>
      <c r="N51" s="1" t="s">
        <v>1365</v>
      </c>
      <c r="O51" s="1" t="s">
        <v>1366</v>
      </c>
      <c r="P51" s="1" t="s">
        <v>1367</v>
      </c>
      <c r="Q51" s="1" t="s">
        <v>1368</v>
      </c>
      <c r="R51" s="1" t="s">
        <v>1657</v>
      </c>
      <c r="S51" s="1" t="s">
        <v>1370</v>
      </c>
      <c r="T51" s="1" t="s">
        <v>1371</v>
      </c>
      <c r="U51" s="1" t="s">
        <v>1372</v>
      </c>
      <c r="V51" s="1" t="s">
        <v>1578</v>
      </c>
    </row>
    <row r="52" s="1" customFormat="1" spans="1:22">
      <c r="A52" s="3">
        <v>999224842357074</v>
      </c>
      <c r="B52" s="1" t="s">
        <v>1658</v>
      </c>
      <c r="C52" s="1" t="s">
        <v>1659</v>
      </c>
      <c r="D52" s="1" t="s">
        <v>1660</v>
      </c>
      <c r="E52" s="1" t="s">
        <v>1661</v>
      </c>
      <c r="F52" s="1" t="s">
        <v>1662</v>
      </c>
      <c r="G52" s="1" t="s">
        <v>1361</v>
      </c>
      <c r="H52" s="1" t="s">
        <v>1362</v>
      </c>
      <c r="I52" s="1" t="s">
        <v>1663</v>
      </c>
      <c r="J52" s="1" t="s">
        <v>1364</v>
      </c>
      <c r="K52" s="1" t="s">
        <v>1663</v>
      </c>
      <c r="L52" s="1" t="s">
        <v>1663</v>
      </c>
      <c r="M52" s="1" t="s">
        <v>1365</v>
      </c>
      <c r="N52" s="1" t="s">
        <v>1365</v>
      </c>
      <c r="O52" s="1" t="s">
        <v>1366</v>
      </c>
      <c r="P52" s="1" t="s">
        <v>1367</v>
      </c>
      <c r="Q52" s="1" t="s">
        <v>1368</v>
      </c>
      <c r="R52" s="1" t="s">
        <v>1664</v>
      </c>
      <c r="S52" s="1" t="s">
        <v>1370</v>
      </c>
      <c r="T52" s="1" t="s">
        <v>1371</v>
      </c>
      <c r="U52" s="1" t="s">
        <v>1372</v>
      </c>
      <c r="V52" s="1" t="s">
        <v>1381</v>
      </c>
    </row>
    <row r="53" s="1" customFormat="1" spans="1:22">
      <c r="A53" s="3">
        <v>999224850874874</v>
      </c>
      <c r="B53" s="1" t="s">
        <v>1658</v>
      </c>
      <c r="C53" s="1" t="s">
        <v>1665</v>
      </c>
      <c r="D53" s="1" t="s">
        <v>1666</v>
      </c>
      <c r="E53" s="1" t="s">
        <v>1667</v>
      </c>
      <c r="F53" s="1" t="s">
        <v>1557</v>
      </c>
      <c r="G53" s="1" t="s">
        <v>1361</v>
      </c>
      <c r="H53" s="1" t="s">
        <v>1362</v>
      </c>
      <c r="I53" s="1" t="s">
        <v>1668</v>
      </c>
      <c r="J53" s="1" t="s">
        <v>1364</v>
      </c>
      <c r="K53" s="1" t="s">
        <v>1668</v>
      </c>
      <c r="L53" s="1" t="s">
        <v>1668</v>
      </c>
      <c r="M53" s="1" t="s">
        <v>1365</v>
      </c>
      <c r="N53" s="1" t="s">
        <v>1365</v>
      </c>
      <c r="O53" s="1" t="s">
        <v>1366</v>
      </c>
      <c r="P53" s="1" t="s">
        <v>1367</v>
      </c>
      <c r="Q53" s="1" t="s">
        <v>1368</v>
      </c>
      <c r="R53" s="1" t="s">
        <v>1669</v>
      </c>
      <c r="S53" s="1" t="s">
        <v>1370</v>
      </c>
      <c r="T53" s="1" t="s">
        <v>1371</v>
      </c>
      <c r="U53" s="1" t="s">
        <v>1372</v>
      </c>
      <c r="V53" s="1" t="s">
        <v>1381</v>
      </c>
    </row>
    <row r="54" s="1" customFormat="1" spans="1:22">
      <c r="A54" s="3">
        <v>999224852677312</v>
      </c>
      <c r="B54" s="1" t="s">
        <v>1658</v>
      </c>
      <c r="C54" s="1" t="s">
        <v>1670</v>
      </c>
      <c r="D54" s="1" t="s">
        <v>1463</v>
      </c>
      <c r="E54" s="1" t="s">
        <v>1671</v>
      </c>
      <c r="F54" s="1" t="s">
        <v>1360</v>
      </c>
      <c r="G54" s="1" t="s">
        <v>1361</v>
      </c>
      <c r="H54" s="1" t="s">
        <v>1362</v>
      </c>
      <c r="I54" s="1" t="s">
        <v>1672</v>
      </c>
      <c r="J54" s="1" t="s">
        <v>1364</v>
      </c>
      <c r="K54" s="1" t="s">
        <v>1672</v>
      </c>
      <c r="L54" s="1" t="s">
        <v>1672</v>
      </c>
      <c r="M54" s="1" t="s">
        <v>1365</v>
      </c>
      <c r="N54" s="1" t="s">
        <v>1365</v>
      </c>
      <c r="O54" s="1" t="s">
        <v>1366</v>
      </c>
      <c r="P54" s="1" t="s">
        <v>1367</v>
      </c>
      <c r="Q54" s="1" t="s">
        <v>1368</v>
      </c>
      <c r="R54" s="1" t="s">
        <v>1673</v>
      </c>
      <c r="S54" s="1" t="s">
        <v>1370</v>
      </c>
      <c r="T54" s="1" t="s">
        <v>1371</v>
      </c>
      <c r="U54" s="1" t="s">
        <v>1372</v>
      </c>
      <c r="V54" s="1" t="s">
        <v>1381</v>
      </c>
    </row>
    <row r="55" s="1" customFormat="1" spans="1:22">
      <c r="A55" s="3">
        <v>999224868413913</v>
      </c>
      <c r="B55" s="1" t="s">
        <v>1674</v>
      </c>
      <c r="C55" s="1" t="s">
        <v>1675</v>
      </c>
      <c r="D55" s="1" t="s">
        <v>1676</v>
      </c>
      <c r="E55" s="1" t="s">
        <v>1677</v>
      </c>
      <c r="F55" s="1" t="s">
        <v>1414</v>
      </c>
      <c r="G55" s="1" t="s">
        <v>1361</v>
      </c>
      <c r="H55" s="1" t="s">
        <v>1362</v>
      </c>
      <c r="I55" s="1" t="s">
        <v>1678</v>
      </c>
      <c r="J55" s="1" t="s">
        <v>1364</v>
      </c>
      <c r="K55" s="1" t="s">
        <v>1678</v>
      </c>
      <c r="L55" s="1" t="s">
        <v>1678</v>
      </c>
      <c r="M55" s="1" t="s">
        <v>1365</v>
      </c>
      <c r="N55" s="1" t="s">
        <v>1365</v>
      </c>
      <c r="O55" s="1" t="s">
        <v>1366</v>
      </c>
      <c r="P55" s="1" t="s">
        <v>1367</v>
      </c>
      <c r="Q55" s="1" t="s">
        <v>1368</v>
      </c>
      <c r="R55" s="1" t="s">
        <v>1679</v>
      </c>
      <c r="S55" s="1" t="s">
        <v>1370</v>
      </c>
      <c r="T55" s="1" t="s">
        <v>1371</v>
      </c>
      <c r="U55" s="1" t="s">
        <v>1372</v>
      </c>
      <c r="V55" s="1" t="s">
        <v>1373</v>
      </c>
    </row>
    <row r="56" s="1" customFormat="1" spans="1:22">
      <c r="A56" s="1" t="s">
        <v>1680</v>
      </c>
      <c r="B56" s="1" t="s">
        <v>1674</v>
      </c>
      <c r="C56" s="1" t="s">
        <v>1681</v>
      </c>
      <c r="D56" s="1" t="s">
        <v>1682</v>
      </c>
      <c r="E56" s="1" t="s">
        <v>1683</v>
      </c>
      <c r="F56" s="1" t="s">
        <v>1360</v>
      </c>
      <c r="G56" s="1" t="s">
        <v>1361</v>
      </c>
      <c r="H56" s="1" t="s">
        <v>1362</v>
      </c>
      <c r="I56" s="1" t="s">
        <v>1366</v>
      </c>
      <c r="J56" s="1" t="s">
        <v>1364</v>
      </c>
      <c r="K56" s="1" t="s">
        <v>1366</v>
      </c>
      <c r="L56" s="1" t="s">
        <v>1366</v>
      </c>
      <c r="M56" s="1" t="s">
        <v>1365</v>
      </c>
      <c r="N56" s="1" t="s">
        <v>1365</v>
      </c>
      <c r="O56" s="1" t="s">
        <v>1366</v>
      </c>
      <c r="P56" s="1" t="s">
        <v>1367</v>
      </c>
      <c r="Q56" s="1" t="s">
        <v>1368</v>
      </c>
      <c r="R56" s="1" t="s">
        <v>1684</v>
      </c>
      <c r="S56" s="1" t="s">
        <v>1370</v>
      </c>
      <c r="T56" s="1" t="s">
        <v>1371</v>
      </c>
      <c r="U56" s="1" t="s">
        <v>1372</v>
      </c>
      <c r="V56" s="1" t="s">
        <v>1381</v>
      </c>
    </row>
    <row r="57" s="1" customFormat="1" spans="1:22">
      <c r="A57" s="3">
        <v>999224873792251</v>
      </c>
      <c r="B57" s="1" t="s">
        <v>1674</v>
      </c>
      <c r="C57" s="1" t="s">
        <v>1685</v>
      </c>
      <c r="D57" s="1" t="s">
        <v>1686</v>
      </c>
      <c r="E57" s="1" t="s">
        <v>1687</v>
      </c>
      <c r="F57" s="1" t="s">
        <v>1688</v>
      </c>
      <c r="G57" s="1" t="s">
        <v>1361</v>
      </c>
      <c r="H57" s="1" t="s">
        <v>1362</v>
      </c>
      <c r="I57" s="1" t="s">
        <v>1689</v>
      </c>
      <c r="J57" s="1" t="s">
        <v>1364</v>
      </c>
      <c r="K57" s="1" t="s">
        <v>1689</v>
      </c>
      <c r="L57" s="1" t="s">
        <v>1689</v>
      </c>
      <c r="M57" s="1" t="s">
        <v>1365</v>
      </c>
      <c r="N57" s="1" t="s">
        <v>1365</v>
      </c>
      <c r="O57" s="1" t="s">
        <v>1366</v>
      </c>
      <c r="P57" s="1" t="s">
        <v>1367</v>
      </c>
      <c r="Q57" s="1" t="s">
        <v>1368</v>
      </c>
      <c r="R57" s="1" t="s">
        <v>1690</v>
      </c>
      <c r="S57" s="1" t="s">
        <v>1370</v>
      </c>
      <c r="T57" s="1" t="s">
        <v>1371</v>
      </c>
      <c r="U57" s="1" t="s">
        <v>1372</v>
      </c>
      <c r="V57" s="1" t="s">
        <v>1381</v>
      </c>
    </row>
    <row r="58" s="1" customFormat="1" spans="1:22">
      <c r="A58" s="3">
        <v>999224894698742</v>
      </c>
      <c r="B58" s="1" t="s">
        <v>1691</v>
      </c>
      <c r="C58" s="1" t="s">
        <v>1692</v>
      </c>
      <c r="D58" s="1" t="s">
        <v>1693</v>
      </c>
      <c r="E58" s="1" t="s">
        <v>1694</v>
      </c>
      <c r="F58" s="1" t="s">
        <v>1414</v>
      </c>
      <c r="G58" s="1" t="s">
        <v>1361</v>
      </c>
      <c r="H58" s="1" t="s">
        <v>1362</v>
      </c>
      <c r="I58" s="1" t="s">
        <v>1695</v>
      </c>
      <c r="J58" s="1" t="s">
        <v>1364</v>
      </c>
      <c r="K58" s="1" t="s">
        <v>1695</v>
      </c>
      <c r="L58" s="1" t="s">
        <v>1695</v>
      </c>
      <c r="M58" s="1" t="s">
        <v>1365</v>
      </c>
      <c r="N58" s="1" t="s">
        <v>1365</v>
      </c>
      <c r="O58" s="1" t="s">
        <v>1366</v>
      </c>
      <c r="P58" s="1" t="s">
        <v>1367</v>
      </c>
      <c r="Q58" s="1" t="s">
        <v>1368</v>
      </c>
      <c r="R58" s="1" t="s">
        <v>1696</v>
      </c>
      <c r="S58" s="1" t="s">
        <v>1370</v>
      </c>
      <c r="T58" s="1" t="s">
        <v>1371</v>
      </c>
      <c r="U58" s="1" t="s">
        <v>1372</v>
      </c>
      <c r="V58" s="1" t="s">
        <v>1417</v>
      </c>
    </row>
    <row r="59" s="1" customFormat="1" spans="1:22">
      <c r="A59" s="3">
        <v>999224898145532</v>
      </c>
      <c r="B59" s="1" t="s">
        <v>1697</v>
      </c>
      <c r="C59" s="1" t="s">
        <v>1698</v>
      </c>
      <c r="D59" s="1" t="s">
        <v>1699</v>
      </c>
      <c r="E59" s="1" t="s">
        <v>1700</v>
      </c>
      <c r="F59" s="1" t="s">
        <v>1360</v>
      </c>
      <c r="G59" s="1" t="s">
        <v>1361</v>
      </c>
      <c r="H59" s="1" t="s">
        <v>1362</v>
      </c>
      <c r="I59" s="1" t="s">
        <v>1701</v>
      </c>
      <c r="J59" s="1" t="s">
        <v>1364</v>
      </c>
      <c r="K59" s="1" t="s">
        <v>1701</v>
      </c>
      <c r="L59" s="1" t="s">
        <v>1702</v>
      </c>
      <c r="M59" s="1" t="s">
        <v>1703</v>
      </c>
      <c r="N59" s="1" t="s">
        <v>1703</v>
      </c>
      <c r="O59" s="1" t="s">
        <v>1366</v>
      </c>
      <c r="P59" s="1" t="s">
        <v>1367</v>
      </c>
      <c r="Q59" s="1" t="s">
        <v>1368</v>
      </c>
      <c r="R59" s="1" t="s">
        <v>1704</v>
      </c>
      <c r="S59" s="1" t="s">
        <v>1370</v>
      </c>
      <c r="T59" s="1" t="s">
        <v>1371</v>
      </c>
      <c r="U59" s="1" t="s">
        <v>1372</v>
      </c>
      <c r="V59" s="1" t="s">
        <v>1381</v>
      </c>
    </row>
    <row r="60" s="1" customFormat="1" spans="1:22">
      <c r="A60" s="3">
        <v>999224899180691</v>
      </c>
      <c r="B60" s="1" t="s">
        <v>1697</v>
      </c>
      <c r="C60" s="1" t="s">
        <v>1705</v>
      </c>
      <c r="D60" s="1" t="s">
        <v>1706</v>
      </c>
      <c r="E60" s="1" t="s">
        <v>1707</v>
      </c>
      <c r="F60" s="1" t="s">
        <v>1519</v>
      </c>
      <c r="G60" s="1" t="s">
        <v>1361</v>
      </c>
      <c r="H60" s="1" t="s">
        <v>1362</v>
      </c>
      <c r="I60" s="1" t="s">
        <v>1708</v>
      </c>
      <c r="J60" s="1" t="s">
        <v>1364</v>
      </c>
      <c r="K60" s="1" t="s">
        <v>1708</v>
      </c>
      <c r="L60" s="1" t="s">
        <v>1708</v>
      </c>
      <c r="M60" s="1" t="s">
        <v>1365</v>
      </c>
      <c r="N60" s="1" t="s">
        <v>1365</v>
      </c>
      <c r="O60" s="1" t="s">
        <v>1366</v>
      </c>
      <c r="P60" s="1" t="s">
        <v>1367</v>
      </c>
      <c r="Q60" s="1" t="s">
        <v>1368</v>
      </c>
      <c r="R60" s="1" t="s">
        <v>1709</v>
      </c>
      <c r="S60" s="1" t="s">
        <v>1370</v>
      </c>
      <c r="T60" s="1" t="s">
        <v>1371</v>
      </c>
      <c r="U60" s="1" t="s">
        <v>1372</v>
      </c>
      <c r="V60" s="1" t="s">
        <v>1710</v>
      </c>
    </row>
    <row r="61" s="1" customFormat="1" spans="1:22">
      <c r="A61" s="3">
        <v>999224900806112</v>
      </c>
      <c r="B61" s="1" t="s">
        <v>1697</v>
      </c>
      <c r="C61" s="1" t="s">
        <v>1711</v>
      </c>
      <c r="D61" s="1" t="s">
        <v>1592</v>
      </c>
      <c r="E61" s="1" t="s">
        <v>1712</v>
      </c>
      <c r="F61" s="1" t="s">
        <v>1451</v>
      </c>
      <c r="G61" s="1" t="s">
        <v>1361</v>
      </c>
      <c r="H61" s="1" t="s">
        <v>1362</v>
      </c>
      <c r="I61" s="1" t="s">
        <v>1713</v>
      </c>
      <c r="J61" s="1" t="s">
        <v>1364</v>
      </c>
      <c r="K61" s="1" t="s">
        <v>1713</v>
      </c>
      <c r="L61" s="1" t="s">
        <v>1713</v>
      </c>
      <c r="M61" s="1" t="s">
        <v>1365</v>
      </c>
      <c r="N61" s="1" t="s">
        <v>1365</v>
      </c>
      <c r="O61" s="1" t="s">
        <v>1366</v>
      </c>
      <c r="P61" s="1" t="s">
        <v>1367</v>
      </c>
      <c r="Q61" s="1" t="s">
        <v>1368</v>
      </c>
      <c r="R61" s="1" t="s">
        <v>1714</v>
      </c>
      <c r="S61" s="1" t="s">
        <v>1370</v>
      </c>
      <c r="T61" s="1" t="s">
        <v>1371</v>
      </c>
      <c r="U61" s="1" t="s">
        <v>1372</v>
      </c>
      <c r="V61" s="1" t="s">
        <v>1381</v>
      </c>
    </row>
    <row r="62" s="1" customFormat="1" spans="1:22">
      <c r="A62" s="3">
        <v>999224919807905</v>
      </c>
      <c r="B62" s="1" t="s">
        <v>1715</v>
      </c>
      <c r="C62" s="1" t="s">
        <v>1716</v>
      </c>
      <c r="D62" s="1" t="s">
        <v>1717</v>
      </c>
      <c r="E62" s="1" t="s">
        <v>1718</v>
      </c>
      <c r="F62" s="1" t="s">
        <v>1414</v>
      </c>
      <c r="G62" s="1" t="s">
        <v>1361</v>
      </c>
      <c r="H62" s="1" t="s">
        <v>1362</v>
      </c>
      <c r="I62" s="1" t="s">
        <v>1719</v>
      </c>
      <c r="J62" s="1" t="s">
        <v>1364</v>
      </c>
      <c r="K62" s="1" t="s">
        <v>1719</v>
      </c>
      <c r="L62" s="1" t="s">
        <v>1719</v>
      </c>
      <c r="M62" s="1" t="s">
        <v>1365</v>
      </c>
      <c r="N62" s="1" t="s">
        <v>1365</v>
      </c>
      <c r="O62" s="1" t="s">
        <v>1366</v>
      </c>
      <c r="P62" s="1" t="s">
        <v>1367</v>
      </c>
      <c r="Q62" s="1" t="s">
        <v>1368</v>
      </c>
      <c r="R62" s="1" t="s">
        <v>1720</v>
      </c>
      <c r="S62" s="1" t="s">
        <v>1370</v>
      </c>
      <c r="T62" s="1" t="s">
        <v>1371</v>
      </c>
      <c r="U62" s="1" t="s">
        <v>1372</v>
      </c>
      <c r="V62" s="1" t="s">
        <v>1417</v>
      </c>
    </row>
    <row r="63" s="1" customFormat="1" spans="1:22">
      <c r="A63" s="3">
        <v>999224958348161</v>
      </c>
      <c r="B63" s="1" t="s">
        <v>1721</v>
      </c>
      <c r="C63" s="1" t="s">
        <v>1722</v>
      </c>
      <c r="D63" s="1" t="s">
        <v>1723</v>
      </c>
      <c r="E63" s="1" t="s">
        <v>1724</v>
      </c>
      <c r="F63" s="1" t="s">
        <v>1378</v>
      </c>
      <c r="G63" s="1" t="s">
        <v>1361</v>
      </c>
      <c r="H63" s="1" t="s">
        <v>1362</v>
      </c>
      <c r="I63" s="1" t="s">
        <v>1725</v>
      </c>
      <c r="J63" s="1" t="s">
        <v>1364</v>
      </c>
      <c r="K63" s="1" t="s">
        <v>1725</v>
      </c>
      <c r="L63" s="1" t="s">
        <v>1725</v>
      </c>
      <c r="M63" s="1" t="s">
        <v>1365</v>
      </c>
      <c r="N63" s="1" t="s">
        <v>1365</v>
      </c>
      <c r="O63" s="1" t="s">
        <v>1366</v>
      </c>
      <c r="P63" s="1" t="s">
        <v>1367</v>
      </c>
      <c r="Q63" s="1" t="s">
        <v>1368</v>
      </c>
      <c r="R63" s="1" t="s">
        <v>1726</v>
      </c>
      <c r="S63" s="1" t="s">
        <v>1370</v>
      </c>
      <c r="T63" s="1" t="s">
        <v>1371</v>
      </c>
      <c r="U63" s="1" t="s">
        <v>1372</v>
      </c>
      <c r="V63" s="1" t="s">
        <v>1381</v>
      </c>
    </row>
    <row r="64" s="1" customFormat="1" spans="1:22">
      <c r="A64" s="3">
        <v>999224981145281</v>
      </c>
      <c r="B64" s="1" t="s">
        <v>1727</v>
      </c>
      <c r="C64" s="1" t="s">
        <v>1728</v>
      </c>
      <c r="D64" s="1" t="s">
        <v>1729</v>
      </c>
      <c r="E64" s="1" t="s">
        <v>1730</v>
      </c>
      <c r="F64" s="1" t="s">
        <v>1557</v>
      </c>
      <c r="G64" s="1" t="s">
        <v>1361</v>
      </c>
      <c r="H64" s="1" t="s">
        <v>1362</v>
      </c>
      <c r="I64" s="1" t="s">
        <v>1731</v>
      </c>
      <c r="J64" s="1" t="s">
        <v>1364</v>
      </c>
      <c r="K64" s="1" t="s">
        <v>1731</v>
      </c>
      <c r="L64" s="1" t="s">
        <v>1731</v>
      </c>
      <c r="M64" s="1" t="s">
        <v>1365</v>
      </c>
      <c r="N64" s="1" t="s">
        <v>1365</v>
      </c>
      <c r="O64" s="1" t="s">
        <v>1366</v>
      </c>
      <c r="P64" s="1" t="s">
        <v>1367</v>
      </c>
      <c r="Q64" s="1" t="s">
        <v>1368</v>
      </c>
      <c r="R64" s="1" t="s">
        <v>1732</v>
      </c>
      <c r="S64" s="1" t="s">
        <v>1370</v>
      </c>
      <c r="T64" s="1" t="s">
        <v>1371</v>
      </c>
      <c r="U64" s="1" t="s">
        <v>1372</v>
      </c>
      <c r="V64" s="1" t="s">
        <v>1417</v>
      </c>
    </row>
    <row r="65" s="1" customFormat="1" spans="1:22">
      <c r="A65" s="3">
        <v>999224985822369</v>
      </c>
      <c r="B65" s="1" t="s">
        <v>1727</v>
      </c>
      <c r="C65" s="1" t="s">
        <v>1733</v>
      </c>
      <c r="D65" s="1" t="s">
        <v>1734</v>
      </c>
      <c r="E65" s="1" t="s">
        <v>1735</v>
      </c>
      <c r="F65" s="1" t="s">
        <v>1414</v>
      </c>
      <c r="G65" s="1" t="s">
        <v>1361</v>
      </c>
      <c r="H65" s="1" t="s">
        <v>1362</v>
      </c>
      <c r="I65" s="1" t="s">
        <v>1736</v>
      </c>
      <c r="J65" s="1" t="s">
        <v>1364</v>
      </c>
      <c r="K65" s="1" t="s">
        <v>1736</v>
      </c>
      <c r="L65" s="1" t="s">
        <v>1736</v>
      </c>
      <c r="M65" s="1" t="s">
        <v>1365</v>
      </c>
      <c r="N65" s="1" t="s">
        <v>1365</v>
      </c>
      <c r="O65" s="1" t="s">
        <v>1366</v>
      </c>
      <c r="P65" s="1" t="s">
        <v>1367</v>
      </c>
      <c r="Q65" s="1" t="s">
        <v>1368</v>
      </c>
      <c r="R65" s="1" t="s">
        <v>1737</v>
      </c>
      <c r="S65" s="1" t="s">
        <v>1370</v>
      </c>
      <c r="T65" s="1" t="s">
        <v>1371</v>
      </c>
      <c r="U65" s="1" t="s">
        <v>1372</v>
      </c>
      <c r="V65" s="1" t="s">
        <v>1578</v>
      </c>
    </row>
    <row r="66" s="1" customFormat="1" spans="1:22">
      <c r="A66" s="3">
        <v>999224992757824</v>
      </c>
      <c r="B66" s="1" t="s">
        <v>1727</v>
      </c>
      <c r="C66" s="1" t="s">
        <v>1738</v>
      </c>
      <c r="D66" s="1" t="s">
        <v>1739</v>
      </c>
      <c r="E66" s="1" t="s">
        <v>1740</v>
      </c>
      <c r="F66" s="1" t="s">
        <v>1360</v>
      </c>
      <c r="G66" s="1" t="s">
        <v>1361</v>
      </c>
      <c r="H66" s="1" t="s">
        <v>1362</v>
      </c>
      <c r="I66" s="1" t="s">
        <v>1741</v>
      </c>
      <c r="J66" s="1" t="s">
        <v>1364</v>
      </c>
      <c r="K66" s="1" t="s">
        <v>1741</v>
      </c>
      <c r="L66" s="1" t="s">
        <v>1741</v>
      </c>
      <c r="M66" s="1" t="s">
        <v>1365</v>
      </c>
      <c r="N66" s="1" t="s">
        <v>1365</v>
      </c>
      <c r="O66" s="1" t="s">
        <v>1366</v>
      </c>
      <c r="P66" s="1" t="s">
        <v>1367</v>
      </c>
      <c r="Q66" s="1" t="s">
        <v>1368</v>
      </c>
      <c r="R66" s="1" t="s">
        <v>1742</v>
      </c>
      <c r="S66" s="1" t="s">
        <v>1370</v>
      </c>
      <c r="T66" s="1" t="s">
        <v>1371</v>
      </c>
      <c r="U66" s="1" t="s">
        <v>1372</v>
      </c>
      <c r="V66" s="1" t="s">
        <v>1491</v>
      </c>
    </row>
    <row r="67" s="1" customFormat="1" spans="1:22">
      <c r="A67" s="3">
        <v>999224998342944</v>
      </c>
      <c r="B67" s="1" t="s">
        <v>1743</v>
      </c>
      <c r="C67" s="1" t="s">
        <v>1744</v>
      </c>
      <c r="D67" s="1" t="s">
        <v>1745</v>
      </c>
      <c r="E67" s="1" t="s">
        <v>1746</v>
      </c>
      <c r="F67" s="1" t="s">
        <v>1414</v>
      </c>
      <c r="G67" s="1" t="s">
        <v>1361</v>
      </c>
      <c r="H67" s="1" t="s">
        <v>1362</v>
      </c>
      <c r="I67" s="1" t="s">
        <v>1747</v>
      </c>
      <c r="J67" s="1" t="s">
        <v>1364</v>
      </c>
      <c r="K67" s="1" t="s">
        <v>1747</v>
      </c>
      <c r="L67" s="1" t="s">
        <v>1747</v>
      </c>
      <c r="M67" s="1" t="s">
        <v>1365</v>
      </c>
      <c r="N67" s="1" t="s">
        <v>1365</v>
      </c>
      <c r="O67" s="1" t="s">
        <v>1366</v>
      </c>
      <c r="P67" s="1" t="s">
        <v>1367</v>
      </c>
      <c r="Q67" s="1" t="s">
        <v>1368</v>
      </c>
      <c r="R67" s="1" t="s">
        <v>1748</v>
      </c>
      <c r="S67" s="1" t="s">
        <v>1370</v>
      </c>
      <c r="T67" s="1" t="s">
        <v>1371</v>
      </c>
      <c r="U67" s="1" t="s">
        <v>1372</v>
      </c>
      <c r="V67" s="1" t="s">
        <v>1373</v>
      </c>
    </row>
    <row r="68" s="1" customFormat="1" spans="1:22">
      <c r="A68" s="1" t="s">
        <v>1749</v>
      </c>
      <c r="B68" s="1" t="s">
        <v>1743</v>
      </c>
      <c r="C68" s="1" t="s">
        <v>1750</v>
      </c>
      <c r="D68" s="1" t="s">
        <v>1751</v>
      </c>
      <c r="E68" s="1" t="s">
        <v>1752</v>
      </c>
      <c r="F68" s="1" t="s">
        <v>1414</v>
      </c>
      <c r="G68" s="1" t="s">
        <v>1361</v>
      </c>
      <c r="H68" s="1" t="s">
        <v>1362</v>
      </c>
      <c r="I68" s="1" t="s">
        <v>1366</v>
      </c>
      <c r="J68" s="1" t="s">
        <v>1364</v>
      </c>
      <c r="K68" s="1" t="s">
        <v>1366</v>
      </c>
      <c r="L68" s="1" t="s">
        <v>1366</v>
      </c>
      <c r="M68" s="1" t="s">
        <v>1365</v>
      </c>
      <c r="N68" s="1" t="s">
        <v>1365</v>
      </c>
      <c r="O68" s="1" t="s">
        <v>1366</v>
      </c>
      <c r="P68" s="1" t="s">
        <v>1367</v>
      </c>
      <c r="Q68" s="1" t="s">
        <v>1368</v>
      </c>
      <c r="R68" s="1" t="s">
        <v>1753</v>
      </c>
      <c r="S68" s="1" t="s">
        <v>1370</v>
      </c>
      <c r="T68" s="1" t="s">
        <v>1371</v>
      </c>
      <c r="U68" s="1" t="s">
        <v>1372</v>
      </c>
      <c r="V68" s="1" t="s">
        <v>1417</v>
      </c>
    </row>
    <row r="69" s="1" customFormat="1" spans="1:22">
      <c r="A69" s="3">
        <v>999225014855257</v>
      </c>
      <c r="B69" s="1" t="s">
        <v>1743</v>
      </c>
      <c r="C69" s="1" t="s">
        <v>1754</v>
      </c>
      <c r="D69" s="1" t="s">
        <v>1755</v>
      </c>
      <c r="E69" s="1" t="s">
        <v>1756</v>
      </c>
      <c r="F69" s="1" t="s">
        <v>1414</v>
      </c>
      <c r="G69" s="1" t="s">
        <v>1361</v>
      </c>
      <c r="H69" s="1" t="s">
        <v>1362</v>
      </c>
      <c r="I69" s="1" t="s">
        <v>1757</v>
      </c>
      <c r="J69" s="1" t="s">
        <v>1364</v>
      </c>
      <c r="K69" s="1" t="s">
        <v>1757</v>
      </c>
      <c r="L69" s="1" t="s">
        <v>1757</v>
      </c>
      <c r="M69" s="1" t="s">
        <v>1365</v>
      </c>
      <c r="N69" s="1" t="s">
        <v>1365</v>
      </c>
      <c r="O69" s="1" t="s">
        <v>1366</v>
      </c>
      <c r="P69" s="1" t="s">
        <v>1367</v>
      </c>
      <c r="Q69" s="1" t="s">
        <v>1368</v>
      </c>
      <c r="R69" s="1" t="s">
        <v>1758</v>
      </c>
      <c r="S69" s="1" t="s">
        <v>1370</v>
      </c>
      <c r="T69" s="1" t="s">
        <v>1371</v>
      </c>
      <c r="U69" s="1" t="s">
        <v>1372</v>
      </c>
      <c r="V69" s="1" t="s">
        <v>1578</v>
      </c>
    </row>
    <row r="70" s="1" customFormat="1" spans="1:22">
      <c r="A70" s="3">
        <v>999225015004834</v>
      </c>
      <c r="B70" s="1" t="s">
        <v>1743</v>
      </c>
      <c r="C70" s="1" t="s">
        <v>1759</v>
      </c>
      <c r="D70" s="1" t="s">
        <v>1755</v>
      </c>
      <c r="E70" s="1" t="s">
        <v>1760</v>
      </c>
      <c r="F70" s="1" t="s">
        <v>1414</v>
      </c>
      <c r="G70" s="1" t="s">
        <v>1361</v>
      </c>
      <c r="H70" s="1" t="s">
        <v>1362</v>
      </c>
      <c r="I70" s="1" t="s">
        <v>1761</v>
      </c>
      <c r="J70" s="1" t="s">
        <v>1364</v>
      </c>
      <c r="K70" s="1" t="s">
        <v>1761</v>
      </c>
      <c r="L70" s="1" t="s">
        <v>1761</v>
      </c>
      <c r="M70" s="1" t="s">
        <v>1365</v>
      </c>
      <c r="N70" s="1" t="s">
        <v>1365</v>
      </c>
      <c r="O70" s="1" t="s">
        <v>1366</v>
      </c>
      <c r="P70" s="1" t="s">
        <v>1367</v>
      </c>
      <c r="Q70" s="1" t="s">
        <v>1368</v>
      </c>
      <c r="R70" s="1" t="s">
        <v>1762</v>
      </c>
      <c r="S70" s="1" t="s">
        <v>1370</v>
      </c>
      <c r="T70" s="1" t="s">
        <v>1371</v>
      </c>
      <c r="U70" s="1" t="s">
        <v>1372</v>
      </c>
      <c r="V70" s="1" t="s">
        <v>1578</v>
      </c>
    </row>
    <row r="71" s="1" customFormat="1" spans="1:22">
      <c r="A71" s="3">
        <v>999225024338836</v>
      </c>
      <c r="B71" s="1" t="s">
        <v>1763</v>
      </c>
      <c r="C71" s="1" t="s">
        <v>1764</v>
      </c>
      <c r="D71" s="1" t="s">
        <v>1469</v>
      </c>
      <c r="E71" s="1" t="s">
        <v>1765</v>
      </c>
      <c r="F71" s="1" t="s">
        <v>1414</v>
      </c>
      <c r="G71" s="1" t="s">
        <v>1361</v>
      </c>
      <c r="H71" s="1" t="s">
        <v>1362</v>
      </c>
      <c r="I71" s="1" t="s">
        <v>1766</v>
      </c>
      <c r="J71" s="1" t="s">
        <v>1364</v>
      </c>
      <c r="K71" s="1" t="s">
        <v>1766</v>
      </c>
      <c r="L71" s="1" t="s">
        <v>1766</v>
      </c>
      <c r="M71" s="1" t="s">
        <v>1365</v>
      </c>
      <c r="N71" s="1" t="s">
        <v>1365</v>
      </c>
      <c r="O71" s="1" t="s">
        <v>1366</v>
      </c>
      <c r="P71" s="1" t="s">
        <v>1367</v>
      </c>
      <c r="Q71" s="1" t="s">
        <v>1368</v>
      </c>
      <c r="R71" s="1" t="s">
        <v>1767</v>
      </c>
      <c r="S71" s="1" t="s">
        <v>1370</v>
      </c>
      <c r="T71" s="1" t="s">
        <v>1371</v>
      </c>
      <c r="U71" s="1" t="s">
        <v>1372</v>
      </c>
      <c r="V71" s="1" t="s">
        <v>1417</v>
      </c>
    </row>
    <row r="72" s="1" customFormat="1" spans="1:22">
      <c r="A72" s="3">
        <v>999225043908359</v>
      </c>
      <c r="B72" s="1" t="s">
        <v>1768</v>
      </c>
      <c r="C72" s="1" t="s">
        <v>1769</v>
      </c>
      <c r="D72" s="1" t="s">
        <v>1770</v>
      </c>
      <c r="E72" s="1" t="s">
        <v>1771</v>
      </c>
      <c r="F72" s="1" t="s">
        <v>1360</v>
      </c>
      <c r="G72" s="1" t="s">
        <v>1361</v>
      </c>
      <c r="H72" s="1" t="s">
        <v>1362</v>
      </c>
      <c r="I72" s="1" t="s">
        <v>1772</v>
      </c>
      <c r="J72" s="1" t="s">
        <v>1364</v>
      </c>
      <c r="K72" s="1" t="s">
        <v>1772</v>
      </c>
      <c r="L72" s="1" t="s">
        <v>1772</v>
      </c>
      <c r="M72" s="1" t="s">
        <v>1365</v>
      </c>
      <c r="N72" s="1" t="s">
        <v>1365</v>
      </c>
      <c r="O72" s="1" t="s">
        <v>1366</v>
      </c>
      <c r="P72" s="1" t="s">
        <v>1367</v>
      </c>
      <c r="Q72" s="1" t="s">
        <v>1368</v>
      </c>
      <c r="R72" s="1" t="s">
        <v>1773</v>
      </c>
      <c r="S72" s="1" t="s">
        <v>1370</v>
      </c>
      <c r="T72" s="1" t="s">
        <v>1371</v>
      </c>
      <c r="U72" s="1" t="s">
        <v>1372</v>
      </c>
      <c r="V72" s="1" t="s">
        <v>1381</v>
      </c>
    </row>
    <row r="73" s="1" customFormat="1" spans="1:22">
      <c r="A73" s="3">
        <v>999225044706349</v>
      </c>
      <c r="B73" s="1" t="s">
        <v>1768</v>
      </c>
      <c r="C73" s="1" t="s">
        <v>1774</v>
      </c>
      <c r="D73" s="1" t="s">
        <v>1775</v>
      </c>
      <c r="E73" s="1" t="s">
        <v>1776</v>
      </c>
      <c r="F73" s="1" t="s">
        <v>1378</v>
      </c>
      <c r="G73" s="1" t="s">
        <v>1361</v>
      </c>
      <c r="H73" s="1" t="s">
        <v>1362</v>
      </c>
      <c r="I73" s="1" t="s">
        <v>1777</v>
      </c>
      <c r="J73" s="1" t="s">
        <v>1364</v>
      </c>
      <c r="K73" s="1" t="s">
        <v>1777</v>
      </c>
      <c r="L73" s="1" t="s">
        <v>1777</v>
      </c>
      <c r="M73" s="1" t="s">
        <v>1365</v>
      </c>
      <c r="N73" s="1" t="s">
        <v>1365</v>
      </c>
      <c r="O73" s="1" t="s">
        <v>1366</v>
      </c>
      <c r="P73" s="1" t="s">
        <v>1367</v>
      </c>
      <c r="Q73" s="1" t="s">
        <v>1368</v>
      </c>
      <c r="R73" s="1" t="s">
        <v>1778</v>
      </c>
      <c r="S73" s="1" t="s">
        <v>1370</v>
      </c>
      <c r="T73" s="1" t="s">
        <v>1371</v>
      </c>
      <c r="U73" s="1" t="s">
        <v>1372</v>
      </c>
      <c r="V73" s="1" t="s">
        <v>1381</v>
      </c>
    </row>
    <row r="74" s="1" customFormat="1" spans="1:22">
      <c r="A74" s="3">
        <v>999225045455505</v>
      </c>
      <c r="B74" s="1" t="s">
        <v>1768</v>
      </c>
      <c r="C74" s="1" t="s">
        <v>1779</v>
      </c>
      <c r="D74" s="1" t="s">
        <v>1780</v>
      </c>
      <c r="E74" s="1" t="s">
        <v>1781</v>
      </c>
      <c r="F74" s="1" t="s">
        <v>1378</v>
      </c>
      <c r="G74" s="1" t="s">
        <v>1361</v>
      </c>
      <c r="H74" s="1" t="s">
        <v>1362</v>
      </c>
      <c r="I74" s="1" t="s">
        <v>1782</v>
      </c>
      <c r="J74" s="1" t="s">
        <v>1364</v>
      </c>
      <c r="K74" s="1" t="s">
        <v>1782</v>
      </c>
      <c r="L74" s="1" t="s">
        <v>1782</v>
      </c>
      <c r="M74" s="1" t="s">
        <v>1365</v>
      </c>
      <c r="N74" s="1" t="s">
        <v>1365</v>
      </c>
      <c r="O74" s="1" t="s">
        <v>1366</v>
      </c>
      <c r="P74" s="1" t="s">
        <v>1367</v>
      </c>
      <c r="Q74" s="1" t="s">
        <v>1368</v>
      </c>
      <c r="R74" s="1" t="s">
        <v>1783</v>
      </c>
      <c r="S74" s="1" t="s">
        <v>1370</v>
      </c>
      <c r="T74" s="1" t="s">
        <v>1371</v>
      </c>
      <c r="U74" s="1" t="s">
        <v>1372</v>
      </c>
      <c r="V74" s="1" t="s">
        <v>1381</v>
      </c>
    </row>
    <row r="75" s="1" customFormat="1" spans="1:22">
      <c r="A75" s="3">
        <v>999225052823753</v>
      </c>
      <c r="B75" s="1" t="s">
        <v>1784</v>
      </c>
      <c r="C75" s="1" t="s">
        <v>1785</v>
      </c>
      <c r="D75" s="1" t="s">
        <v>1786</v>
      </c>
      <c r="E75" s="1" t="s">
        <v>1787</v>
      </c>
      <c r="F75" s="1" t="s">
        <v>1360</v>
      </c>
      <c r="G75" s="1" t="s">
        <v>1361</v>
      </c>
      <c r="H75" s="1" t="s">
        <v>1362</v>
      </c>
      <c r="I75" s="1" t="s">
        <v>1788</v>
      </c>
      <c r="J75" s="1" t="s">
        <v>1364</v>
      </c>
      <c r="K75" s="1" t="s">
        <v>1788</v>
      </c>
      <c r="L75" s="1" t="s">
        <v>1788</v>
      </c>
      <c r="M75" s="1" t="s">
        <v>1365</v>
      </c>
      <c r="N75" s="1" t="s">
        <v>1365</v>
      </c>
      <c r="O75" s="1" t="s">
        <v>1366</v>
      </c>
      <c r="P75" s="1" t="s">
        <v>1367</v>
      </c>
      <c r="Q75" s="1" t="s">
        <v>1368</v>
      </c>
      <c r="R75" s="1" t="s">
        <v>1789</v>
      </c>
      <c r="S75" s="1" t="s">
        <v>1370</v>
      </c>
      <c r="T75" s="1" t="s">
        <v>1371</v>
      </c>
      <c r="U75" s="1" t="s">
        <v>1372</v>
      </c>
      <c r="V75" s="1" t="s">
        <v>1491</v>
      </c>
    </row>
    <row r="76" s="1" customFormat="1" spans="1:22">
      <c r="A76" s="3">
        <v>999225061661603</v>
      </c>
      <c r="B76" s="1" t="s">
        <v>1784</v>
      </c>
      <c r="C76" s="1" t="s">
        <v>1790</v>
      </c>
      <c r="D76" s="1" t="s">
        <v>1791</v>
      </c>
      <c r="E76" s="1" t="s">
        <v>1792</v>
      </c>
      <c r="F76" s="1" t="s">
        <v>1414</v>
      </c>
      <c r="G76" s="1" t="s">
        <v>1361</v>
      </c>
      <c r="H76" s="1" t="s">
        <v>1362</v>
      </c>
      <c r="I76" s="1" t="s">
        <v>1793</v>
      </c>
      <c r="J76" s="1" t="s">
        <v>1364</v>
      </c>
      <c r="K76" s="1" t="s">
        <v>1793</v>
      </c>
      <c r="L76" s="1" t="s">
        <v>1793</v>
      </c>
      <c r="M76" s="1" t="s">
        <v>1365</v>
      </c>
      <c r="N76" s="1" t="s">
        <v>1365</v>
      </c>
      <c r="O76" s="1" t="s">
        <v>1366</v>
      </c>
      <c r="P76" s="1" t="s">
        <v>1367</v>
      </c>
      <c r="Q76" s="1" t="s">
        <v>1368</v>
      </c>
      <c r="R76" s="1" t="s">
        <v>1794</v>
      </c>
      <c r="S76" s="1" t="s">
        <v>1370</v>
      </c>
      <c r="T76" s="1" t="s">
        <v>1371</v>
      </c>
      <c r="U76" s="1" t="s">
        <v>1372</v>
      </c>
      <c r="V76" s="1" t="s">
        <v>1491</v>
      </c>
    </row>
    <row r="77" s="1" customFormat="1" spans="1:22">
      <c r="A77" s="3">
        <v>999225071576489</v>
      </c>
      <c r="B77" s="1" t="s">
        <v>1784</v>
      </c>
      <c r="C77" s="1" t="s">
        <v>1795</v>
      </c>
      <c r="D77" s="1" t="s">
        <v>1775</v>
      </c>
      <c r="E77" s="1" t="s">
        <v>1796</v>
      </c>
      <c r="F77" s="1" t="s">
        <v>1360</v>
      </c>
      <c r="G77" s="1" t="s">
        <v>1361</v>
      </c>
      <c r="H77" s="1" t="s">
        <v>1362</v>
      </c>
      <c r="I77" s="1" t="s">
        <v>1797</v>
      </c>
      <c r="J77" s="1" t="s">
        <v>1364</v>
      </c>
      <c r="K77" s="1" t="s">
        <v>1797</v>
      </c>
      <c r="L77" s="1" t="s">
        <v>1797</v>
      </c>
      <c r="M77" s="1" t="s">
        <v>1365</v>
      </c>
      <c r="N77" s="1" t="s">
        <v>1365</v>
      </c>
      <c r="O77" s="1" t="s">
        <v>1366</v>
      </c>
      <c r="P77" s="1" t="s">
        <v>1367</v>
      </c>
      <c r="Q77" s="1" t="s">
        <v>1368</v>
      </c>
      <c r="R77" s="1" t="s">
        <v>1798</v>
      </c>
      <c r="S77" s="1" t="s">
        <v>1370</v>
      </c>
      <c r="T77" s="1" t="s">
        <v>1371</v>
      </c>
      <c r="U77" s="1" t="s">
        <v>1372</v>
      </c>
      <c r="V77" s="1" t="s">
        <v>1381</v>
      </c>
    </row>
    <row r="78" s="1" customFormat="1" spans="1:22">
      <c r="A78" s="3">
        <v>999225085929856</v>
      </c>
      <c r="B78" s="1" t="s">
        <v>1688</v>
      </c>
      <c r="C78" s="1" t="s">
        <v>1799</v>
      </c>
      <c r="D78" s="1" t="s">
        <v>1800</v>
      </c>
      <c r="E78" s="1" t="s">
        <v>1801</v>
      </c>
      <c r="F78" s="1" t="s">
        <v>1414</v>
      </c>
      <c r="G78" s="1" t="s">
        <v>1361</v>
      </c>
      <c r="H78" s="1" t="s">
        <v>1362</v>
      </c>
      <c r="I78" s="1" t="s">
        <v>1802</v>
      </c>
      <c r="J78" s="1" t="s">
        <v>1364</v>
      </c>
      <c r="K78" s="1" t="s">
        <v>1802</v>
      </c>
      <c r="L78" s="1" t="s">
        <v>1802</v>
      </c>
      <c r="M78" s="1" t="s">
        <v>1365</v>
      </c>
      <c r="N78" s="1" t="s">
        <v>1365</v>
      </c>
      <c r="O78" s="1" t="s">
        <v>1366</v>
      </c>
      <c r="P78" s="1" t="s">
        <v>1367</v>
      </c>
      <c r="Q78" s="1" t="s">
        <v>1368</v>
      </c>
      <c r="R78" s="1" t="s">
        <v>1803</v>
      </c>
      <c r="S78" s="1" t="s">
        <v>1370</v>
      </c>
      <c r="T78" s="1" t="s">
        <v>1371</v>
      </c>
      <c r="U78" s="1" t="s">
        <v>1372</v>
      </c>
      <c r="V78" s="1" t="s">
        <v>1381</v>
      </c>
    </row>
    <row r="79" s="1" customFormat="1" spans="1:22">
      <c r="A79" s="3">
        <v>999225089378649</v>
      </c>
      <c r="B79" s="1" t="s">
        <v>1688</v>
      </c>
      <c r="C79" s="1" t="s">
        <v>1804</v>
      </c>
      <c r="D79" s="1" t="s">
        <v>1805</v>
      </c>
      <c r="E79" s="1" t="s">
        <v>1806</v>
      </c>
      <c r="F79" s="1" t="s">
        <v>1378</v>
      </c>
      <c r="G79" s="1" t="s">
        <v>1361</v>
      </c>
      <c r="H79" s="1" t="s">
        <v>1362</v>
      </c>
      <c r="I79" s="1" t="s">
        <v>1807</v>
      </c>
      <c r="J79" s="1" t="s">
        <v>1364</v>
      </c>
      <c r="K79" s="1" t="s">
        <v>1807</v>
      </c>
      <c r="L79" s="1" t="s">
        <v>1807</v>
      </c>
      <c r="M79" s="1" t="s">
        <v>1365</v>
      </c>
      <c r="N79" s="1" t="s">
        <v>1365</v>
      </c>
      <c r="O79" s="1" t="s">
        <v>1366</v>
      </c>
      <c r="P79" s="1" t="s">
        <v>1367</v>
      </c>
      <c r="Q79" s="1" t="s">
        <v>1368</v>
      </c>
      <c r="R79" s="1" t="s">
        <v>1808</v>
      </c>
      <c r="S79" s="1" t="s">
        <v>1370</v>
      </c>
      <c r="T79" s="1" t="s">
        <v>1371</v>
      </c>
      <c r="U79" s="1" t="s">
        <v>1372</v>
      </c>
      <c r="V79" s="1" t="s">
        <v>1381</v>
      </c>
    </row>
    <row r="80" s="1" customFormat="1" spans="1:22">
      <c r="A80" s="3">
        <v>999225092252481</v>
      </c>
      <c r="B80" s="1" t="s">
        <v>1809</v>
      </c>
      <c r="C80" s="1" t="s">
        <v>1810</v>
      </c>
      <c r="D80" s="1" t="s">
        <v>1811</v>
      </c>
      <c r="E80" s="1" t="s">
        <v>1812</v>
      </c>
      <c r="F80" s="1" t="s">
        <v>1378</v>
      </c>
      <c r="G80" s="1" t="s">
        <v>1361</v>
      </c>
      <c r="H80" s="1" t="s">
        <v>1362</v>
      </c>
      <c r="I80" s="1" t="s">
        <v>1813</v>
      </c>
      <c r="J80" s="1" t="s">
        <v>1364</v>
      </c>
      <c r="K80" s="1" t="s">
        <v>1813</v>
      </c>
      <c r="L80" s="1" t="s">
        <v>1813</v>
      </c>
      <c r="M80" s="1" t="s">
        <v>1365</v>
      </c>
      <c r="N80" s="1" t="s">
        <v>1365</v>
      </c>
      <c r="O80" s="1" t="s">
        <v>1366</v>
      </c>
      <c r="P80" s="1" t="s">
        <v>1367</v>
      </c>
      <c r="Q80" s="1" t="s">
        <v>1368</v>
      </c>
      <c r="R80" s="1" t="s">
        <v>1814</v>
      </c>
      <c r="S80" s="1" t="s">
        <v>1370</v>
      </c>
      <c r="T80" s="1" t="s">
        <v>1371</v>
      </c>
      <c r="U80" s="1" t="s">
        <v>1372</v>
      </c>
      <c r="V80" s="1" t="s">
        <v>1381</v>
      </c>
    </row>
    <row r="81" s="1" customFormat="1" spans="1:22">
      <c r="A81" s="3">
        <v>999225099732518</v>
      </c>
      <c r="B81" s="1" t="s">
        <v>1809</v>
      </c>
      <c r="C81" s="1" t="s">
        <v>1815</v>
      </c>
      <c r="D81" s="1" t="s">
        <v>1816</v>
      </c>
      <c r="E81" s="1" t="s">
        <v>1817</v>
      </c>
      <c r="F81" s="1" t="s">
        <v>1378</v>
      </c>
      <c r="G81" s="1" t="s">
        <v>1361</v>
      </c>
      <c r="H81" s="1" t="s">
        <v>1362</v>
      </c>
      <c r="I81" s="1" t="s">
        <v>1818</v>
      </c>
      <c r="J81" s="1" t="s">
        <v>1364</v>
      </c>
      <c r="K81" s="1" t="s">
        <v>1818</v>
      </c>
      <c r="L81" s="1" t="s">
        <v>1818</v>
      </c>
      <c r="M81" s="1" t="s">
        <v>1365</v>
      </c>
      <c r="N81" s="1" t="s">
        <v>1365</v>
      </c>
      <c r="O81" s="1" t="s">
        <v>1366</v>
      </c>
      <c r="P81" s="1" t="s">
        <v>1367</v>
      </c>
      <c r="Q81" s="1" t="s">
        <v>1368</v>
      </c>
      <c r="R81" s="1" t="s">
        <v>1819</v>
      </c>
      <c r="S81" s="1" t="s">
        <v>1370</v>
      </c>
      <c r="T81" s="1" t="s">
        <v>1371</v>
      </c>
      <c r="U81" s="1" t="s">
        <v>1372</v>
      </c>
      <c r="V81" s="1" t="s">
        <v>1373</v>
      </c>
    </row>
    <row r="82" s="1" customFormat="1" spans="1:22">
      <c r="A82" s="3">
        <v>999225101386509</v>
      </c>
      <c r="B82" s="1" t="s">
        <v>1809</v>
      </c>
      <c r="C82" s="1" t="s">
        <v>1820</v>
      </c>
      <c r="D82" s="1" t="s">
        <v>1821</v>
      </c>
      <c r="E82" s="1" t="s">
        <v>1822</v>
      </c>
      <c r="F82" s="1" t="s">
        <v>1414</v>
      </c>
      <c r="G82" s="1" t="s">
        <v>1361</v>
      </c>
      <c r="H82" s="1" t="s">
        <v>1362</v>
      </c>
      <c r="I82" s="1" t="s">
        <v>1823</v>
      </c>
      <c r="J82" s="1" t="s">
        <v>1364</v>
      </c>
      <c r="K82" s="1" t="s">
        <v>1823</v>
      </c>
      <c r="L82" s="1" t="s">
        <v>1823</v>
      </c>
      <c r="M82" s="1" t="s">
        <v>1365</v>
      </c>
      <c r="N82" s="1" t="s">
        <v>1365</v>
      </c>
      <c r="O82" s="1" t="s">
        <v>1366</v>
      </c>
      <c r="P82" s="1" t="s">
        <v>1367</v>
      </c>
      <c r="Q82" s="1" t="s">
        <v>1368</v>
      </c>
      <c r="R82" s="1" t="s">
        <v>1824</v>
      </c>
      <c r="S82" s="1" t="s">
        <v>1370</v>
      </c>
      <c r="T82" s="1" t="s">
        <v>1371</v>
      </c>
      <c r="U82" s="1" t="s">
        <v>1372</v>
      </c>
      <c r="V82" s="1" t="s">
        <v>1381</v>
      </c>
    </row>
    <row r="83" s="1" customFormat="1" spans="1:22">
      <c r="A83" s="3">
        <v>999225105097148</v>
      </c>
      <c r="B83" s="1" t="s">
        <v>1809</v>
      </c>
      <c r="C83" s="1" t="s">
        <v>1825</v>
      </c>
      <c r="D83" s="1" t="s">
        <v>1826</v>
      </c>
      <c r="E83" s="1" t="s">
        <v>1827</v>
      </c>
      <c r="F83" s="1" t="s">
        <v>1404</v>
      </c>
      <c r="G83" s="1" t="s">
        <v>1361</v>
      </c>
      <c r="H83" s="1" t="s">
        <v>1362</v>
      </c>
      <c r="I83" s="1" t="s">
        <v>1828</v>
      </c>
      <c r="J83" s="1" t="s">
        <v>1364</v>
      </c>
      <c r="K83" s="1" t="s">
        <v>1828</v>
      </c>
      <c r="L83" s="1" t="s">
        <v>1828</v>
      </c>
      <c r="M83" s="1" t="s">
        <v>1365</v>
      </c>
      <c r="N83" s="1" t="s">
        <v>1365</v>
      </c>
      <c r="O83" s="1" t="s">
        <v>1366</v>
      </c>
      <c r="P83" s="1" t="s">
        <v>1367</v>
      </c>
      <c r="Q83" s="1" t="s">
        <v>1368</v>
      </c>
      <c r="R83" s="1" t="s">
        <v>1829</v>
      </c>
      <c r="S83" s="1" t="s">
        <v>1370</v>
      </c>
      <c r="T83" s="1" t="s">
        <v>1371</v>
      </c>
      <c r="U83" s="1" t="s">
        <v>1372</v>
      </c>
      <c r="V83" s="1" t="s">
        <v>1381</v>
      </c>
    </row>
    <row r="84" s="1" customFormat="1" spans="1:22">
      <c r="A84" s="3">
        <v>999225108219462</v>
      </c>
      <c r="B84" s="1" t="s">
        <v>1830</v>
      </c>
      <c r="C84" s="1" t="s">
        <v>1831</v>
      </c>
      <c r="D84" s="1" t="s">
        <v>1832</v>
      </c>
      <c r="E84" s="1" t="s">
        <v>1833</v>
      </c>
      <c r="F84" s="1" t="s">
        <v>1360</v>
      </c>
      <c r="G84" s="1" t="s">
        <v>1361</v>
      </c>
      <c r="H84" s="1" t="s">
        <v>1362</v>
      </c>
      <c r="I84" s="1" t="s">
        <v>1834</v>
      </c>
      <c r="J84" s="1" t="s">
        <v>1364</v>
      </c>
      <c r="K84" s="1" t="s">
        <v>1834</v>
      </c>
      <c r="L84" s="1" t="s">
        <v>1834</v>
      </c>
      <c r="M84" s="1" t="s">
        <v>1365</v>
      </c>
      <c r="N84" s="1" t="s">
        <v>1365</v>
      </c>
      <c r="O84" s="1" t="s">
        <v>1366</v>
      </c>
      <c r="P84" s="1" t="s">
        <v>1367</v>
      </c>
      <c r="Q84" s="1" t="s">
        <v>1368</v>
      </c>
      <c r="R84" s="1" t="s">
        <v>1835</v>
      </c>
      <c r="S84" s="1" t="s">
        <v>1370</v>
      </c>
      <c r="T84" s="1" t="s">
        <v>1371</v>
      </c>
      <c r="U84" s="1" t="s">
        <v>1372</v>
      </c>
      <c r="V84" s="1" t="s">
        <v>1381</v>
      </c>
    </row>
    <row r="85" s="1" customFormat="1" spans="1:22">
      <c r="A85" s="3">
        <v>999225109112436</v>
      </c>
      <c r="B85" s="1" t="s">
        <v>1830</v>
      </c>
      <c r="C85" s="1" t="s">
        <v>1836</v>
      </c>
      <c r="D85" s="1" t="s">
        <v>1598</v>
      </c>
      <c r="E85" s="1" t="s">
        <v>1837</v>
      </c>
      <c r="F85" s="1" t="s">
        <v>1404</v>
      </c>
      <c r="G85" s="1" t="s">
        <v>1361</v>
      </c>
      <c r="H85" s="1" t="s">
        <v>1362</v>
      </c>
      <c r="I85" s="1" t="s">
        <v>1838</v>
      </c>
      <c r="J85" s="1" t="s">
        <v>1364</v>
      </c>
      <c r="K85" s="1" t="s">
        <v>1838</v>
      </c>
      <c r="L85" s="1" t="s">
        <v>1838</v>
      </c>
      <c r="M85" s="1" t="s">
        <v>1365</v>
      </c>
      <c r="N85" s="1" t="s">
        <v>1365</v>
      </c>
      <c r="O85" s="1" t="s">
        <v>1366</v>
      </c>
      <c r="P85" s="1" t="s">
        <v>1367</v>
      </c>
      <c r="Q85" s="1" t="s">
        <v>1368</v>
      </c>
      <c r="R85" s="1" t="s">
        <v>1839</v>
      </c>
      <c r="S85" s="1" t="s">
        <v>1370</v>
      </c>
      <c r="T85" s="1" t="s">
        <v>1371</v>
      </c>
      <c r="U85" s="1" t="s">
        <v>1372</v>
      </c>
      <c r="V85" s="1" t="s">
        <v>1381</v>
      </c>
    </row>
    <row r="86" s="1" customFormat="1" spans="1:22">
      <c r="A86" s="3">
        <v>999225118416618</v>
      </c>
      <c r="B86" s="1" t="s">
        <v>1830</v>
      </c>
      <c r="C86" s="1" t="s">
        <v>1840</v>
      </c>
      <c r="D86" s="1" t="s">
        <v>1841</v>
      </c>
      <c r="E86" s="1" t="s">
        <v>1842</v>
      </c>
      <c r="F86" s="1" t="s">
        <v>1414</v>
      </c>
      <c r="G86" s="1" t="s">
        <v>1361</v>
      </c>
      <c r="H86" s="1" t="s">
        <v>1362</v>
      </c>
      <c r="I86" s="1" t="s">
        <v>1843</v>
      </c>
      <c r="J86" s="1" t="s">
        <v>1364</v>
      </c>
      <c r="K86" s="1" t="s">
        <v>1843</v>
      </c>
      <c r="L86" s="1" t="s">
        <v>1843</v>
      </c>
      <c r="M86" s="1" t="s">
        <v>1365</v>
      </c>
      <c r="N86" s="1" t="s">
        <v>1365</v>
      </c>
      <c r="O86" s="1" t="s">
        <v>1366</v>
      </c>
      <c r="P86" s="1" t="s">
        <v>1367</v>
      </c>
      <c r="Q86" s="1" t="s">
        <v>1368</v>
      </c>
      <c r="R86" s="1" t="s">
        <v>1844</v>
      </c>
      <c r="S86" s="1" t="s">
        <v>1370</v>
      </c>
      <c r="T86" s="1" t="s">
        <v>1371</v>
      </c>
      <c r="U86" s="1" t="s">
        <v>1372</v>
      </c>
      <c r="V86" s="1" t="s">
        <v>1508</v>
      </c>
    </row>
    <row r="87" s="1" customFormat="1" spans="1:22">
      <c r="A87" s="3">
        <v>999225121254208</v>
      </c>
      <c r="B87" s="1" t="s">
        <v>1830</v>
      </c>
      <c r="C87" s="1" t="s">
        <v>1845</v>
      </c>
      <c r="D87" s="1" t="s">
        <v>1630</v>
      </c>
      <c r="E87" s="1" t="s">
        <v>1846</v>
      </c>
      <c r="F87" s="1" t="s">
        <v>1360</v>
      </c>
      <c r="G87" s="1" t="s">
        <v>1361</v>
      </c>
      <c r="H87" s="1" t="s">
        <v>1362</v>
      </c>
      <c r="I87" s="1" t="s">
        <v>1847</v>
      </c>
      <c r="J87" s="1" t="s">
        <v>1364</v>
      </c>
      <c r="K87" s="1" t="s">
        <v>1847</v>
      </c>
      <c r="L87" s="1" t="s">
        <v>1847</v>
      </c>
      <c r="M87" s="1" t="s">
        <v>1365</v>
      </c>
      <c r="N87" s="1" t="s">
        <v>1365</v>
      </c>
      <c r="O87" s="1" t="s">
        <v>1366</v>
      </c>
      <c r="P87" s="1" t="s">
        <v>1367</v>
      </c>
      <c r="Q87" s="1" t="s">
        <v>1368</v>
      </c>
      <c r="R87" s="1" t="s">
        <v>1848</v>
      </c>
      <c r="S87" s="1" t="s">
        <v>1370</v>
      </c>
      <c r="T87" s="1" t="s">
        <v>1371</v>
      </c>
      <c r="U87" s="1" t="s">
        <v>1372</v>
      </c>
      <c r="V87" s="1" t="s">
        <v>1491</v>
      </c>
    </row>
    <row r="88" s="1" customFormat="1" spans="1:22">
      <c r="A88" s="3">
        <v>999225125247645</v>
      </c>
      <c r="B88" s="1" t="s">
        <v>1849</v>
      </c>
      <c r="C88" s="1" t="s">
        <v>1850</v>
      </c>
      <c r="D88" s="1" t="s">
        <v>1851</v>
      </c>
      <c r="E88" s="1" t="s">
        <v>1852</v>
      </c>
      <c r="F88" s="1" t="s">
        <v>1378</v>
      </c>
      <c r="G88" s="1" t="s">
        <v>1361</v>
      </c>
      <c r="H88" s="1" t="s">
        <v>1362</v>
      </c>
      <c r="I88" s="1" t="s">
        <v>1853</v>
      </c>
      <c r="J88" s="1" t="s">
        <v>1364</v>
      </c>
      <c r="K88" s="1" t="s">
        <v>1853</v>
      </c>
      <c r="L88" s="1" t="s">
        <v>1853</v>
      </c>
      <c r="M88" s="1" t="s">
        <v>1365</v>
      </c>
      <c r="N88" s="1" t="s">
        <v>1365</v>
      </c>
      <c r="O88" s="1" t="s">
        <v>1366</v>
      </c>
      <c r="P88" s="1" t="s">
        <v>1367</v>
      </c>
      <c r="Q88" s="1" t="s">
        <v>1368</v>
      </c>
      <c r="R88" s="1" t="s">
        <v>1854</v>
      </c>
      <c r="S88" s="1" t="s">
        <v>1370</v>
      </c>
      <c r="T88" s="1" t="s">
        <v>1371</v>
      </c>
      <c r="U88" s="1" t="s">
        <v>1372</v>
      </c>
      <c r="V88" s="1" t="s">
        <v>1855</v>
      </c>
    </row>
    <row r="89" s="1" customFormat="1" spans="1:22">
      <c r="A89" s="3">
        <v>999225132342003</v>
      </c>
      <c r="B89" s="1" t="s">
        <v>1849</v>
      </c>
      <c r="C89" s="1" t="s">
        <v>1856</v>
      </c>
      <c r="D89" s="1" t="s">
        <v>1598</v>
      </c>
      <c r="E89" s="1" t="s">
        <v>1857</v>
      </c>
      <c r="F89" s="1" t="s">
        <v>1378</v>
      </c>
      <c r="G89" s="1" t="s">
        <v>1361</v>
      </c>
      <c r="H89" s="1" t="s">
        <v>1362</v>
      </c>
      <c r="I89" s="1" t="s">
        <v>1858</v>
      </c>
      <c r="J89" s="1" t="s">
        <v>1364</v>
      </c>
      <c r="K89" s="1" t="s">
        <v>1858</v>
      </c>
      <c r="L89" s="1" t="s">
        <v>1858</v>
      </c>
      <c r="M89" s="1" t="s">
        <v>1365</v>
      </c>
      <c r="N89" s="1" t="s">
        <v>1365</v>
      </c>
      <c r="O89" s="1" t="s">
        <v>1366</v>
      </c>
      <c r="P89" s="1" t="s">
        <v>1367</v>
      </c>
      <c r="Q89" s="1" t="s">
        <v>1368</v>
      </c>
      <c r="R89" s="1" t="s">
        <v>1859</v>
      </c>
      <c r="S89" s="1" t="s">
        <v>1370</v>
      </c>
      <c r="T89" s="1" t="s">
        <v>1371</v>
      </c>
      <c r="U89" s="1" t="s">
        <v>1372</v>
      </c>
      <c r="V89" s="1" t="s">
        <v>1381</v>
      </c>
    </row>
    <row r="90" s="1" customFormat="1" spans="1:22">
      <c r="A90" s="3">
        <v>999225139101732</v>
      </c>
      <c r="B90" s="1" t="s">
        <v>1849</v>
      </c>
      <c r="C90" s="1" t="s">
        <v>1860</v>
      </c>
      <c r="D90" s="1" t="s">
        <v>1745</v>
      </c>
      <c r="E90" s="1" t="s">
        <v>1861</v>
      </c>
      <c r="F90" s="1" t="s">
        <v>1414</v>
      </c>
      <c r="G90" s="1" t="s">
        <v>1361</v>
      </c>
      <c r="H90" s="1" t="s">
        <v>1362</v>
      </c>
      <c r="I90" s="1" t="s">
        <v>1862</v>
      </c>
      <c r="J90" s="1" t="s">
        <v>1364</v>
      </c>
      <c r="K90" s="1" t="s">
        <v>1862</v>
      </c>
      <c r="L90" s="1" t="s">
        <v>1862</v>
      </c>
      <c r="M90" s="1" t="s">
        <v>1365</v>
      </c>
      <c r="N90" s="1" t="s">
        <v>1365</v>
      </c>
      <c r="O90" s="1" t="s">
        <v>1366</v>
      </c>
      <c r="P90" s="1" t="s">
        <v>1367</v>
      </c>
      <c r="Q90" s="1" t="s">
        <v>1368</v>
      </c>
      <c r="R90" s="1" t="s">
        <v>1863</v>
      </c>
      <c r="S90" s="1" t="s">
        <v>1370</v>
      </c>
      <c r="T90" s="1" t="s">
        <v>1371</v>
      </c>
      <c r="U90" s="1" t="s">
        <v>1372</v>
      </c>
      <c r="V90" s="1" t="s">
        <v>1373</v>
      </c>
    </row>
    <row r="91" s="1" customFormat="1" spans="1:22">
      <c r="A91" s="3">
        <v>999225142975279</v>
      </c>
      <c r="B91" s="1" t="s">
        <v>1849</v>
      </c>
      <c r="C91" s="1" t="s">
        <v>1864</v>
      </c>
      <c r="D91" s="1" t="s">
        <v>1865</v>
      </c>
      <c r="E91" s="1" t="s">
        <v>1866</v>
      </c>
      <c r="F91" s="1" t="s">
        <v>1378</v>
      </c>
      <c r="G91" s="1" t="s">
        <v>1361</v>
      </c>
      <c r="H91" s="1" t="s">
        <v>1362</v>
      </c>
      <c r="I91" s="1" t="s">
        <v>1867</v>
      </c>
      <c r="J91" s="1" t="s">
        <v>1364</v>
      </c>
      <c r="K91" s="1" t="s">
        <v>1867</v>
      </c>
      <c r="L91" s="1" t="s">
        <v>1867</v>
      </c>
      <c r="M91" s="1" t="s">
        <v>1365</v>
      </c>
      <c r="N91" s="1" t="s">
        <v>1365</v>
      </c>
      <c r="O91" s="1" t="s">
        <v>1366</v>
      </c>
      <c r="P91" s="1" t="s">
        <v>1367</v>
      </c>
      <c r="Q91" s="1" t="s">
        <v>1368</v>
      </c>
      <c r="R91" s="1" t="s">
        <v>1868</v>
      </c>
      <c r="S91" s="1" t="s">
        <v>1370</v>
      </c>
      <c r="T91" s="1" t="s">
        <v>1371</v>
      </c>
      <c r="U91" s="1" t="s">
        <v>1372</v>
      </c>
      <c r="V91" s="1" t="s">
        <v>1508</v>
      </c>
    </row>
    <row r="92" s="1" customFormat="1" spans="1:22">
      <c r="A92" s="3">
        <v>999225144136366</v>
      </c>
      <c r="B92" s="1" t="s">
        <v>1849</v>
      </c>
      <c r="C92" s="1" t="s">
        <v>1869</v>
      </c>
      <c r="D92" s="1" t="s">
        <v>1870</v>
      </c>
      <c r="E92" s="1" t="s">
        <v>1871</v>
      </c>
      <c r="F92" s="1" t="s">
        <v>1360</v>
      </c>
      <c r="G92" s="1" t="s">
        <v>1361</v>
      </c>
      <c r="H92" s="1" t="s">
        <v>1362</v>
      </c>
      <c r="I92" s="1" t="s">
        <v>1872</v>
      </c>
      <c r="J92" s="1" t="s">
        <v>1364</v>
      </c>
      <c r="K92" s="1" t="s">
        <v>1872</v>
      </c>
      <c r="L92" s="1" t="s">
        <v>1872</v>
      </c>
      <c r="M92" s="1" t="s">
        <v>1365</v>
      </c>
      <c r="N92" s="1" t="s">
        <v>1365</v>
      </c>
      <c r="O92" s="1" t="s">
        <v>1366</v>
      </c>
      <c r="P92" s="1" t="s">
        <v>1367</v>
      </c>
      <c r="Q92" s="1" t="s">
        <v>1368</v>
      </c>
      <c r="R92" s="1" t="s">
        <v>1873</v>
      </c>
      <c r="S92" s="1" t="s">
        <v>1370</v>
      </c>
      <c r="T92" s="1" t="s">
        <v>1371</v>
      </c>
      <c r="U92" s="1" t="s">
        <v>1372</v>
      </c>
      <c r="V92" s="1" t="s">
        <v>1508</v>
      </c>
    </row>
    <row r="93" s="1" customFormat="1" spans="1:22">
      <c r="A93" s="3">
        <v>999225144167041</v>
      </c>
      <c r="B93" s="1" t="s">
        <v>1849</v>
      </c>
      <c r="C93" s="1" t="s">
        <v>1874</v>
      </c>
      <c r="D93" s="1" t="s">
        <v>1745</v>
      </c>
      <c r="E93" s="1" t="s">
        <v>1875</v>
      </c>
      <c r="F93" s="1" t="s">
        <v>1414</v>
      </c>
      <c r="G93" s="1" t="s">
        <v>1361</v>
      </c>
      <c r="H93" s="1" t="s">
        <v>1362</v>
      </c>
      <c r="I93" s="1" t="s">
        <v>1862</v>
      </c>
      <c r="J93" s="1" t="s">
        <v>1364</v>
      </c>
      <c r="K93" s="1" t="s">
        <v>1862</v>
      </c>
      <c r="L93" s="1" t="s">
        <v>1862</v>
      </c>
      <c r="M93" s="1" t="s">
        <v>1365</v>
      </c>
      <c r="N93" s="1" t="s">
        <v>1365</v>
      </c>
      <c r="O93" s="1" t="s">
        <v>1366</v>
      </c>
      <c r="P93" s="1" t="s">
        <v>1367</v>
      </c>
      <c r="Q93" s="1" t="s">
        <v>1368</v>
      </c>
      <c r="R93" s="1" t="s">
        <v>1876</v>
      </c>
      <c r="S93" s="1" t="s">
        <v>1370</v>
      </c>
      <c r="T93" s="1" t="s">
        <v>1371</v>
      </c>
      <c r="U93" s="1" t="s">
        <v>1372</v>
      </c>
      <c r="V93" s="1" t="s">
        <v>1373</v>
      </c>
    </row>
    <row r="94" s="1" customFormat="1" spans="1:22">
      <c r="A94" s="3">
        <v>999225147313856</v>
      </c>
      <c r="B94" s="1" t="s">
        <v>1877</v>
      </c>
      <c r="C94" s="1" t="s">
        <v>1878</v>
      </c>
      <c r="D94" s="1" t="s">
        <v>1745</v>
      </c>
      <c r="E94" s="1" t="s">
        <v>1875</v>
      </c>
      <c r="F94" s="1" t="s">
        <v>1414</v>
      </c>
      <c r="G94" s="1" t="s">
        <v>1361</v>
      </c>
      <c r="H94" s="1" t="s">
        <v>1362</v>
      </c>
      <c r="I94" s="1" t="s">
        <v>1862</v>
      </c>
      <c r="J94" s="1" t="s">
        <v>1364</v>
      </c>
      <c r="K94" s="1" t="s">
        <v>1862</v>
      </c>
      <c r="L94" s="1" t="s">
        <v>1862</v>
      </c>
      <c r="M94" s="1" t="s">
        <v>1365</v>
      </c>
      <c r="N94" s="1" t="s">
        <v>1365</v>
      </c>
      <c r="O94" s="1" t="s">
        <v>1366</v>
      </c>
      <c r="P94" s="1" t="s">
        <v>1367</v>
      </c>
      <c r="Q94" s="1" t="s">
        <v>1368</v>
      </c>
      <c r="R94" s="1" t="s">
        <v>1879</v>
      </c>
      <c r="S94" s="1" t="s">
        <v>1370</v>
      </c>
      <c r="T94" s="1" t="s">
        <v>1371</v>
      </c>
      <c r="U94" s="1" t="s">
        <v>1372</v>
      </c>
      <c r="V94" s="1" t="s">
        <v>1373</v>
      </c>
    </row>
    <row r="95" s="1" customFormat="1" spans="1:22">
      <c r="A95" s="3">
        <v>999225149455831</v>
      </c>
      <c r="B95" s="1" t="s">
        <v>1877</v>
      </c>
      <c r="C95" s="1" t="s">
        <v>1880</v>
      </c>
      <c r="D95" s="1" t="s">
        <v>1881</v>
      </c>
      <c r="E95" s="1" t="s">
        <v>1882</v>
      </c>
      <c r="F95" s="1" t="s">
        <v>1378</v>
      </c>
      <c r="G95" s="1" t="s">
        <v>1361</v>
      </c>
      <c r="H95" s="1" t="s">
        <v>1362</v>
      </c>
      <c r="I95" s="1" t="s">
        <v>1883</v>
      </c>
      <c r="J95" s="1" t="s">
        <v>1364</v>
      </c>
      <c r="K95" s="1" t="s">
        <v>1883</v>
      </c>
      <c r="L95" s="1" t="s">
        <v>1883</v>
      </c>
      <c r="M95" s="1" t="s">
        <v>1365</v>
      </c>
      <c r="N95" s="1" t="s">
        <v>1365</v>
      </c>
      <c r="O95" s="1" t="s">
        <v>1366</v>
      </c>
      <c r="P95" s="1" t="s">
        <v>1367</v>
      </c>
      <c r="Q95" s="1" t="s">
        <v>1368</v>
      </c>
      <c r="R95" s="1" t="s">
        <v>1884</v>
      </c>
      <c r="S95" s="1" t="s">
        <v>1370</v>
      </c>
      <c r="T95" s="1" t="s">
        <v>1371</v>
      </c>
      <c r="U95" s="1" t="s">
        <v>1372</v>
      </c>
      <c r="V95" s="1" t="s">
        <v>1508</v>
      </c>
    </row>
    <row r="96" s="1" customFormat="1" spans="1:22">
      <c r="A96" s="3">
        <v>999225151285975</v>
      </c>
      <c r="B96" s="1" t="s">
        <v>1877</v>
      </c>
      <c r="C96" s="1" t="s">
        <v>1885</v>
      </c>
      <c r="D96" s="1" t="s">
        <v>1886</v>
      </c>
      <c r="E96" s="1" t="s">
        <v>1887</v>
      </c>
      <c r="F96" s="1" t="s">
        <v>1360</v>
      </c>
      <c r="G96" s="1" t="s">
        <v>1361</v>
      </c>
      <c r="H96" s="1" t="s">
        <v>1362</v>
      </c>
      <c r="I96" s="1" t="s">
        <v>1888</v>
      </c>
      <c r="J96" s="1" t="s">
        <v>1364</v>
      </c>
      <c r="K96" s="1" t="s">
        <v>1888</v>
      </c>
      <c r="L96" s="1" t="s">
        <v>1888</v>
      </c>
      <c r="M96" s="1" t="s">
        <v>1365</v>
      </c>
      <c r="N96" s="1" t="s">
        <v>1365</v>
      </c>
      <c r="O96" s="1" t="s">
        <v>1366</v>
      </c>
      <c r="P96" s="1" t="s">
        <v>1367</v>
      </c>
      <c r="Q96" s="1" t="s">
        <v>1368</v>
      </c>
      <c r="R96" s="1" t="s">
        <v>1889</v>
      </c>
      <c r="S96" s="1" t="s">
        <v>1370</v>
      </c>
      <c r="T96" s="1" t="s">
        <v>1371</v>
      </c>
      <c r="U96" s="1" t="s">
        <v>1372</v>
      </c>
      <c r="V96" s="1" t="s">
        <v>1381</v>
      </c>
    </row>
    <row r="97" s="1" customFormat="1" spans="1:22">
      <c r="A97" s="3">
        <v>999225152541004</v>
      </c>
      <c r="B97" s="1" t="s">
        <v>1877</v>
      </c>
      <c r="C97" s="1" t="s">
        <v>1890</v>
      </c>
      <c r="D97" s="1" t="s">
        <v>1786</v>
      </c>
      <c r="E97" s="1" t="s">
        <v>1891</v>
      </c>
      <c r="F97" s="1" t="s">
        <v>1360</v>
      </c>
      <c r="G97" s="1" t="s">
        <v>1361</v>
      </c>
      <c r="H97" s="1" t="s">
        <v>1362</v>
      </c>
      <c r="I97" s="1" t="s">
        <v>1892</v>
      </c>
      <c r="J97" s="1" t="s">
        <v>1364</v>
      </c>
      <c r="K97" s="1" t="s">
        <v>1892</v>
      </c>
      <c r="L97" s="1" t="s">
        <v>1366</v>
      </c>
      <c r="M97" s="1" t="s">
        <v>1893</v>
      </c>
      <c r="N97" s="1" t="s">
        <v>1893</v>
      </c>
      <c r="O97" s="1" t="s">
        <v>1366</v>
      </c>
      <c r="P97" s="1" t="s">
        <v>1367</v>
      </c>
      <c r="Q97" s="1" t="s">
        <v>1368</v>
      </c>
      <c r="R97" s="1" t="s">
        <v>1894</v>
      </c>
      <c r="S97" s="1" t="s">
        <v>1370</v>
      </c>
      <c r="T97" s="1" t="s">
        <v>1371</v>
      </c>
      <c r="U97" s="1" t="s">
        <v>1372</v>
      </c>
      <c r="V97" s="1" t="s">
        <v>1491</v>
      </c>
    </row>
    <row r="98" s="1" customFormat="1" spans="1:22">
      <c r="A98" s="3">
        <v>999225159541107</v>
      </c>
      <c r="B98" s="1" t="s">
        <v>1877</v>
      </c>
      <c r="C98" s="1" t="s">
        <v>1895</v>
      </c>
      <c r="D98" s="1" t="s">
        <v>1896</v>
      </c>
      <c r="E98" s="1" t="s">
        <v>1897</v>
      </c>
      <c r="F98" s="1" t="s">
        <v>1360</v>
      </c>
      <c r="G98" s="1" t="s">
        <v>1361</v>
      </c>
      <c r="H98" s="1" t="s">
        <v>1362</v>
      </c>
      <c r="I98" s="1" t="s">
        <v>1898</v>
      </c>
      <c r="J98" s="1" t="s">
        <v>1364</v>
      </c>
      <c r="K98" s="1" t="s">
        <v>1898</v>
      </c>
      <c r="L98" s="1" t="s">
        <v>1898</v>
      </c>
      <c r="M98" s="1" t="s">
        <v>1365</v>
      </c>
      <c r="N98" s="1" t="s">
        <v>1365</v>
      </c>
      <c r="O98" s="1" t="s">
        <v>1366</v>
      </c>
      <c r="P98" s="1" t="s">
        <v>1367</v>
      </c>
      <c r="Q98" s="1" t="s">
        <v>1368</v>
      </c>
      <c r="R98" s="1" t="s">
        <v>1899</v>
      </c>
      <c r="S98" s="1" t="s">
        <v>1370</v>
      </c>
      <c r="T98" s="1" t="s">
        <v>1371</v>
      </c>
      <c r="U98" s="1" t="s">
        <v>1372</v>
      </c>
      <c r="V98" s="1" t="s">
        <v>1417</v>
      </c>
    </row>
    <row r="99" s="1" customFormat="1" spans="1:22">
      <c r="A99" s="3">
        <v>999225164536048</v>
      </c>
      <c r="B99" s="1" t="s">
        <v>1877</v>
      </c>
      <c r="C99" s="1" t="s">
        <v>1900</v>
      </c>
      <c r="D99" s="1" t="s">
        <v>1745</v>
      </c>
      <c r="E99" s="1" t="s">
        <v>1901</v>
      </c>
      <c r="F99" s="1" t="s">
        <v>1414</v>
      </c>
      <c r="G99" s="1" t="s">
        <v>1361</v>
      </c>
      <c r="H99" s="1" t="s">
        <v>1362</v>
      </c>
      <c r="I99" s="1" t="s">
        <v>1902</v>
      </c>
      <c r="J99" s="1" t="s">
        <v>1364</v>
      </c>
      <c r="K99" s="1" t="s">
        <v>1902</v>
      </c>
      <c r="L99" s="1" t="s">
        <v>1902</v>
      </c>
      <c r="M99" s="1" t="s">
        <v>1365</v>
      </c>
      <c r="N99" s="1" t="s">
        <v>1365</v>
      </c>
      <c r="O99" s="1" t="s">
        <v>1366</v>
      </c>
      <c r="P99" s="1" t="s">
        <v>1367</v>
      </c>
      <c r="Q99" s="1" t="s">
        <v>1368</v>
      </c>
      <c r="R99" s="1" t="s">
        <v>1903</v>
      </c>
      <c r="S99" s="1" t="s">
        <v>1370</v>
      </c>
      <c r="T99" s="1" t="s">
        <v>1371</v>
      </c>
      <c r="U99" s="1" t="s">
        <v>1372</v>
      </c>
      <c r="V99" s="1" t="s">
        <v>1373</v>
      </c>
    </row>
    <row r="100" s="1" customFormat="1" spans="1:22">
      <c r="A100" s="3">
        <v>999225165479858</v>
      </c>
      <c r="B100" s="1" t="s">
        <v>1877</v>
      </c>
      <c r="C100" s="1" t="s">
        <v>1904</v>
      </c>
      <c r="D100" s="1" t="s">
        <v>1870</v>
      </c>
      <c r="E100" s="1" t="s">
        <v>1905</v>
      </c>
      <c r="F100" s="1" t="s">
        <v>1360</v>
      </c>
      <c r="G100" s="1" t="s">
        <v>1361</v>
      </c>
      <c r="H100" s="1" t="s">
        <v>1362</v>
      </c>
      <c r="I100" s="1" t="s">
        <v>1872</v>
      </c>
      <c r="J100" s="1" t="s">
        <v>1364</v>
      </c>
      <c r="K100" s="1" t="s">
        <v>1872</v>
      </c>
      <c r="L100" s="1" t="s">
        <v>1872</v>
      </c>
      <c r="M100" s="1" t="s">
        <v>1365</v>
      </c>
      <c r="N100" s="1" t="s">
        <v>1365</v>
      </c>
      <c r="O100" s="1" t="s">
        <v>1366</v>
      </c>
      <c r="P100" s="1" t="s">
        <v>1367</v>
      </c>
      <c r="Q100" s="1" t="s">
        <v>1368</v>
      </c>
      <c r="R100" s="1" t="s">
        <v>1906</v>
      </c>
      <c r="S100" s="1" t="s">
        <v>1370</v>
      </c>
      <c r="T100" s="1" t="s">
        <v>1371</v>
      </c>
      <c r="U100" s="1" t="s">
        <v>1372</v>
      </c>
      <c r="V100" s="1" t="s">
        <v>1508</v>
      </c>
    </row>
    <row r="101" s="1" customFormat="1" spans="1:22">
      <c r="A101" s="3">
        <v>999225165541137</v>
      </c>
      <c r="B101" s="1" t="s">
        <v>1877</v>
      </c>
      <c r="C101" s="1" t="s">
        <v>1907</v>
      </c>
      <c r="D101" s="1" t="s">
        <v>1504</v>
      </c>
      <c r="E101" s="1" t="s">
        <v>1908</v>
      </c>
      <c r="F101" s="1" t="s">
        <v>1414</v>
      </c>
      <c r="G101" s="1" t="s">
        <v>1361</v>
      </c>
      <c r="H101" s="1" t="s">
        <v>1362</v>
      </c>
      <c r="I101" s="1" t="s">
        <v>1909</v>
      </c>
      <c r="J101" s="1" t="s">
        <v>1364</v>
      </c>
      <c r="K101" s="1" t="s">
        <v>1909</v>
      </c>
      <c r="L101" s="1" t="s">
        <v>1909</v>
      </c>
      <c r="M101" s="1" t="s">
        <v>1365</v>
      </c>
      <c r="N101" s="1" t="s">
        <v>1365</v>
      </c>
      <c r="O101" s="1" t="s">
        <v>1366</v>
      </c>
      <c r="P101" s="1" t="s">
        <v>1367</v>
      </c>
      <c r="Q101" s="1" t="s">
        <v>1368</v>
      </c>
      <c r="R101" s="1" t="s">
        <v>1910</v>
      </c>
      <c r="S101" s="1" t="s">
        <v>1370</v>
      </c>
      <c r="T101" s="1" t="s">
        <v>1371</v>
      </c>
      <c r="U101" s="1" t="s">
        <v>1372</v>
      </c>
      <c r="V101" s="1" t="s">
        <v>1508</v>
      </c>
    </row>
    <row r="102" s="1" customFormat="1" spans="1:22">
      <c r="A102" s="3">
        <v>999225169343885</v>
      </c>
      <c r="B102" s="1" t="s">
        <v>1911</v>
      </c>
      <c r="C102" s="1" t="s">
        <v>1912</v>
      </c>
      <c r="D102" s="1" t="s">
        <v>1821</v>
      </c>
      <c r="E102" s="1" t="s">
        <v>1913</v>
      </c>
      <c r="F102" s="1" t="s">
        <v>1414</v>
      </c>
      <c r="G102" s="1" t="s">
        <v>1361</v>
      </c>
      <c r="H102" s="1" t="s">
        <v>1362</v>
      </c>
      <c r="I102" s="1" t="s">
        <v>1914</v>
      </c>
      <c r="J102" s="1" t="s">
        <v>1364</v>
      </c>
      <c r="K102" s="1" t="s">
        <v>1914</v>
      </c>
      <c r="L102" s="1" t="s">
        <v>1914</v>
      </c>
      <c r="M102" s="1" t="s">
        <v>1365</v>
      </c>
      <c r="N102" s="1" t="s">
        <v>1365</v>
      </c>
      <c r="O102" s="1" t="s">
        <v>1366</v>
      </c>
      <c r="P102" s="1" t="s">
        <v>1367</v>
      </c>
      <c r="Q102" s="1" t="s">
        <v>1368</v>
      </c>
      <c r="R102" s="1" t="s">
        <v>1915</v>
      </c>
      <c r="S102" s="1" t="s">
        <v>1370</v>
      </c>
      <c r="T102" s="1" t="s">
        <v>1371</v>
      </c>
      <c r="U102" s="1" t="s">
        <v>1372</v>
      </c>
      <c r="V102" s="1" t="s">
        <v>1381</v>
      </c>
    </row>
    <row r="103" s="1" customFormat="1" spans="1:22">
      <c r="A103" s="3">
        <v>999225179867767</v>
      </c>
      <c r="B103" s="1" t="s">
        <v>1911</v>
      </c>
      <c r="C103" s="1" t="s">
        <v>1916</v>
      </c>
      <c r="D103" s="1" t="s">
        <v>1917</v>
      </c>
      <c r="E103" s="1" t="s">
        <v>1918</v>
      </c>
      <c r="F103" s="1" t="s">
        <v>1378</v>
      </c>
      <c r="G103" s="1" t="s">
        <v>1361</v>
      </c>
      <c r="H103" s="1" t="s">
        <v>1362</v>
      </c>
      <c r="I103" s="1" t="s">
        <v>1919</v>
      </c>
      <c r="J103" s="1" t="s">
        <v>1364</v>
      </c>
      <c r="K103" s="1" t="s">
        <v>1919</v>
      </c>
      <c r="L103" s="1" t="s">
        <v>1919</v>
      </c>
      <c r="M103" s="1" t="s">
        <v>1365</v>
      </c>
      <c r="N103" s="1" t="s">
        <v>1365</v>
      </c>
      <c r="O103" s="1" t="s">
        <v>1366</v>
      </c>
      <c r="P103" s="1" t="s">
        <v>1367</v>
      </c>
      <c r="Q103" s="1" t="s">
        <v>1368</v>
      </c>
      <c r="R103" s="1" t="s">
        <v>1920</v>
      </c>
      <c r="S103" s="1" t="s">
        <v>1370</v>
      </c>
      <c r="T103" s="1" t="s">
        <v>1371</v>
      </c>
      <c r="U103" s="1" t="s">
        <v>1372</v>
      </c>
      <c r="V103" s="1" t="s">
        <v>1417</v>
      </c>
    </row>
    <row r="104" s="1" customFormat="1" spans="1:22">
      <c r="A104" s="3">
        <v>999225186013217</v>
      </c>
      <c r="B104" s="1" t="s">
        <v>1921</v>
      </c>
      <c r="C104" s="1" t="s">
        <v>1922</v>
      </c>
      <c r="D104" s="1" t="s">
        <v>1449</v>
      </c>
      <c r="E104" s="1" t="s">
        <v>1923</v>
      </c>
      <c r="F104" s="1" t="s">
        <v>1414</v>
      </c>
      <c r="G104" s="1" t="s">
        <v>1361</v>
      </c>
      <c r="H104" s="1" t="s">
        <v>1362</v>
      </c>
      <c r="I104" s="1" t="s">
        <v>1924</v>
      </c>
      <c r="J104" s="1" t="s">
        <v>1364</v>
      </c>
      <c r="K104" s="1" t="s">
        <v>1924</v>
      </c>
      <c r="L104" s="1" t="s">
        <v>1924</v>
      </c>
      <c r="M104" s="1" t="s">
        <v>1365</v>
      </c>
      <c r="N104" s="1" t="s">
        <v>1365</v>
      </c>
      <c r="O104" s="1" t="s">
        <v>1366</v>
      </c>
      <c r="P104" s="1" t="s">
        <v>1367</v>
      </c>
      <c r="Q104" s="1" t="s">
        <v>1368</v>
      </c>
      <c r="R104" s="1" t="s">
        <v>1925</v>
      </c>
      <c r="S104" s="1" t="s">
        <v>1370</v>
      </c>
      <c r="T104" s="1" t="s">
        <v>1371</v>
      </c>
      <c r="U104" s="1" t="s">
        <v>1372</v>
      </c>
      <c r="V104" s="1" t="s">
        <v>1381</v>
      </c>
    </row>
    <row r="105" s="1" customFormat="1" spans="1:22">
      <c r="A105" s="3">
        <v>999225197081264</v>
      </c>
      <c r="B105" s="1" t="s">
        <v>1921</v>
      </c>
      <c r="C105" s="1" t="s">
        <v>1926</v>
      </c>
      <c r="D105" s="1" t="s">
        <v>1412</v>
      </c>
      <c r="E105" s="1" t="s">
        <v>1927</v>
      </c>
      <c r="F105" s="1" t="s">
        <v>1378</v>
      </c>
      <c r="G105" s="1" t="s">
        <v>1361</v>
      </c>
      <c r="H105" s="1" t="s">
        <v>1362</v>
      </c>
      <c r="I105" s="1" t="s">
        <v>1928</v>
      </c>
      <c r="J105" s="1" t="s">
        <v>1364</v>
      </c>
      <c r="K105" s="1" t="s">
        <v>1928</v>
      </c>
      <c r="L105" s="1" t="s">
        <v>1928</v>
      </c>
      <c r="M105" s="1" t="s">
        <v>1365</v>
      </c>
      <c r="N105" s="1" t="s">
        <v>1365</v>
      </c>
      <c r="O105" s="1" t="s">
        <v>1366</v>
      </c>
      <c r="P105" s="1" t="s">
        <v>1367</v>
      </c>
      <c r="Q105" s="1" t="s">
        <v>1368</v>
      </c>
      <c r="R105" s="1" t="s">
        <v>1929</v>
      </c>
      <c r="S105" s="1" t="s">
        <v>1370</v>
      </c>
      <c r="T105" s="1" t="s">
        <v>1371</v>
      </c>
      <c r="U105" s="1" t="s">
        <v>1372</v>
      </c>
      <c r="V105" s="1" t="s">
        <v>1417</v>
      </c>
    </row>
    <row r="106" s="1" customFormat="1" spans="1:22">
      <c r="A106" s="3">
        <v>999225205305395</v>
      </c>
      <c r="B106" s="1" t="s">
        <v>1662</v>
      </c>
      <c r="C106" s="1" t="s">
        <v>1930</v>
      </c>
      <c r="D106" s="1" t="s">
        <v>1931</v>
      </c>
      <c r="E106" s="1" t="s">
        <v>1932</v>
      </c>
      <c r="F106" s="1" t="s">
        <v>1360</v>
      </c>
      <c r="G106" s="1" t="s">
        <v>1361</v>
      </c>
      <c r="H106" s="1" t="s">
        <v>1362</v>
      </c>
      <c r="I106" s="1" t="s">
        <v>1582</v>
      </c>
      <c r="J106" s="1" t="s">
        <v>1364</v>
      </c>
      <c r="K106" s="1" t="s">
        <v>1582</v>
      </c>
      <c r="L106" s="1" t="s">
        <v>1582</v>
      </c>
      <c r="M106" s="1" t="s">
        <v>1365</v>
      </c>
      <c r="N106" s="1" t="s">
        <v>1365</v>
      </c>
      <c r="O106" s="1" t="s">
        <v>1366</v>
      </c>
      <c r="P106" s="1" t="s">
        <v>1367</v>
      </c>
      <c r="Q106" s="1" t="s">
        <v>1368</v>
      </c>
      <c r="R106" s="1" t="s">
        <v>1933</v>
      </c>
      <c r="S106" s="1" t="s">
        <v>1370</v>
      </c>
      <c r="T106" s="1" t="s">
        <v>1371</v>
      </c>
      <c r="U106" s="1" t="s">
        <v>1372</v>
      </c>
      <c r="V106" s="1" t="s">
        <v>1381</v>
      </c>
    </row>
    <row r="107" s="1" customFormat="1" spans="1:22">
      <c r="A107" s="3">
        <v>999225218694842</v>
      </c>
      <c r="B107" s="1" t="s">
        <v>1662</v>
      </c>
      <c r="C107" s="1" t="s">
        <v>1934</v>
      </c>
      <c r="D107" s="1" t="s">
        <v>1935</v>
      </c>
      <c r="E107" s="1" t="s">
        <v>1936</v>
      </c>
      <c r="F107" s="1" t="s">
        <v>1360</v>
      </c>
      <c r="G107" s="1" t="s">
        <v>1361</v>
      </c>
      <c r="H107" s="1" t="s">
        <v>1362</v>
      </c>
      <c r="I107" s="1" t="s">
        <v>1937</v>
      </c>
      <c r="J107" s="1" t="s">
        <v>1364</v>
      </c>
      <c r="K107" s="1" t="s">
        <v>1937</v>
      </c>
      <c r="L107" s="1" t="s">
        <v>1937</v>
      </c>
      <c r="M107" s="1" t="s">
        <v>1365</v>
      </c>
      <c r="N107" s="1" t="s">
        <v>1365</v>
      </c>
      <c r="O107" s="1" t="s">
        <v>1366</v>
      </c>
      <c r="P107" s="1" t="s">
        <v>1367</v>
      </c>
      <c r="Q107" s="1" t="s">
        <v>1368</v>
      </c>
      <c r="R107" s="1" t="s">
        <v>1938</v>
      </c>
      <c r="S107" s="1" t="s">
        <v>1370</v>
      </c>
      <c r="T107" s="1" t="s">
        <v>1371</v>
      </c>
      <c r="U107" s="1" t="s">
        <v>1372</v>
      </c>
      <c r="V107" s="1" t="s">
        <v>1381</v>
      </c>
    </row>
    <row r="108" s="1" customFormat="1" spans="1:22">
      <c r="A108" s="3">
        <v>999225219425407</v>
      </c>
      <c r="B108" s="1" t="s">
        <v>1662</v>
      </c>
      <c r="C108" s="1" t="s">
        <v>1939</v>
      </c>
      <c r="D108" s="1" t="s">
        <v>1940</v>
      </c>
      <c r="E108" s="1" t="s">
        <v>1941</v>
      </c>
      <c r="F108" s="1" t="s">
        <v>1360</v>
      </c>
      <c r="G108" s="1" t="s">
        <v>1361</v>
      </c>
      <c r="H108" s="1" t="s">
        <v>1362</v>
      </c>
      <c r="I108" s="1" t="s">
        <v>1942</v>
      </c>
      <c r="J108" s="1" t="s">
        <v>1364</v>
      </c>
      <c r="K108" s="1" t="s">
        <v>1942</v>
      </c>
      <c r="L108" s="1" t="s">
        <v>1942</v>
      </c>
      <c r="M108" s="1" t="s">
        <v>1365</v>
      </c>
      <c r="N108" s="1" t="s">
        <v>1365</v>
      </c>
      <c r="O108" s="1" t="s">
        <v>1366</v>
      </c>
      <c r="P108" s="1" t="s">
        <v>1367</v>
      </c>
      <c r="Q108" s="1" t="s">
        <v>1368</v>
      </c>
      <c r="R108" s="1" t="s">
        <v>1943</v>
      </c>
      <c r="S108" s="1" t="s">
        <v>1370</v>
      </c>
      <c r="T108" s="1" t="s">
        <v>1371</v>
      </c>
      <c r="U108" s="1" t="s">
        <v>1372</v>
      </c>
      <c r="V108" s="1" t="s">
        <v>1381</v>
      </c>
    </row>
    <row r="109" s="1" customFormat="1" spans="1:22">
      <c r="A109" s="3">
        <v>999225223655189</v>
      </c>
      <c r="B109" s="1" t="s">
        <v>1662</v>
      </c>
      <c r="C109" s="1" t="s">
        <v>1944</v>
      </c>
      <c r="D109" s="1" t="s">
        <v>1945</v>
      </c>
      <c r="E109" s="1" t="s">
        <v>1946</v>
      </c>
      <c r="F109" s="1" t="s">
        <v>1378</v>
      </c>
      <c r="G109" s="1" t="s">
        <v>1361</v>
      </c>
      <c r="H109" s="1" t="s">
        <v>1362</v>
      </c>
      <c r="I109" s="1" t="s">
        <v>1947</v>
      </c>
      <c r="J109" s="1" t="s">
        <v>1364</v>
      </c>
      <c r="K109" s="1" t="s">
        <v>1947</v>
      </c>
      <c r="L109" s="1" t="s">
        <v>1947</v>
      </c>
      <c r="M109" s="1" t="s">
        <v>1365</v>
      </c>
      <c r="N109" s="1" t="s">
        <v>1365</v>
      </c>
      <c r="O109" s="1" t="s">
        <v>1366</v>
      </c>
      <c r="P109" s="1" t="s">
        <v>1367</v>
      </c>
      <c r="Q109" s="1" t="s">
        <v>1368</v>
      </c>
      <c r="R109" s="1" t="s">
        <v>1948</v>
      </c>
      <c r="S109" s="1" t="s">
        <v>1370</v>
      </c>
      <c r="T109" s="1" t="s">
        <v>1371</v>
      </c>
      <c r="U109" s="1" t="s">
        <v>1372</v>
      </c>
      <c r="V109" s="1" t="s">
        <v>1381</v>
      </c>
    </row>
    <row r="110" s="1" customFormat="1" spans="1:22">
      <c r="A110" s="3">
        <v>999225233561861</v>
      </c>
      <c r="B110" s="1" t="s">
        <v>1949</v>
      </c>
      <c r="C110" s="1" t="s">
        <v>1950</v>
      </c>
      <c r="D110" s="1" t="s">
        <v>1786</v>
      </c>
      <c r="E110" s="1" t="s">
        <v>1951</v>
      </c>
      <c r="F110" s="1" t="s">
        <v>1360</v>
      </c>
      <c r="G110" s="1" t="s">
        <v>1361</v>
      </c>
      <c r="H110" s="1" t="s">
        <v>1362</v>
      </c>
      <c r="I110" s="1" t="s">
        <v>1952</v>
      </c>
      <c r="J110" s="1" t="s">
        <v>1364</v>
      </c>
      <c r="K110" s="1" t="s">
        <v>1952</v>
      </c>
      <c r="L110" s="1" t="s">
        <v>1952</v>
      </c>
      <c r="M110" s="1" t="s">
        <v>1365</v>
      </c>
      <c r="N110" s="1" t="s">
        <v>1365</v>
      </c>
      <c r="O110" s="1" t="s">
        <v>1366</v>
      </c>
      <c r="P110" s="1" t="s">
        <v>1367</v>
      </c>
      <c r="Q110" s="1" t="s">
        <v>1368</v>
      </c>
      <c r="R110" s="1" t="s">
        <v>1953</v>
      </c>
      <c r="S110" s="1" t="s">
        <v>1370</v>
      </c>
      <c r="T110" s="1" t="s">
        <v>1371</v>
      </c>
      <c r="U110" s="1" t="s">
        <v>1372</v>
      </c>
      <c r="V110" s="1" t="s">
        <v>1491</v>
      </c>
    </row>
    <row r="111" s="1" customFormat="1" spans="1:22">
      <c r="A111" s="3">
        <v>999225235874050</v>
      </c>
      <c r="B111" s="1" t="s">
        <v>1949</v>
      </c>
      <c r="C111" s="1" t="s">
        <v>1954</v>
      </c>
      <c r="D111" s="1" t="s">
        <v>1955</v>
      </c>
      <c r="E111" s="1" t="s">
        <v>1956</v>
      </c>
      <c r="F111" s="1" t="s">
        <v>1557</v>
      </c>
      <c r="G111" s="1" t="s">
        <v>1361</v>
      </c>
      <c r="H111" s="1" t="s">
        <v>1362</v>
      </c>
      <c r="I111" s="1" t="s">
        <v>1957</v>
      </c>
      <c r="J111" s="1" t="s">
        <v>1364</v>
      </c>
      <c r="K111" s="1" t="s">
        <v>1957</v>
      </c>
      <c r="L111" s="1" t="s">
        <v>1957</v>
      </c>
      <c r="M111" s="1" t="s">
        <v>1365</v>
      </c>
      <c r="N111" s="1" t="s">
        <v>1365</v>
      </c>
      <c r="O111" s="1" t="s">
        <v>1366</v>
      </c>
      <c r="P111" s="1" t="s">
        <v>1367</v>
      </c>
      <c r="Q111" s="1" t="s">
        <v>1368</v>
      </c>
      <c r="R111" s="1" t="s">
        <v>1958</v>
      </c>
      <c r="S111" s="1" t="s">
        <v>1370</v>
      </c>
      <c r="T111" s="1" t="s">
        <v>1371</v>
      </c>
      <c r="U111" s="1" t="s">
        <v>1372</v>
      </c>
      <c r="V111" s="1" t="s">
        <v>1491</v>
      </c>
    </row>
    <row r="112" s="1" customFormat="1" spans="1:22">
      <c r="A112" s="3">
        <v>999225237063719</v>
      </c>
      <c r="B112" s="1" t="s">
        <v>1949</v>
      </c>
      <c r="C112" s="1" t="s">
        <v>1959</v>
      </c>
      <c r="D112" s="1" t="s">
        <v>1469</v>
      </c>
      <c r="E112" s="1" t="s">
        <v>1960</v>
      </c>
      <c r="F112" s="1" t="s">
        <v>1360</v>
      </c>
      <c r="G112" s="1" t="s">
        <v>1361</v>
      </c>
      <c r="H112" s="1" t="s">
        <v>1362</v>
      </c>
      <c r="I112" s="1" t="s">
        <v>1961</v>
      </c>
      <c r="J112" s="1" t="s">
        <v>1364</v>
      </c>
      <c r="K112" s="1" t="s">
        <v>1961</v>
      </c>
      <c r="L112" s="1" t="s">
        <v>1961</v>
      </c>
      <c r="M112" s="1" t="s">
        <v>1365</v>
      </c>
      <c r="N112" s="1" t="s">
        <v>1365</v>
      </c>
      <c r="O112" s="1" t="s">
        <v>1366</v>
      </c>
      <c r="P112" s="1" t="s">
        <v>1367</v>
      </c>
      <c r="Q112" s="1" t="s">
        <v>1368</v>
      </c>
      <c r="R112" s="1" t="s">
        <v>1962</v>
      </c>
      <c r="S112" s="1" t="s">
        <v>1370</v>
      </c>
      <c r="T112" s="1" t="s">
        <v>1371</v>
      </c>
      <c r="U112" s="1" t="s">
        <v>1372</v>
      </c>
      <c r="V112" s="1" t="s">
        <v>1417</v>
      </c>
    </row>
    <row r="113" s="1" customFormat="1" spans="1:22">
      <c r="A113" s="3">
        <v>999225237069480</v>
      </c>
      <c r="B113" s="1" t="s">
        <v>1949</v>
      </c>
      <c r="C113" s="1" t="s">
        <v>1963</v>
      </c>
      <c r="D113" s="1" t="s">
        <v>1964</v>
      </c>
      <c r="E113" s="1" t="s">
        <v>1965</v>
      </c>
      <c r="F113" s="1" t="s">
        <v>1404</v>
      </c>
      <c r="G113" s="1" t="s">
        <v>1361</v>
      </c>
      <c r="H113" s="1" t="s">
        <v>1362</v>
      </c>
      <c r="I113" s="1" t="s">
        <v>1966</v>
      </c>
      <c r="J113" s="1" t="s">
        <v>1364</v>
      </c>
      <c r="K113" s="1" t="s">
        <v>1966</v>
      </c>
      <c r="L113" s="1" t="s">
        <v>1966</v>
      </c>
      <c r="M113" s="1" t="s">
        <v>1365</v>
      </c>
      <c r="N113" s="1" t="s">
        <v>1365</v>
      </c>
      <c r="O113" s="1" t="s">
        <v>1366</v>
      </c>
      <c r="P113" s="1" t="s">
        <v>1367</v>
      </c>
      <c r="Q113" s="1" t="s">
        <v>1368</v>
      </c>
      <c r="R113" s="1" t="s">
        <v>1967</v>
      </c>
      <c r="S113" s="1" t="s">
        <v>1370</v>
      </c>
      <c r="T113" s="1" t="s">
        <v>1371</v>
      </c>
      <c r="U113" s="1" t="s">
        <v>1372</v>
      </c>
      <c r="V113" s="1" t="s">
        <v>1508</v>
      </c>
    </row>
    <row r="114" s="1" customFormat="1" spans="1:22">
      <c r="A114" s="3">
        <v>999225238317504</v>
      </c>
      <c r="B114" s="1" t="s">
        <v>1949</v>
      </c>
      <c r="C114" s="1" t="s">
        <v>1968</v>
      </c>
      <c r="D114" s="1" t="s">
        <v>1969</v>
      </c>
      <c r="E114" s="1" t="s">
        <v>1970</v>
      </c>
      <c r="F114" s="1" t="s">
        <v>1360</v>
      </c>
      <c r="G114" s="1" t="s">
        <v>1361</v>
      </c>
      <c r="H114" s="1" t="s">
        <v>1362</v>
      </c>
      <c r="I114" s="1" t="s">
        <v>1971</v>
      </c>
      <c r="J114" s="1" t="s">
        <v>1364</v>
      </c>
      <c r="K114" s="1" t="s">
        <v>1971</v>
      </c>
      <c r="L114" s="1" t="s">
        <v>1971</v>
      </c>
      <c r="M114" s="1" t="s">
        <v>1365</v>
      </c>
      <c r="N114" s="1" t="s">
        <v>1365</v>
      </c>
      <c r="O114" s="1" t="s">
        <v>1366</v>
      </c>
      <c r="P114" s="1" t="s">
        <v>1367</v>
      </c>
      <c r="Q114" s="1" t="s">
        <v>1368</v>
      </c>
      <c r="R114" s="1" t="s">
        <v>1972</v>
      </c>
      <c r="S114" s="1" t="s">
        <v>1370</v>
      </c>
      <c r="T114" s="1" t="s">
        <v>1371</v>
      </c>
      <c r="U114" s="1" t="s">
        <v>1372</v>
      </c>
      <c r="V114" s="1" t="s">
        <v>1417</v>
      </c>
    </row>
    <row r="115" s="1" customFormat="1" spans="1:22">
      <c r="A115" s="3">
        <v>999225239951054</v>
      </c>
      <c r="B115" s="1" t="s">
        <v>1949</v>
      </c>
      <c r="C115" s="1" t="s">
        <v>1973</v>
      </c>
      <c r="D115" s="1" t="s">
        <v>1504</v>
      </c>
      <c r="E115" s="1" t="s">
        <v>1974</v>
      </c>
      <c r="F115" s="1" t="s">
        <v>1414</v>
      </c>
      <c r="G115" s="1" t="s">
        <v>1361</v>
      </c>
      <c r="H115" s="1" t="s">
        <v>1362</v>
      </c>
      <c r="I115" s="1" t="s">
        <v>1909</v>
      </c>
      <c r="J115" s="1" t="s">
        <v>1364</v>
      </c>
      <c r="K115" s="1" t="s">
        <v>1909</v>
      </c>
      <c r="L115" s="1" t="s">
        <v>1909</v>
      </c>
      <c r="M115" s="1" t="s">
        <v>1365</v>
      </c>
      <c r="N115" s="1" t="s">
        <v>1365</v>
      </c>
      <c r="O115" s="1" t="s">
        <v>1366</v>
      </c>
      <c r="P115" s="1" t="s">
        <v>1367</v>
      </c>
      <c r="Q115" s="1" t="s">
        <v>1368</v>
      </c>
      <c r="R115" s="1" t="s">
        <v>1975</v>
      </c>
      <c r="S115" s="1" t="s">
        <v>1370</v>
      </c>
      <c r="T115" s="1" t="s">
        <v>1371</v>
      </c>
      <c r="U115" s="1" t="s">
        <v>1372</v>
      </c>
      <c r="V115" s="1" t="s">
        <v>1508</v>
      </c>
    </row>
    <row r="116" s="1" customFormat="1" spans="1:22">
      <c r="A116" s="3">
        <v>999225247694743</v>
      </c>
      <c r="B116" s="1" t="s">
        <v>1949</v>
      </c>
      <c r="C116" s="1" t="s">
        <v>1976</v>
      </c>
      <c r="D116" s="1" t="s">
        <v>1977</v>
      </c>
      <c r="E116" s="1" t="s">
        <v>1978</v>
      </c>
      <c r="F116" s="1" t="s">
        <v>1360</v>
      </c>
      <c r="G116" s="1" t="s">
        <v>1361</v>
      </c>
      <c r="H116" s="1" t="s">
        <v>1362</v>
      </c>
      <c r="I116" s="1" t="s">
        <v>1979</v>
      </c>
      <c r="J116" s="1" t="s">
        <v>1364</v>
      </c>
      <c r="K116" s="1" t="s">
        <v>1979</v>
      </c>
      <c r="L116" s="1" t="s">
        <v>1979</v>
      </c>
      <c r="M116" s="1" t="s">
        <v>1365</v>
      </c>
      <c r="N116" s="1" t="s">
        <v>1365</v>
      </c>
      <c r="O116" s="1" t="s">
        <v>1366</v>
      </c>
      <c r="P116" s="1" t="s">
        <v>1367</v>
      </c>
      <c r="Q116" s="1" t="s">
        <v>1368</v>
      </c>
      <c r="R116" s="1" t="s">
        <v>1980</v>
      </c>
      <c r="S116" s="1" t="s">
        <v>1370</v>
      </c>
      <c r="T116" s="1" t="s">
        <v>1371</v>
      </c>
      <c r="U116" s="1" t="s">
        <v>1372</v>
      </c>
      <c r="V116" s="1" t="s">
        <v>1417</v>
      </c>
    </row>
    <row r="117" s="1" customFormat="1" spans="1:22">
      <c r="A117" s="3">
        <v>999225261625159</v>
      </c>
      <c r="B117" s="1" t="s">
        <v>1981</v>
      </c>
      <c r="C117" s="1" t="s">
        <v>1982</v>
      </c>
      <c r="D117" s="1" t="s">
        <v>1983</v>
      </c>
      <c r="E117" s="1" t="s">
        <v>1984</v>
      </c>
      <c r="F117" s="1" t="s">
        <v>1451</v>
      </c>
      <c r="G117" s="1" t="s">
        <v>1361</v>
      </c>
      <c r="H117" s="1" t="s">
        <v>1362</v>
      </c>
      <c r="I117" s="1" t="s">
        <v>1985</v>
      </c>
      <c r="J117" s="1" t="s">
        <v>1364</v>
      </c>
      <c r="K117" s="1" t="s">
        <v>1985</v>
      </c>
      <c r="L117" s="1" t="s">
        <v>1985</v>
      </c>
      <c r="M117" s="1" t="s">
        <v>1365</v>
      </c>
      <c r="N117" s="1" t="s">
        <v>1365</v>
      </c>
      <c r="O117" s="1" t="s">
        <v>1366</v>
      </c>
      <c r="P117" s="1" t="s">
        <v>1367</v>
      </c>
      <c r="Q117" s="1" t="s">
        <v>1368</v>
      </c>
      <c r="R117" s="1" t="s">
        <v>1986</v>
      </c>
      <c r="S117" s="1" t="s">
        <v>1370</v>
      </c>
      <c r="T117" s="1" t="s">
        <v>1371</v>
      </c>
      <c r="U117" s="1" t="s">
        <v>1372</v>
      </c>
      <c r="V117" s="1" t="s">
        <v>1381</v>
      </c>
    </row>
    <row r="118" s="1" customFormat="1" spans="1:22">
      <c r="A118" s="3">
        <v>999225265142002</v>
      </c>
      <c r="B118" s="1" t="s">
        <v>1981</v>
      </c>
      <c r="C118" s="1" t="s">
        <v>1987</v>
      </c>
      <c r="D118" s="1" t="s">
        <v>1988</v>
      </c>
      <c r="E118" s="1" t="s">
        <v>1989</v>
      </c>
      <c r="F118" s="1" t="s">
        <v>1414</v>
      </c>
      <c r="G118" s="1" t="s">
        <v>1361</v>
      </c>
      <c r="H118" s="1" t="s">
        <v>1362</v>
      </c>
      <c r="I118" s="1" t="s">
        <v>1990</v>
      </c>
      <c r="J118" s="1" t="s">
        <v>1364</v>
      </c>
      <c r="K118" s="1" t="s">
        <v>1990</v>
      </c>
      <c r="L118" s="1" t="s">
        <v>1990</v>
      </c>
      <c r="M118" s="1" t="s">
        <v>1365</v>
      </c>
      <c r="N118" s="1" t="s">
        <v>1365</v>
      </c>
      <c r="O118" s="1" t="s">
        <v>1366</v>
      </c>
      <c r="P118" s="1" t="s">
        <v>1367</v>
      </c>
      <c r="Q118" s="1" t="s">
        <v>1368</v>
      </c>
      <c r="R118" s="1" t="s">
        <v>1991</v>
      </c>
      <c r="S118" s="1" t="s">
        <v>1370</v>
      </c>
      <c r="T118" s="1" t="s">
        <v>1371</v>
      </c>
      <c r="U118" s="1" t="s">
        <v>1372</v>
      </c>
      <c r="V118" s="1" t="s">
        <v>1417</v>
      </c>
    </row>
    <row r="119" s="1" customFormat="1" spans="1:22">
      <c r="A119" s="3">
        <v>999225272840138</v>
      </c>
      <c r="B119" s="1" t="s">
        <v>1992</v>
      </c>
      <c r="C119" s="1" t="s">
        <v>1993</v>
      </c>
      <c r="D119" s="1" t="s">
        <v>1994</v>
      </c>
      <c r="E119" s="1" t="s">
        <v>1995</v>
      </c>
      <c r="F119" s="1" t="s">
        <v>1414</v>
      </c>
      <c r="G119" s="1" t="s">
        <v>1361</v>
      </c>
      <c r="H119" s="1" t="s">
        <v>1362</v>
      </c>
      <c r="I119" s="1" t="s">
        <v>1996</v>
      </c>
      <c r="J119" s="1" t="s">
        <v>1364</v>
      </c>
      <c r="K119" s="1" t="s">
        <v>1996</v>
      </c>
      <c r="L119" s="1" t="s">
        <v>1996</v>
      </c>
      <c r="M119" s="1" t="s">
        <v>1365</v>
      </c>
      <c r="N119" s="1" t="s">
        <v>1365</v>
      </c>
      <c r="O119" s="1" t="s">
        <v>1366</v>
      </c>
      <c r="P119" s="1" t="s">
        <v>1367</v>
      </c>
      <c r="Q119" s="1" t="s">
        <v>1368</v>
      </c>
      <c r="R119" s="1" t="s">
        <v>1997</v>
      </c>
      <c r="S119" s="1" t="s">
        <v>1370</v>
      </c>
      <c r="T119" s="1" t="s">
        <v>1371</v>
      </c>
      <c r="U119" s="1" t="s">
        <v>1372</v>
      </c>
      <c r="V119" s="1" t="s">
        <v>1381</v>
      </c>
    </row>
    <row r="120" s="1" customFormat="1" spans="1:22">
      <c r="A120" s="1" t="s">
        <v>1998</v>
      </c>
      <c r="B120" s="1" t="s">
        <v>1992</v>
      </c>
      <c r="C120" s="1" t="s">
        <v>1999</v>
      </c>
      <c r="D120" s="1" t="s">
        <v>2000</v>
      </c>
      <c r="E120" s="1" t="s">
        <v>2001</v>
      </c>
      <c r="F120" s="1" t="s">
        <v>1360</v>
      </c>
      <c r="G120" s="1" t="s">
        <v>1361</v>
      </c>
      <c r="H120" s="1" t="s">
        <v>1362</v>
      </c>
      <c r="I120" s="1" t="s">
        <v>1366</v>
      </c>
      <c r="J120" s="1" t="s">
        <v>1364</v>
      </c>
      <c r="K120" s="1" t="s">
        <v>1366</v>
      </c>
      <c r="L120" s="1" t="s">
        <v>1366</v>
      </c>
      <c r="M120" s="1" t="s">
        <v>1365</v>
      </c>
      <c r="N120" s="1" t="s">
        <v>1365</v>
      </c>
      <c r="O120" s="1" t="s">
        <v>1366</v>
      </c>
      <c r="P120" s="1" t="s">
        <v>1367</v>
      </c>
      <c r="Q120" s="1" t="s">
        <v>1368</v>
      </c>
      <c r="R120" s="1" t="s">
        <v>2002</v>
      </c>
      <c r="S120" s="1" t="s">
        <v>1370</v>
      </c>
      <c r="T120" s="1" t="s">
        <v>1371</v>
      </c>
      <c r="U120" s="1" t="s">
        <v>1372</v>
      </c>
      <c r="V120" s="1" t="s">
        <v>1381</v>
      </c>
    </row>
    <row r="121" s="1" customFormat="1" spans="1:22">
      <c r="A121" s="3">
        <v>999225273469387</v>
      </c>
      <c r="B121" s="1" t="s">
        <v>1992</v>
      </c>
      <c r="C121" s="1" t="s">
        <v>2003</v>
      </c>
      <c r="D121" s="1" t="s">
        <v>2004</v>
      </c>
      <c r="E121" s="1" t="s">
        <v>2005</v>
      </c>
      <c r="F121" s="1" t="s">
        <v>1557</v>
      </c>
      <c r="G121" s="1" t="s">
        <v>1361</v>
      </c>
      <c r="H121" s="1" t="s">
        <v>1362</v>
      </c>
      <c r="I121" s="1" t="s">
        <v>2006</v>
      </c>
      <c r="J121" s="1" t="s">
        <v>1364</v>
      </c>
      <c r="K121" s="1" t="s">
        <v>2006</v>
      </c>
      <c r="L121" s="1" t="s">
        <v>2006</v>
      </c>
      <c r="M121" s="1" t="s">
        <v>1365</v>
      </c>
      <c r="N121" s="1" t="s">
        <v>1365</v>
      </c>
      <c r="O121" s="1" t="s">
        <v>1366</v>
      </c>
      <c r="P121" s="1" t="s">
        <v>1367</v>
      </c>
      <c r="Q121" s="1" t="s">
        <v>1368</v>
      </c>
      <c r="R121" s="1" t="s">
        <v>2007</v>
      </c>
      <c r="S121" s="1" t="s">
        <v>1370</v>
      </c>
      <c r="T121" s="1" t="s">
        <v>1371</v>
      </c>
      <c r="U121" s="1" t="s">
        <v>1372</v>
      </c>
      <c r="V121" s="1" t="s">
        <v>1417</v>
      </c>
    </row>
    <row r="122" s="1" customFormat="1" spans="1:22">
      <c r="A122" s="3">
        <v>999225279630991</v>
      </c>
      <c r="B122" s="1" t="s">
        <v>1992</v>
      </c>
      <c r="C122" s="1" t="s">
        <v>2008</v>
      </c>
      <c r="D122" s="1" t="s">
        <v>2009</v>
      </c>
      <c r="E122" s="1" t="s">
        <v>2010</v>
      </c>
      <c r="F122" s="1" t="s">
        <v>1360</v>
      </c>
      <c r="G122" s="1" t="s">
        <v>1361</v>
      </c>
      <c r="H122" s="1" t="s">
        <v>1362</v>
      </c>
      <c r="I122" s="1" t="s">
        <v>2011</v>
      </c>
      <c r="J122" s="1" t="s">
        <v>1364</v>
      </c>
      <c r="K122" s="1" t="s">
        <v>2011</v>
      </c>
      <c r="L122" s="1" t="s">
        <v>2011</v>
      </c>
      <c r="M122" s="1" t="s">
        <v>1365</v>
      </c>
      <c r="N122" s="1" t="s">
        <v>1365</v>
      </c>
      <c r="O122" s="1" t="s">
        <v>1366</v>
      </c>
      <c r="P122" s="1" t="s">
        <v>1367</v>
      </c>
      <c r="Q122" s="1" t="s">
        <v>1368</v>
      </c>
      <c r="R122" s="1" t="s">
        <v>2012</v>
      </c>
      <c r="S122" s="1" t="s">
        <v>1370</v>
      </c>
      <c r="T122" s="1" t="s">
        <v>1371</v>
      </c>
      <c r="U122" s="1" t="s">
        <v>1372</v>
      </c>
      <c r="V122" s="1" t="s">
        <v>1417</v>
      </c>
    </row>
    <row r="123" s="1" customFormat="1" spans="1:22">
      <c r="A123" s="3">
        <v>999225281497858</v>
      </c>
      <c r="B123" s="1" t="s">
        <v>1992</v>
      </c>
      <c r="C123" s="1" t="s">
        <v>2013</v>
      </c>
      <c r="D123" s="1" t="s">
        <v>1780</v>
      </c>
      <c r="E123" s="1" t="s">
        <v>2014</v>
      </c>
      <c r="F123" s="1" t="s">
        <v>1414</v>
      </c>
      <c r="G123" s="1" t="s">
        <v>1361</v>
      </c>
      <c r="H123" s="1" t="s">
        <v>1362</v>
      </c>
      <c r="I123" s="1" t="s">
        <v>2015</v>
      </c>
      <c r="J123" s="1" t="s">
        <v>1364</v>
      </c>
      <c r="K123" s="1" t="s">
        <v>2015</v>
      </c>
      <c r="L123" s="1" t="s">
        <v>2015</v>
      </c>
      <c r="M123" s="1" t="s">
        <v>1365</v>
      </c>
      <c r="N123" s="1" t="s">
        <v>1365</v>
      </c>
      <c r="O123" s="1" t="s">
        <v>1366</v>
      </c>
      <c r="P123" s="1" t="s">
        <v>1367</v>
      </c>
      <c r="Q123" s="1" t="s">
        <v>1368</v>
      </c>
      <c r="R123" s="1" t="s">
        <v>2016</v>
      </c>
      <c r="S123" s="1" t="s">
        <v>1370</v>
      </c>
      <c r="T123" s="1" t="s">
        <v>1371</v>
      </c>
      <c r="U123" s="1" t="s">
        <v>1372</v>
      </c>
      <c r="V123" s="1" t="s">
        <v>1381</v>
      </c>
    </row>
    <row r="124" s="1" customFormat="1" spans="1:22">
      <c r="A124" s="3">
        <v>25285021257</v>
      </c>
      <c r="B124" s="1" t="s">
        <v>1992</v>
      </c>
      <c r="C124" s="1" t="s">
        <v>2017</v>
      </c>
      <c r="D124" s="1" t="s">
        <v>1751</v>
      </c>
      <c r="E124" s="1" t="s">
        <v>1752</v>
      </c>
      <c r="F124" s="1" t="s">
        <v>1414</v>
      </c>
      <c r="G124" s="1" t="s">
        <v>1361</v>
      </c>
      <c r="H124" s="1" t="s">
        <v>1362</v>
      </c>
      <c r="I124" s="1" t="s">
        <v>2018</v>
      </c>
      <c r="J124" s="1" t="s">
        <v>1364</v>
      </c>
      <c r="K124" s="1" t="s">
        <v>2018</v>
      </c>
      <c r="L124" s="1" t="s">
        <v>2018</v>
      </c>
      <c r="M124" s="1" t="s">
        <v>1365</v>
      </c>
      <c r="N124" s="1" t="s">
        <v>1365</v>
      </c>
      <c r="O124" s="1" t="s">
        <v>1366</v>
      </c>
      <c r="P124" s="1" t="s">
        <v>1367</v>
      </c>
      <c r="Q124" s="1" t="s">
        <v>1368</v>
      </c>
      <c r="R124" s="1" t="s">
        <v>2019</v>
      </c>
      <c r="S124" s="1" t="s">
        <v>1370</v>
      </c>
      <c r="T124" s="1" t="s">
        <v>1371</v>
      </c>
      <c r="U124" s="1" t="s">
        <v>1372</v>
      </c>
      <c r="V124" s="1" t="s">
        <v>1417</v>
      </c>
    </row>
    <row r="125" s="1" customFormat="1" spans="1:22">
      <c r="A125" s="3">
        <v>999225288016640</v>
      </c>
      <c r="B125" s="1" t="s">
        <v>1992</v>
      </c>
      <c r="C125" s="1" t="s">
        <v>2020</v>
      </c>
      <c r="D125" s="1" t="s">
        <v>1475</v>
      </c>
      <c r="E125" s="1" t="s">
        <v>2021</v>
      </c>
      <c r="F125" s="1" t="s">
        <v>1360</v>
      </c>
      <c r="G125" s="1" t="s">
        <v>1361</v>
      </c>
      <c r="H125" s="1" t="s">
        <v>1362</v>
      </c>
      <c r="I125" s="1" t="s">
        <v>2022</v>
      </c>
      <c r="J125" s="1" t="s">
        <v>1364</v>
      </c>
      <c r="K125" s="1" t="s">
        <v>2022</v>
      </c>
      <c r="L125" s="1" t="s">
        <v>2022</v>
      </c>
      <c r="M125" s="1" t="s">
        <v>1365</v>
      </c>
      <c r="N125" s="1" t="s">
        <v>1365</v>
      </c>
      <c r="O125" s="1" t="s">
        <v>1366</v>
      </c>
      <c r="P125" s="1" t="s">
        <v>1367</v>
      </c>
      <c r="Q125" s="1" t="s">
        <v>1368</v>
      </c>
      <c r="R125" s="1" t="s">
        <v>2023</v>
      </c>
      <c r="S125" s="1" t="s">
        <v>1370</v>
      </c>
      <c r="T125" s="1" t="s">
        <v>1371</v>
      </c>
      <c r="U125" s="1" t="s">
        <v>1372</v>
      </c>
      <c r="V125" s="1" t="s">
        <v>1381</v>
      </c>
    </row>
    <row r="126" s="1" customFormat="1" spans="1:22">
      <c r="A126" s="3">
        <v>999225289010070</v>
      </c>
      <c r="B126" s="1" t="s">
        <v>1992</v>
      </c>
      <c r="C126" s="1" t="s">
        <v>2024</v>
      </c>
      <c r="D126" s="1" t="s">
        <v>2025</v>
      </c>
      <c r="E126" s="1" t="s">
        <v>2026</v>
      </c>
      <c r="F126" s="1" t="s">
        <v>1414</v>
      </c>
      <c r="G126" s="1" t="s">
        <v>1361</v>
      </c>
      <c r="H126" s="1" t="s">
        <v>1362</v>
      </c>
      <c r="I126" s="1" t="s">
        <v>2027</v>
      </c>
      <c r="J126" s="1" t="s">
        <v>1364</v>
      </c>
      <c r="K126" s="1" t="s">
        <v>2027</v>
      </c>
      <c r="L126" s="1" t="s">
        <v>2027</v>
      </c>
      <c r="M126" s="1" t="s">
        <v>1365</v>
      </c>
      <c r="N126" s="1" t="s">
        <v>1365</v>
      </c>
      <c r="O126" s="1" t="s">
        <v>1366</v>
      </c>
      <c r="P126" s="1" t="s">
        <v>1367</v>
      </c>
      <c r="Q126" s="1" t="s">
        <v>1368</v>
      </c>
      <c r="R126" s="1" t="s">
        <v>2028</v>
      </c>
      <c r="S126" s="1" t="s">
        <v>1370</v>
      </c>
      <c r="T126" s="1" t="s">
        <v>1371</v>
      </c>
      <c r="U126" s="1" t="s">
        <v>1372</v>
      </c>
      <c r="V126" s="1" t="s">
        <v>1381</v>
      </c>
    </row>
    <row r="127" s="1" customFormat="1" spans="1:22">
      <c r="A127" s="3">
        <v>999225290489883</v>
      </c>
      <c r="B127" s="1" t="s">
        <v>2029</v>
      </c>
      <c r="C127" s="1" t="s">
        <v>2030</v>
      </c>
      <c r="D127" s="1" t="s">
        <v>1586</v>
      </c>
      <c r="E127" s="1" t="s">
        <v>2031</v>
      </c>
      <c r="F127" s="1" t="s">
        <v>1360</v>
      </c>
      <c r="G127" s="1" t="s">
        <v>1361</v>
      </c>
      <c r="H127" s="1" t="s">
        <v>1362</v>
      </c>
      <c r="I127" s="1" t="s">
        <v>2032</v>
      </c>
      <c r="J127" s="1" t="s">
        <v>1364</v>
      </c>
      <c r="K127" s="1" t="s">
        <v>2032</v>
      </c>
      <c r="L127" s="1" t="s">
        <v>2032</v>
      </c>
      <c r="M127" s="1" t="s">
        <v>1365</v>
      </c>
      <c r="N127" s="1" t="s">
        <v>1365</v>
      </c>
      <c r="O127" s="1" t="s">
        <v>1366</v>
      </c>
      <c r="P127" s="1" t="s">
        <v>1367</v>
      </c>
      <c r="Q127" s="1" t="s">
        <v>1368</v>
      </c>
      <c r="R127" s="1" t="s">
        <v>2033</v>
      </c>
      <c r="S127" s="1" t="s">
        <v>1370</v>
      </c>
      <c r="T127" s="1" t="s">
        <v>1371</v>
      </c>
      <c r="U127" s="1" t="s">
        <v>1372</v>
      </c>
      <c r="V127" s="1" t="s">
        <v>1381</v>
      </c>
    </row>
    <row r="128" s="1" customFormat="1" spans="1:22">
      <c r="A128" s="3">
        <v>999225290816846</v>
      </c>
      <c r="B128" s="1" t="s">
        <v>2029</v>
      </c>
      <c r="C128" s="1" t="s">
        <v>2034</v>
      </c>
      <c r="D128" s="1" t="s">
        <v>2035</v>
      </c>
      <c r="E128" s="1" t="s">
        <v>2036</v>
      </c>
      <c r="F128" s="1" t="s">
        <v>1404</v>
      </c>
      <c r="G128" s="1" t="s">
        <v>1361</v>
      </c>
      <c r="H128" s="1" t="s">
        <v>1362</v>
      </c>
      <c r="I128" s="1" t="s">
        <v>2037</v>
      </c>
      <c r="J128" s="1" t="s">
        <v>1364</v>
      </c>
      <c r="K128" s="1" t="s">
        <v>2037</v>
      </c>
      <c r="L128" s="1" t="s">
        <v>2037</v>
      </c>
      <c r="M128" s="1" t="s">
        <v>1365</v>
      </c>
      <c r="N128" s="1" t="s">
        <v>1365</v>
      </c>
      <c r="O128" s="1" t="s">
        <v>1366</v>
      </c>
      <c r="P128" s="1" t="s">
        <v>1367</v>
      </c>
      <c r="Q128" s="1" t="s">
        <v>1368</v>
      </c>
      <c r="R128" s="1" t="s">
        <v>2038</v>
      </c>
      <c r="S128" s="1" t="s">
        <v>1370</v>
      </c>
      <c r="T128" s="1" t="s">
        <v>1371</v>
      </c>
      <c r="U128" s="1" t="s">
        <v>1372</v>
      </c>
      <c r="V128" s="1" t="s">
        <v>1381</v>
      </c>
    </row>
    <row r="129" s="1" customFormat="1" spans="1:22">
      <c r="A129" s="3">
        <v>999225291000274</v>
      </c>
      <c r="B129" s="1" t="s">
        <v>2029</v>
      </c>
      <c r="C129" s="1" t="s">
        <v>2039</v>
      </c>
      <c r="D129" s="1" t="s">
        <v>1580</v>
      </c>
      <c r="E129" s="1" t="s">
        <v>1621</v>
      </c>
      <c r="F129" s="1" t="s">
        <v>1414</v>
      </c>
      <c r="G129" s="1" t="s">
        <v>1361</v>
      </c>
      <c r="H129" s="1" t="s">
        <v>1362</v>
      </c>
      <c r="I129" s="1" t="s">
        <v>1668</v>
      </c>
      <c r="J129" s="1" t="s">
        <v>1364</v>
      </c>
      <c r="K129" s="1" t="s">
        <v>1668</v>
      </c>
      <c r="L129" s="1" t="s">
        <v>1668</v>
      </c>
      <c r="M129" s="1" t="s">
        <v>1365</v>
      </c>
      <c r="N129" s="1" t="s">
        <v>1365</v>
      </c>
      <c r="O129" s="1" t="s">
        <v>1366</v>
      </c>
      <c r="P129" s="1" t="s">
        <v>1367</v>
      </c>
      <c r="Q129" s="1" t="s">
        <v>1368</v>
      </c>
      <c r="R129" s="1" t="s">
        <v>2040</v>
      </c>
      <c r="S129" s="1" t="s">
        <v>1370</v>
      </c>
      <c r="T129" s="1" t="s">
        <v>1371</v>
      </c>
      <c r="U129" s="1" t="s">
        <v>1372</v>
      </c>
      <c r="V129" s="1" t="s">
        <v>1491</v>
      </c>
    </row>
    <row r="130" s="1" customFormat="1" spans="1:22">
      <c r="A130" s="3">
        <v>999225299740920</v>
      </c>
      <c r="B130" s="1" t="s">
        <v>2029</v>
      </c>
      <c r="C130" s="1" t="s">
        <v>2041</v>
      </c>
      <c r="D130" s="1" t="s">
        <v>1931</v>
      </c>
      <c r="E130" s="1" t="s">
        <v>2042</v>
      </c>
      <c r="F130" s="1" t="s">
        <v>1360</v>
      </c>
      <c r="G130" s="1" t="s">
        <v>1361</v>
      </c>
      <c r="H130" s="1" t="s">
        <v>1362</v>
      </c>
      <c r="I130" s="1" t="s">
        <v>2043</v>
      </c>
      <c r="J130" s="1" t="s">
        <v>1364</v>
      </c>
      <c r="K130" s="1" t="s">
        <v>2043</v>
      </c>
      <c r="L130" s="1" t="s">
        <v>2043</v>
      </c>
      <c r="M130" s="1" t="s">
        <v>1365</v>
      </c>
      <c r="N130" s="1" t="s">
        <v>1365</v>
      </c>
      <c r="O130" s="1" t="s">
        <v>1366</v>
      </c>
      <c r="P130" s="1" t="s">
        <v>1367</v>
      </c>
      <c r="Q130" s="1" t="s">
        <v>1368</v>
      </c>
      <c r="R130" s="1" t="s">
        <v>2044</v>
      </c>
      <c r="S130" s="1" t="s">
        <v>1370</v>
      </c>
      <c r="T130" s="1" t="s">
        <v>1371</v>
      </c>
      <c r="U130" s="1" t="s">
        <v>1372</v>
      </c>
      <c r="V130" s="1" t="s">
        <v>1381</v>
      </c>
    </row>
    <row r="131" s="1" customFormat="1" spans="1:22">
      <c r="A131" s="3">
        <v>999225310713458</v>
      </c>
      <c r="B131" s="1" t="s">
        <v>2045</v>
      </c>
      <c r="C131" s="1" t="s">
        <v>2046</v>
      </c>
      <c r="D131" s="1" t="s">
        <v>1994</v>
      </c>
      <c r="E131" s="1" t="s">
        <v>2047</v>
      </c>
      <c r="F131" s="1" t="s">
        <v>1378</v>
      </c>
      <c r="G131" s="1" t="s">
        <v>1361</v>
      </c>
      <c r="H131" s="1" t="s">
        <v>1362</v>
      </c>
      <c r="I131" s="1" t="s">
        <v>2048</v>
      </c>
      <c r="J131" s="1" t="s">
        <v>1364</v>
      </c>
      <c r="K131" s="1" t="s">
        <v>2048</v>
      </c>
      <c r="L131" s="1" t="s">
        <v>2048</v>
      </c>
      <c r="M131" s="1" t="s">
        <v>1365</v>
      </c>
      <c r="N131" s="1" t="s">
        <v>1365</v>
      </c>
      <c r="O131" s="1" t="s">
        <v>1366</v>
      </c>
      <c r="P131" s="1" t="s">
        <v>1367</v>
      </c>
      <c r="Q131" s="1" t="s">
        <v>1368</v>
      </c>
      <c r="R131" s="1" t="s">
        <v>2049</v>
      </c>
      <c r="S131" s="1" t="s">
        <v>1370</v>
      </c>
      <c r="T131" s="1" t="s">
        <v>1371</v>
      </c>
      <c r="U131" s="1" t="s">
        <v>1372</v>
      </c>
      <c r="V131" s="1" t="s">
        <v>1381</v>
      </c>
    </row>
    <row r="132" s="1" customFormat="1" spans="1:22">
      <c r="A132" s="3">
        <v>999225311154400</v>
      </c>
      <c r="B132" s="1" t="s">
        <v>2045</v>
      </c>
      <c r="C132" s="1" t="s">
        <v>2050</v>
      </c>
      <c r="D132" s="1" t="s">
        <v>2051</v>
      </c>
      <c r="E132" s="1" t="s">
        <v>2052</v>
      </c>
      <c r="F132" s="1" t="s">
        <v>1360</v>
      </c>
      <c r="G132" s="1" t="s">
        <v>1361</v>
      </c>
      <c r="H132" s="1" t="s">
        <v>1362</v>
      </c>
      <c r="I132" s="1" t="s">
        <v>2053</v>
      </c>
      <c r="J132" s="1" t="s">
        <v>1364</v>
      </c>
      <c r="K132" s="1" t="s">
        <v>2053</v>
      </c>
      <c r="L132" s="1" t="s">
        <v>2053</v>
      </c>
      <c r="M132" s="1" t="s">
        <v>1365</v>
      </c>
      <c r="N132" s="1" t="s">
        <v>1365</v>
      </c>
      <c r="O132" s="1" t="s">
        <v>1366</v>
      </c>
      <c r="P132" s="1" t="s">
        <v>1367</v>
      </c>
      <c r="Q132" s="1" t="s">
        <v>1368</v>
      </c>
      <c r="R132" s="1" t="s">
        <v>2054</v>
      </c>
      <c r="S132" s="1" t="s">
        <v>1370</v>
      </c>
      <c r="T132" s="1" t="s">
        <v>1371</v>
      </c>
      <c r="U132" s="1" t="s">
        <v>1372</v>
      </c>
      <c r="V132" s="1" t="s">
        <v>1417</v>
      </c>
    </row>
    <row r="133" s="1" customFormat="1" spans="1:22">
      <c r="A133" s="3">
        <v>999225317233631</v>
      </c>
      <c r="B133" s="1" t="s">
        <v>2045</v>
      </c>
      <c r="C133" s="1" t="s">
        <v>2055</v>
      </c>
      <c r="D133" s="1" t="s">
        <v>1666</v>
      </c>
      <c r="E133" s="1" t="s">
        <v>2056</v>
      </c>
      <c r="F133" s="1" t="s">
        <v>1378</v>
      </c>
      <c r="G133" s="1" t="s">
        <v>1361</v>
      </c>
      <c r="H133" s="1" t="s">
        <v>1362</v>
      </c>
      <c r="I133" s="1" t="s">
        <v>2057</v>
      </c>
      <c r="J133" s="1" t="s">
        <v>1364</v>
      </c>
      <c r="K133" s="1" t="s">
        <v>2057</v>
      </c>
      <c r="L133" s="1" t="s">
        <v>2057</v>
      </c>
      <c r="M133" s="1" t="s">
        <v>1365</v>
      </c>
      <c r="N133" s="1" t="s">
        <v>1365</v>
      </c>
      <c r="O133" s="1" t="s">
        <v>1366</v>
      </c>
      <c r="P133" s="1" t="s">
        <v>1367</v>
      </c>
      <c r="Q133" s="1" t="s">
        <v>1368</v>
      </c>
      <c r="R133" s="1" t="s">
        <v>2058</v>
      </c>
      <c r="S133" s="1" t="s">
        <v>1370</v>
      </c>
      <c r="T133" s="1" t="s">
        <v>1371</v>
      </c>
      <c r="U133" s="1" t="s">
        <v>1372</v>
      </c>
      <c r="V133" s="1" t="s">
        <v>1381</v>
      </c>
    </row>
    <row r="134" s="1" customFormat="1" spans="1:22">
      <c r="A134" s="3">
        <v>999225318040894</v>
      </c>
      <c r="B134" s="1" t="s">
        <v>2045</v>
      </c>
      <c r="C134" s="1" t="s">
        <v>2059</v>
      </c>
      <c r="D134" s="1" t="s">
        <v>2060</v>
      </c>
      <c r="E134" s="1" t="s">
        <v>2061</v>
      </c>
      <c r="F134" s="1" t="s">
        <v>1360</v>
      </c>
      <c r="G134" s="1" t="s">
        <v>1361</v>
      </c>
      <c r="H134" s="1" t="s">
        <v>1362</v>
      </c>
      <c r="I134" s="1" t="s">
        <v>2062</v>
      </c>
      <c r="J134" s="1" t="s">
        <v>1364</v>
      </c>
      <c r="K134" s="1" t="s">
        <v>2062</v>
      </c>
      <c r="L134" s="1" t="s">
        <v>2062</v>
      </c>
      <c r="M134" s="1" t="s">
        <v>1365</v>
      </c>
      <c r="N134" s="1" t="s">
        <v>1365</v>
      </c>
      <c r="O134" s="1" t="s">
        <v>1366</v>
      </c>
      <c r="P134" s="1" t="s">
        <v>1367</v>
      </c>
      <c r="Q134" s="1" t="s">
        <v>1368</v>
      </c>
      <c r="R134" s="1" t="s">
        <v>2063</v>
      </c>
      <c r="S134" s="1" t="s">
        <v>1370</v>
      </c>
      <c r="T134" s="1" t="s">
        <v>1371</v>
      </c>
      <c r="U134" s="1" t="s">
        <v>1372</v>
      </c>
      <c r="V134" s="1" t="s">
        <v>1417</v>
      </c>
    </row>
    <row r="135" s="1" customFormat="1" spans="1:22">
      <c r="A135" s="3">
        <v>999225321264724</v>
      </c>
      <c r="B135" s="1" t="s">
        <v>2045</v>
      </c>
      <c r="C135" s="1" t="s">
        <v>2064</v>
      </c>
      <c r="D135" s="1" t="s">
        <v>2065</v>
      </c>
      <c r="E135" s="1" t="s">
        <v>2066</v>
      </c>
      <c r="F135" s="1" t="s">
        <v>1360</v>
      </c>
      <c r="G135" s="1" t="s">
        <v>1361</v>
      </c>
      <c r="H135" s="1" t="s">
        <v>1362</v>
      </c>
      <c r="I135" s="1" t="s">
        <v>2067</v>
      </c>
      <c r="J135" s="1" t="s">
        <v>1364</v>
      </c>
      <c r="K135" s="1" t="s">
        <v>2067</v>
      </c>
      <c r="L135" s="1" t="s">
        <v>2067</v>
      </c>
      <c r="M135" s="1" t="s">
        <v>1365</v>
      </c>
      <c r="N135" s="1" t="s">
        <v>1365</v>
      </c>
      <c r="O135" s="1" t="s">
        <v>1366</v>
      </c>
      <c r="P135" s="1" t="s">
        <v>1367</v>
      </c>
      <c r="Q135" s="1" t="s">
        <v>1368</v>
      </c>
      <c r="R135" s="1" t="s">
        <v>2068</v>
      </c>
      <c r="S135" s="1" t="s">
        <v>1370</v>
      </c>
      <c r="T135" s="1" t="s">
        <v>1371</v>
      </c>
      <c r="U135" s="1" t="s">
        <v>1372</v>
      </c>
      <c r="V135" s="1" t="s">
        <v>1578</v>
      </c>
    </row>
    <row r="136" s="1" customFormat="1" spans="1:22">
      <c r="A136" s="3">
        <v>999225322500809</v>
      </c>
      <c r="B136" s="1" t="s">
        <v>2045</v>
      </c>
      <c r="C136" s="1" t="s">
        <v>2069</v>
      </c>
      <c r="D136" s="1" t="s">
        <v>2070</v>
      </c>
      <c r="E136" s="1" t="s">
        <v>2071</v>
      </c>
      <c r="F136" s="1" t="s">
        <v>1360</v>
      </c>
      <c r="G136" s="1" t="s">
        <v>1361</v>
      </c>
      <c r="H136" s="1" t="s">
        <v>1362</v>
      </c>
      <c r="I136" s="1" t="s">
        <v>2072</v>
      </c>
      <c r="J136" s="1" t="s">
        <v>1364</v>
      </c>
      <c r="K136" s="1" t="s">
        <v>2072</v>
      </c>
      <c r="L136" s="1" t="s">
        <v>2072</v>
      </c>
      <c r="M136" s="1" t="s">
        <v>1365</v>
      </c>
      <c r="N136" s="1" t="s">
        <v>1365</v>
      </c>
      <c r="O136" s="1" t="s">
        <v>1366</v>
      </c>
      <c r="P136" s="1" t="s">
        <v>1367</v>
      </c>
      <c r="Q136" s="1" t="s">
        <v>1368</v>
      </c>
      <c r="R136" s="1" t="s">
        <v>2073</v>
      </c>
      <c r="S136" s="1" t="s">
        <v>1370</v>
      </c>
      <c r="T136" s="1" t="s">
        <v>1371</v>
      </c>
      <c r="U136" s="1" t="s">
        <v>1372</v>
      </c>
      <c r="V136" s="1" t="s">
        <v>1373</v>
      </c>
    </row>
    <row r="137" s="1" customFormat="1" spans="1:22">
      <c r="A137" s="3">
        <v>999225325682643</v>
      </c>
      <c r="B137" s="1" t="s">
        <v>2045</v>
      </c>
      <c r="C137" s="1" t="s">
        <v>2074</v>
      </c>
      <c r="D137" s="1" t="s">
        <v>1604</v>
      </c>
      <c r="E137" s="1" t="s">
        <v>2075</v>
      </c>
      <c r="F137" s="1" t="s">
        <v>1360</v>
      </c>
      <c r="G137" s="1" t="s">
        <v>1361</v>
      </c>
      <c r="H137" s="1" t="s">
        <v>1362</v>
      </c>
      <c r="I137" s="1" t="s">
        <v>2076</v>
      </c>
      <c r="J137" s="1" t="s">
        <v>1364</v>
      </c>
      <c r="K137" s="1" t="s">
        <v>2076</v>
      </c>
      <c r="L137" s="1" t="s">
        <v>2076</v>
      </c>
      <c r="M137" s="1" t="s">
        <v>1365</v>
      </c>
      <c r="N137" s="1" t="s">
        <v>1365</v>
      </c>
      <c r="O137" s="1" t="s">
        <v>1366</v>
      </c>
      <c r="P137" s="1" t="s">
        <v>1367</v>
      </c>
      <c r="Q137" s="1" t="s">
        <v>1368</v>
      </c>
      <c r="R137" s="1" t="s">
        <v>2077</v>
      </c>
      <c r="S137" s="1" t="s">
        <v>1370</v>
      </c>
      <c r="T137" s="1" t="s">
        <v>1371</v>
      </c>
      <c r="U137" s="1" t="s">
        <v>1372</v>
      </c>
      <c r="V137" s="1" t="s">
        <v>1381</v>
      </c>
    </row>
    <row r="138" s="1" customFormat="1" spans="1:22">
      <c r="A138" s="3">
        <v>999225327393612</v>
      </c>
      <c r="B138" s="1" t="s">
        <v>2045</v>
      </c>
      <c r="C138" s="1" t="s">
        <v>2078</v>
      </c>
      <c r="D138" s="1" t="s">
        <v>1870</v>
      </c>
      <c r="E138" s="1" t="s">
        <v>2079</v>
      </c>
      <c r="F138" s="1" t="s">
        <v>1360</v>
      </c>
      <c r="G138" s="1" t="s">
        <v>1361</v>
      </c>
      <c r="H138" s="1" t="s">
        <v>1362</v>
      </c>
      <c r="I138" s="1" t="s">
        <v>2080</v>
      </c>
      <c r="J138" s="1" t="s">
        <v>1364</v>
      </c>
      <c r="K138" s="1" t="s">
        <v>2080</v>
      </c>
      <c r="L138" s="1" t="s">
        <v>2080</v>
      </c>
      <c r="M138" s="1" t="s">
        <v>1365</v>
      </c>
      <c r="N138" s="1" t="s">
        <v>1365</v>
      </c>
      <c r="O138" s="1" t="s">
        <v>1366</v>
      </c>
      <c r="P138" s="1" t="s">
        <v>1367</v>
      </c>
      <c r="Q138" s="1" t="s">
        <v>1368</v>
      </c>
      <c r="R138" s="1" t="s">
        <v>2081</v>
      </c>
      <c r="S138" s="1" t="s">
        <v>1370</v>
      </c>
      <c r="T138" s="1" t="s">
        <v>1371</v>
      </c>
      <c r="U138" s="1" t="s">
        <v>1372</v>
      </c>
      <c r="V138" s="1" t="s">
        <v>1508</v>
      </c>
    </row>
    <row r="139" s="1" customFormat="1" spans="1:22">
      <c r="A139" s="3">
        <v>999225337173869</v>
      </c>
      <c r="B139" s="1" t="s">
        <v>2082</v>
      </c>
      <c r="C139" s="1" t="s">
        <v>2083</v>
      </c>
      <c r="D139" s="1" t="s">
        <v>2084</v>
      </c>
      <c r="E139" s="1" t="s">
        <v>2085</v>
      </c>
      <c r="F139" s="1" t="s">
        <v>1414</v>
      </c>
      <c r="G139" s="1" t="s">
        <v>1361</v>
      </c>
      <c r="H139" s="1" t="s">
        <v>1362</v>
      </c>
      <c r="I139" s="1" t="s">
        <v>2086</v>
      </c>
      <c r="J139" s="1" t="s">
        <v>1364</v>
      </c>
      <c r="K139" s="1" t="s">
        <v>2086</v>
      </c>
      <c r="L139" s="1" t="s">
        <v>2086</v>
      </c>
      <c r="M139" s="1" t="s">
        <v>1365</v>
      </c>
      <c r="N139" s="1" t="s">
        <v>1365</v>
      </c>
      <c r="O139" s="1" t="s">
        <v>1366</v>
      </c>
      <c r="P139" s="1" t="s">
        <v>1367</v>
      </c>
      <c r="Q139" s="1" t="s">
        <v>1368</v>
      </c>
      <c r="R139" s="1" t="s">
        <v>2087</v>
      </c>
      <c r="S139" s="1" t="s">
        <v>1370</v>
      </c>
      <c r="T139" s="1" t="s">
        <v>1371</v>
      </c>
      <c r="U139" s="1" t="s">
        <v>1372</v>
      </c>
      <c r="V139" s="1" t="s">
        <v>1381</v>
      </c>
    </row>
    <row r="140" s="1" customFormat="1" spans="1:22">
      <c r="A140" s="3">
        <v>999225338098380</v>
      </c>
      <c r="B140" s="1" t="s">
        <v>2082</v>
      </c>
      <c r="C140" s="1" t="s">
        <v>2088</v>
      </c>
      <c r="D140" s="1" t="s">
        <v>1780</v>
      </c>
      <c r="E140" s="1" t="s">
        <v>2089</v>
      </c>
      <c r="F140" s="1" t="s">
        <v>1378</v>
      </c>
      <c r="G140" s="1" t="s">
        <v>1361</v>
      </c>
      <c r="H140" s="1" t="s">
        <v>1362</v>
      </c>
      <c r="I140" s="1" t="s">
        <v>2090</v>
      </c>
      <c r="J140" s="1" t="s">
        <v>1364</v>
      </c>
      <c r="K140" s="1" t="s">
        <v>2090</v>
      </c>
      <c r="L140" s="1" t="s">
        <v>2090</v>
      </c>
      <c r="M140" s="1" t="s">
        <v>1365</v>
      </c>
      <c r="N140" s="1" t="s">
        <v>1365</v>
      </c>
      <c r="O140" s="1" t="s">
        <v>1366</v>
      </c>
      <c r="P140" s="1" t="s">
        <v>1367</v>
      </c>
      <c r="Q140" s="1" t="s">
        <v>1368</v>
      </c>
      <c r="R140" s="1" t="s">
        <v>2091</v>
      </c>
      <c r="S140" s="1" t="s">
        <v>1370</v>
      </c>
      <c r="T140" s="1" t="s">
        <v>1371</v>
      </c>
      <c r="U140" s="1" t="s">
        <v>1372</v>
      </c>
      <c r="V140" s="1" t="s">
        <v>1381</v>
      </c>
    </row>
    <row r="141" s="1" customFormat="1" spans="1:22">
      <c r="A141" s="3">
        <v>999225338106394</v>
      </c>
      <c r="B141" s="1" t="s">
        <v>2082</v>
      </c>
      <c r="C141" s="1" t="s">
        <v>2092</v>
      </c>
      <c r="D141" s="1" t="s">
        <v>2093</v>
      </c>
      <c r="E141" s="1" t="s">
        <v>2094</v>
      </c>
      <c r="F141" s="1" t="s">
        <v>1557</v>
      </c>
      <c r="G141" s="1" t="s">
        <v>1361</v>
      </c>
      <c r="H141" s="1" t="s">
        <v>1362</v>
      </c>
      <c r="I141" s="1" t="s">
        <v>2095</v>
      </c>
      <c r="J141" s="1" t="s">
        <v>1364</v>
      </c>
      <c r="K141" s="1" t="s">
        <v>2095</v>
      </c>
      <c r="L141" s="1" t="s">
        <v>2095</v>
      </c>
      <c r="M141" s="1" t="s">
        <v>1365</v>
      </c>
      <c r="N141" s="1" t="s">
        <v>1365</v>
      </c>
      <c r="O141" s="1" t="s">
        <v>1366</v>
      </c>
      <c r="P141" s="1" t="s">
        <v>1367</v>
      </c>
      <c r="Q141" s="1" t="s">
        <v>1368</v>
      </c>
      <c r="R141" s="1" t="s">
        <v>2096</v>
      </c>
      <c r="S141" s="1" t="s">
        <v>1370</v>
      </c>
      <c r="T141" s="1" t="s">
        <v>1371</v>
      </c>
      <c r="U141" s="1" t="s">
        <v>1372</v>
      </c>
      <c r="V141" s="1" t="s">
        <v>1381</v>
      </c>
    </row>
    <row r="142" s="1" customFormat="1" spans="1:22">
      <c r="A142" s="3">
        <v>999225343630238</v>
      </c>
      <c r="B142" s="1" t="s">
        <v>2082</v>
      </c>
      <c r="C142" s="1" t="s">
        <v>2097</v>
      </c>
      <c r="D142" s="1" t="s">
        <v>2098</v>
      </c>
      <c r="E142" s="1" t="s">
        <v>2099</v>
      </c>
      <c r="F142" s="1" t="s">
        <v>1414</v>
      </c>
      <c r="G142" s="1" t="s">
        <v>1361</v>
      </c>
      <c r="H142" s="1" t="s">
        <v>1362</v>
      </c>
      <c r="I142" s="1" t="s">
        <v>2100</v>
      </c>
      <c r="J142" s="1" t="s">
        <v>1364</v>
      </c>
      <c r="K142" s="1" t="s">
        <v>2100</v>
      </c>
      <c r="L142" s="1" t="s">
        <v>2100</v>
      </c>
      <c r="M142" s="1" t="s">
        <v>1365</v>
      </c>
      <c r="N142" s="1" t="s">
        <v>1365</v>
      </c>
      <c r="O142" s="1" t="s">
        <v>1366</v>
      </c>
      <c r="P142" s="1" t="s">
        <v>1367</v>
      </c>
      <c r="Q142" s="1" t="s">
        <v>1368</v>
      </c>
      <c r="R142" s="1" t="s">
        <v>2101</v>
      </c>
      <c r="S142" s="1" t="s">
        <v>1370</v>
      </c>
      <c r="T142" s="1" t="s">
        <v>1371</v>
      </c>
      <c r="U142" s="1" t="s">
        <v>1372</v>
      </c>
      <c r="V142" s="1" t="s">
        <v>1381</v>
      </c>
    </row>
    <row r="143" s="1" customFormat="1" spans="1:22">
      <c r="A143" s="3">
        <v>999225344124528</v>
      </c>
      <c r="B143" s="1" t="s">
        <v>2082</v>
      </c>
      <c r="C143" s="1" t="s">
        <v>2102</v>
      </c>
      <c r="D143" s="1" t="s">
        <v>1482</v>
      </c>
      <c r="E143" s="1" t="s">
        <v>1483</v>
      </c>
      <c r="F143" s="1" t="s">
        <v>1360</v>
      </c>
      <c r="G143" s="1" t="s">
        <v>1361</v>
      </c>
      <c r="H143" s="1" t="s">
        <v>1362</v>
      </c>
      <c r="I143" s="1" t="s">
        <v>2103</v>
      </c>
      <c r="J143" s="1" t="s">
        <v>1364</v>
      </c>
      <c r="K143" s="1" t="s">
        <v>2103</v>
      </c>
      <c r="L143" s="1" t="s">
        <v>2103</v>
      </c>
      <c r="M143" s="1" t="s">
        <v>1365</v>
      </c>
      <c r="N143" s="1" t="s">
        <v>1365</v>
      </c>
      <c r="O143" s="1" t="s">
        <v>1366</v>
      </c>
      <c r="P143" s="1" t="s">
        <v>1367</v>
      </c>
      <c r="Q143" s="1" t="s">
        <v>1368</v>
      </c>
      <c r="R143" s="1" t="s">
        <v>2104</v>
      </c>
      <c r="S143" s="1" t="s">
        <v>1370</v>
      </c>
      <c r="T143" s="1" t="s">
        <v>1371</v>
      </c>
      <c r="U143" s="1" t="s">
        <v>1372</v>
      </c>
      <c r="V143" s="1" t="s">
        <v>1381</v>
      </c>
    </row>
    <row r="144" s="1" customFormat="1" spans="1:22">
      <c r="A144" s="3">
        <v>999225350464051</v>
      </c>
      <c r="B144" s="1" t="s">
        <v>2082</v>
      </c>
      <c r="C144" s="1" t="s">
        <v>2105</v>
      </c>
      <c r="D144" s="1" t="s">
        <v>2000</v>
      </c>
      <c r="E144" s="1" t="s">
        <v>2106</v>
      </c>
      <c r="F144" s="1" t="s">
        <v>1360</v>
      </c>
      <c r="G144" s="1" t="s">
        <v>1361</v>
      </c>
      <c r="H144" s="1" t="s">
        <v>1362</v>
      </c>
      <c r="I144" s="1" t="s">
        <v>2107</v>
      </c>
      <c r="J144" s="1" t="s">
        <v>1364</v>
      </c>
      <c r="K144" s="1" t="s">
        <v>2107</v>
      </c>
      <c r="L144" s="1" t="s">
        <v>2107</v>
      </c>
      <c r="M144" s="1" t="s">
        <v>1365</v>
      </c>
      <c r="N144" s="1" t="s">
        <v>1365</v>
      </c>
      <c r="O144" s="1" t="s">
        <v>1366</v>
      </c>
      <c r="P144" s="1" t="s">
        <v>1367</v>
      </c>
      <c r="Q144" s="1" t="s">
        <v>1368</v>
      </c>
      <c r="R144" s="1" t="s">
        <v>2108</v>
      </c>
      <c r="S144" s="1" t="s">
        <v>1370</v>
      </c>
      <c r="T144" s="1" t="s">
        <v>1371</v>
      </c>
      <c r="U144" s="1" t="s">
        <v>1372</v>
      </c>
      <c r="V144" s="1" t="s">
        <v>1381</v>
      </c>
    </row>
    <row r="145" s="1" customFormat="1" spans="1:22">
      <c r="A145" s="3">
        <v>999225357259801</v>
      </c>
      <c r="B145" s="1" t="s">
        <v>2082</v>
      </c>
      <c r="C145" s="1" t="s">
        <v>2109</v>
      </c>
      <c r="D145" s="1" t="s">
        <v>2110</v>
      </c>
      <c r="E145" s="1" t="s">
        <v>2111</v>
      </c>
      <c r="F145" s="1" t="s">
        <v>1360</v>
      </c>
      <c r="G145" s="1" t="s">
        <v>1361</v>
      </c>
      <c r="H145" s="1" t="s">
        <v>1362</v>
      </c>
      <c r="I145" s="1" t="s">
        <v>2112</v>
      </c>
      <c r="J145" s="1" t="s">
        <v>1364</v>
      </c>
      <c r="K145" s="1" t="s">
        <v>2112</v>
      </c>
      <c r="L145" s="1" t="s">
        <v>2112</v>
      </c>
      <c r="M145" s="1" t="s">
        <v>1365</v>
      </c>
      <c r="N145" s="1" t="s">
        <v>1365</v>
      </c>
      <c r="O145" s="1" t="s">
        <v>1366</v>
      </c>
      <c r="P145" s="1" t="s">
        <v>1367</v>
      </c>
      <c r="Q145" s="1" t="s">
        <v>1368</v>
      </c>
      <c r="R145" s="1" t="s">
        <v>2113</v>
      </c>
      <c r="S145" s="1" t="s">
        <v>1370</v>
      </c>
      <c r="T145" s="1" t="s">
        <v>1371</v>
      </c>
      <c r="U145" s="1" t="s">
        <v>1372</v>
      </c>
      <c r="V145" s="1" t="s">
        <v>1381</v>
      </c>
    </row>
    <row r="146" s="1" customFormat="1" spans="1:22">
      <c r="A146" s="3">
        <v>999225357375875</v>
      </c>
      <c r="B146" s="1" t="s">
        <v>2082</v>
      </c>
      <c r="C146" s="1" t="s">
        <v>2114</v>
      </c>
      <c r="D146" s="1" t="s">
        <v>1511</v>
      </c>
      <c r="E146" s="1" t="s">
        <v>2115</v>
      </c>
      <c r="F146" s="1" t="s">
        <v>1378</v>
      </c>
      <c r="G146" s="1" t="s">
        <v>1361</v>
      </c>
      <c r="H146" s="1" t="s">
        <v>1362</v>
      </c>
      <c r="I146" s="1" t="s">
        <v>2116</v>
      </c>
      <c r="J146" s="1" t="s">
        <v>1364</v>
      </c>
      <c r="K146" s="1" t="s">
        <v>2116</v>
      </c>
      <c r="L146" s="1" t="s">
        <v>2116</v>
      </c>
      <c r="M146" s="1" t="s">
        <v>1365</v>
      </c>
      <c r="N146" s="1" t="s">
        <v>1365</v>
      </c>
      <c r="O146" s="1" t="s">
        <v>1366</v>
      </c>
      <c r="P146" s="1" t="s">
        <v>1367</v>
      </c>
      <c r="Q146" s="1" t="s">
        <v>1368</v>
      </c>
      <c r="R146" s="1" t="s">
        <v>2117</v>
      </c>
      <c r="S146" s="1" t="s">
        <v>1370</v>
      </c>
      <c r="T146" s="1" t="s">
        <v>1371</v>
      </c>
      <c r="U146" s="1" t="s">
        <v>1372</v>
      </c>
      <c r="V146" s="1" t="s">
        <v>1381</v>
      </c>
    </row>
    <row r="147" s="1" customFormat="1" spans="1:22">
      <c r="A147" s="3">
        <v>999225357532721</v>
      </c>
      <c r="B147" s="1" t="s">
        <v>2082</v>
      </c>
      <c r="C147" s="1" t="s">
        <v>2118</v>
      </c>
      <c r="D147" s="1" t="s">
        <v>2119</v>
      </c>
      <c r="E147" s="1" t="s">
        <v>2120</v>
      </c>
      <c r="F147" s="1" t="s">
        <v>1360</v>
      </c>
      <c r="G147" s="1" t="s">
        <v>1361</v>
      </c>
      <c r="H147" s="1" t="s">
        <v>1362</v>
      </c>
      <c r="I147" s="1" t="s">
        <v>2121</v>
      </c>
      <c r="J147" s="1" t="s">
        <v>1364</v>
      </c>
      <c r="K147" s="1" t="s">
        <v>2121</v>
      </c>
      <c r="L147" s="1" t="s">
        <v>2121</v>
      </c>
      <c r="M147" s="1" t="s">
        <v>1365</v>
      </c>
      <c r="N147" s="1" t="s">
        <v>1365</v>
      </c>
      <c r="O147" s="1" t="s">
        <v>1366</v>
      </c>
      <c r="P147" s="1" t="s">
        <v>1367</v>
      </c>
      <c r="Q147" s="1" t="s">
        <v>1368</v>
      </c>
      <c r="R147" s="1" t="s">
        <v>2122</v>
      </c>
      <c r="S147" s="1" t="s">
        <v>1370</v>
      </c>
      <c r="T147" s="1" t="s">
        <v>1371</v>
      </c>
      <c r="U147" s="1" t="s">
        <v>1372</v>
      </c>
      <c r="V147" s="1" t="s">
        <v>1381</v>
      </c>
    </row>
    <row r="148" s="1" customFormat="1" spans="1:22">
      <c r="A148" s="3">
        <v>999225360926367</v>
      </c>
      <c r="B148" s="1" t="s">
        <v>1451</v>
      </c>
      <c r="C148" s="1" t="s">
        <v>2123</v>
      </c>
      <c r="D148" s="1" t="s">
        <v>1870</v>
      </c>
      <c r="E148" s="1" t="s">
        <v>2124</v>
      </c>
      <c r="F148" s="1" t="s">
        <v>1360</v>
      </c>
      <c r="G148" s="1" t="s">
        <v>1361</v>
      </c>
      <c r="H148" s="1" t="s">
        <v>1362</v>
      </c>
      <c r="I148" s="1" t="s">
        <v>2125</v>
      </c>
      <c r="J148" s="1" t="s">
        <v>1364</v>
      </c>
      <c r="K148" s="1" t="s">
        <v>2125</v>
      </c>
      <c r="L148" s="1" t="s">
        <v>2125</v>
      </c>
      <c r="M148" s="1" t="s">
        <v>1365</v>
      </c>
      <c r="N148" s="1" t="s">
        <v>1365</v>
      </c>
      <c r="O148" s="1" t="s">
        <v>1366</v>
      </c>
      <c r="P148" s="1" t="s">
        <v>1367</v>
      </c>
      <c r="Q148" s="1" t="s">
        <v>1368</v>
      </c>
      <c r="R148" s="1" t="s">
        <v>2126</v>
      </c>
      <c r="S148" s="1" t="s">
        <v>1370</v>
      </c>
      <c r="T148" s="1" t="s">
        <v>1371</v>
      </c>
      <c r="U148" s="1" t="s">
        <v>1372</v>
      </c>
      <c r="V148" s="1" t="s">
        <v>1508</v>
      </c>
    </row>
    <row r="149" s="1" customFormat="1" spans="1:22">
      <c r="A149" s="3">
        <v>999225362499545</v>
      </c>
      <c r="B149" s="1" t="s">
        <v>1451</v>
      </c>
      <c r="C149" s="1" t="s">
        <v>2127</v>
      </c>
      <c r="D149" s="1" t="s">
        <v>2128</v>
      </c>
      <c r="E149" s="1" t="s">
        <v>2129</v>
      </c>
      <c r="F149" s="1" t="s">
        <v>1519</v>
      </c>
      <c r="G149" s="1" t="s">
        <v>1361</v>
      </c>
      <c r="H149" s="1" t="s">
        <v>1362</v>
      </c>
      <c r="I149" s="1" t="s">
        <v>2130</v>
      </c>
      <c r="J149" s="1" t="s">
        <v>1364</v>
      </c>
      <c r="K149" s="1" t="s">
        <v>2130</v>
      </c>
      <c r="L149" s="1" t="s">
        <v>2130</v>
      </c>
      <c r="M149" s="1" t="s">
        <v>1365</v>
      </c>
      <c r="N149" s="1" t="s">
        <v>1365</v>
      </c>
      <c r="O149" s="1" t="s">
        <v>1366</v>
      </c>
      <c r="P149" s="1" t="s">
        <v>1367</v>
      </c>
      <c r="Q149" s="1" t="s">
        <v>1368</v>
      </c>
      <c r="R149" s="1" t="s">
        <v>2131</v>
      </c>
      <c r="S149" s="1" t="s">
        <v>1370</v>
      </c>
      <c r="T149" s="1" t="s">
        <v>1371</v>
      </c>
      <c r="U149" s="1" t="s">
        <v>1372</v>
      </c>
      <c r="V149" s="1" t="s">
        <v>1381</v>
      </c>
    </row>
    <row r="150" s="1" customFormat="1" spans="1:22">
      <c r="A150" s="3">
        <v>999225366947258</v>
      </c>
      <c r="B150" s="1" t="s">
        <v>1451</v>
      </c>
      <c r="C150" s="1" t="s">
        <v>2132</v>
      </c>
      <c r="D150" s="1" t="s">
        <v>2133</v>
      </c>
      <c r="E150" s="1" t="s">
        <v>2134</v>
      </c>
      <c r="F150" s="1" t="s">
        <v>1378</v>
      </c>
      <c r="G150" s="1" t="s">
        <v>1361</v>
      </c>
      <c r="H150" s="1" t="s">
        <v>1362</v>
      </c>
      <c r="I150" s="1" t="s">
        <v>2135</v>
      </c>
      <c r="J150" s="1" t="s">
        <v>1364</v>
      </c>
      <c r="K150" s="1" t="s">
        <v>2135</v>
      </c>
      <c r="L150" s="1" t="s">
        <v>2135</v>
      </c>
      <c r="M150" s="1" t="s">
        <v>1365</v>
      </c>
      <c r="N150" s="1" t="s">
        <v>1365</v>
      </c>
      <c r="O150" s="1" t="s">
        <v>1366</v>
      </c>
      <c r="P150" s="1" t="s">
        <v>1367</v>
      </c>
      <c r="Q150" s="1" t="s">
        <v>1368</v>
      </c>
      <c r="R150" s="1" t="s">
        <v>2136</v>
      </c>
      <c r="S150" s="1" t="s">
        <v>1370</v>
      </c>
      <c r="T150" s="1" t="s">
        <v>1371</v>
      </c>
      <c r="U150" s="1" t="s">
        <v>1372</v>
      </c>
      <c r="V150" s="1" t="s">
        <v>1381</v>
      </c>
    </row>
    <row r="151" s="1" customFormat="1" spans="1:22">
      <c r="A151" s="3">
        <v>999225368442673</v>
      </c>
      <c r="B151" s="1" t="s">
        <v>1451</v>
      </c>
      <c r="C151" s="1" t="s">
        <v>2137</v>
      </c>
      <c r="D151" s="1" t="s">
        <v>2138</v>
      </c>
      <c r="E151" s="1" t="s">
        <v>2139</v>
      </c>
      <c r="F151" s="1" t="s">
        <v>1414</v>
      </c>
      <c r="G151" s="1" t="s">
        <v>1361</v>
      </c>
      <c r="H151" s="1" t="s">
        <v>1362</v>
      </c>
      <c r="I151" s="1" t="s">
        <v>2140</v>
      </c>
      <c r="J151" s="1" t="s">
        <v>1364</v>
      </c>
      <c r="K151" s="1" t="s">
        <v>2140</v>
      </c>
      <c r="L151" s="1" t="s">
        <v>2140</v>
      </c>
      <c r="M151" s="1" t="s">
        <v>1365</v>
      </c>
      <c r="N151" s="1" t="s">
        <v>1365</v>
      </c>
      <c r="O151" s="1" t="s">
        <v>1366</v>
      </c>
      <c r="P151" s="1" t="s">
        <v>1367</v>
      </c>
      <c r="Q151" s="1" t="s">
        <v>1368</v>
      </c>
      <c r="R151" s="1" t="s">
        <v>2141</v>
      </c>
      <c r="S151" s="1" t="s">
        <v>1370</v>
      </c>
      <c r="T151" s="1" t="s">
        <v>1371</v>
      </c>
      <c r="U151" s="1" t="s">
        <v>1372</v>
      </c>
      <c r="V151" s="1" t="s">
        <v>1491</v>
      </c>
    </row>
    <row r="152" s="1" customFormat="1" spans="1:22">
      <c r="A152" s="3">
        <v>999225379383987</v>
      </c>
      <c r="B152" s="1" t="s">
        <v>1519</v>
      </c>
      <c r="C152" s="1" t="s">
        <v>2142</v>
      </c>
      <c r="D152" s="1" t="s">
        <v>1780</v>
      </c>
      <c r="E152" s="1" t="s">
        <v>2143</v>
      </c>
      <c r="F152" s="1" t="s">
        <v>1414</v>
      </c>
      <c r="G152" s="1" t="s">
        <v>1361</v>
      </c>
      <c r="H152" s="1" t="s">
        <v>1362</v>
      </c>
      <c r="I152" s="1" t="s">
        <v>2144</v>
      </c>
      <c r="J152" s="1" t="s">
        <v>1364</v>
      </c>
      <c r="K152" s="1" t="s">
        <v>2144</v>
      </c>
      <c r="L152" s="1" t="s">
        <v>2144</v>
      </c>
      <c r="M152" s="1" t="s">
        <v>1365</v>
      </c>
      <c r="N152" s="1" t="s">
        <v>1365</v>
      </c>
      <c r="O152" s="1" t="s">
        <v>1366</v>
      </c>
      <c r="P152" s="1" t="s">
        <v>1367</v>
      </c>
      <c r="Q152" s="1" t="s">
        <v>1368</v>
      </c>
      <c r="R152" s="1" t="s">
        <v>2145</v>
      </c>
      <c r="S152" s="1" t="s">
        <v>1370</v>
      </c>
      <c r="T152" s="1" t="s">
        <v>1371</v>
      </c>
      <c r="U152" s="1" t="s">
        <v>1372</v>
      </c>
      <c r="V152" s="1" t="s">
        <v>1381</v>
      </c>
    </row>
    <row r="153" s="1" customFormat="1" spans="1:22">
      <c r="A153" s="3">
        <v>999225379887241</v>
      </c>
      <c r="B153" s="1" t="s">
        <v>1519</v>
      </c>
      <c r="C153" s="1" t="s">
        <v>2146</v>
      </c>
      <c r="D153" s="1" t="s">
        <v>1475</v>
      </c>
      <c r="E153" s="1" t="s">
        <v>2147</v>
      </c>
      <c r="F153" s="1" t="s">
        <v>1414</v>
      </c>
      <c r="G153" s="1" t="s">
        <v>1361</v>
      </c>
      <c r="H153" s="1" t="s">
        <v>1362</v>
      </c>
      <c r="I153" s="1" t="s">
        <v>1741</v>
      </c>
      <c r="J153" s="1" t="s">
        <v>1364</v>
      </c>
      <c r="K153" s="1" t="s">
        <v>1741</v>
      </c>
      <c r="L153" s="1" t="s">
        <v>1741</v>
      </c>
      <c r="M153" s="1" t="s">
        <v>1365</v>
      </c>
      <c r="N153" s="1" t="s">
        <v>1365</v>
      </c>
      <c r="O153" s="1" t="s">
        <v>1366</v>
      </c>
      <c r="P153" s="1" t="s">
        <v>1367</v>
      </c>
      <c r="Q153" s="1" t="s">
        <v>1368</v>
      </c>
      <c r="R153" s="1" t="s">
        <v>2148</v>
      </c>
      <c r="S153" s="1" t="s">
        <v>1370</v>
      </c>
      <c r="T153" s="1" t="s">
        <v>1371</v>
      </c>
      <c r="U153" s="1" t="s">
        <v>1372</v>
      </c>
      <c r="V153" s="1" t="s">
        <v>1381</v>
      </c>
    </row>
    <row r="154" s="1" customFormat="1" spans="1:22">
      <c r="A154" s="3">
        <v>999225382420947</v>
      </c>
      <c r="B154" s="1" t="s">
        <v>1519</v>
      </c>
      <c r="C154" s="1" t="s">
        <v>2149</v>
      </c>
      <c r="D154" s="1" t="s">
        <v>2150</v>
      </c>
      <c r="E154" s="1" t="s">
        <v>2151</v>
      </c>
      <c r="F154" s="1" t="s">
        <v>1404</v>
      </c>
      <c r="G154" s="1" t="s">
        <v>1361</v>
      </c>
      <c r="H154" s="1" t="s">
        <v>1362</v>
      </c>
      <c r="I154" s="1" t="s">
        <v>2152</v>
      </c>
      <c r="J154" s="1" t="s">
        <v>1364</v>
      </c>
      <c r="K154" s="1" t="s">
        <v>2152</v>
      </c>
      <c r="L154" s="1" t="s">
        <v>2152</v>
      </c>
      <c r="M154" s="1" t="s">
        <v>1365</v>
      </c>
      <c r="N154" s="1" t="s">
        <v>1365</v>
      </c>
      <c r="O154" s="1" t="s">
        <v>1366</v>
      </c>
      <c r="P154" s="1" t="s">
        <v>1367</v>
      </c>
      <c r="Q154" s="1" t="s">
        <v>1368</v>
      </c>
      <c r="R154" s="1" t="s">
        <v>2153</v>
      </c>
      <c r="S154" s="1" t="s">
        <v>1370</v>
      </c>
      <c r="T154" s="1" t="s">
        <v>1371</v>
      </c>
      <c r="U154" s="1" t="s">
        <v>1372</v>
      </c>
      <c r="V154" s="1" t="s">
        <v>1417</v>
      </c>
    </row>
    <row r="155" s="1" customFormat="1" spans="1:22">
      <c r="A155" s="3">
        <v>999225383730583</v>
      </c>
      <c r="B155" s="1" t="s">
        <v>1519</v>
      </c>
      <c r="C155" s="1" t="s">
        <v>2154</v>
      </c>
      <c r="D155" s="1" t="s">
        <v>1564</v>
      </c>
      <c r="E155" s="1" t="s">
        <v>2155</v>
      </c>
      <c r="F155" s="1" t="s">
        <v>1378</v>
      </c>
      <c r="G155" s="1" t="s">
        <v>1361</v>
      </c>
      <c r="H155" s="1" t="s">
        <v>1362</v>
      </c>
      <c r="I155" s="1" t="s">
        <v>2156</v>
      </c>
      <c r="J155" s="1" t="s">
        <v>1364</v>
      </c>
      <c r="K155" s="1" t="s">
        <v>2156</v>
      </c>
      <c r="L155" s="1" t="s">
        <v>2156</v>
      </c>
      <c r="M155" s="1" t="s">
        <v>1365</v>
      </c>
      <c r="N155" s="1" t="s">
        <v>1365</v>
      </c>
      <c r="O155" s="1" t="s">
        <v>1366</v>
      </c>
      <c r="P155" s="1" t="s">
        <v>1367</v>
      </c>
      <c r="Q155" s="1" t="s">
        <v>1368</v>
      </c>
      <c r="R155" s="1" t="s">
        <v>2157</v>
      </c>
      <c r="S155" s="1" t="s">
        <v>1370</v>
      </c>
      <c r="T155" s="1" t="s">
        <v>1371</v>
      </c>
      <c r="U155" s="1" t="s">
        <v>1372</v>
      </c>
      <c r="V155" s="1" t="s">
        <v>1381</v>
      </c>
    </row>
    <row r="156" s="1" customFormat="1" spans="1:22">
      <c r="A156" s="3">
        <v>999225384631899</v>
      </c>
      <c r="B156" s="1" t="s">
        <v>1519</v>
      </c>
      <c r="C156" s="1" t="s">
        <v>2158</v>
      </c>
      <c r="D156" s="1" t="s">
        <v>2159</v>
      </c>
      <c r="E156" s="1" t="s">
        <v>2160</v>
      </c>
      <c r="F156" s="1" t="s">
        <v>1414</v>
      </c>
      <c r="G156" s="1" t="s">
        <v>1361</v>
      </c>
      <c r="H156" s="1" t="s">
        <v>1362</v>
      </c>
      <c r="I156" s="1" t="s">
        <v>2161</v>
      </c>
      <c r="J156" s="1" t="s">
        <v>1364</v>
      </c>
      <c r="K156" s="1" t="s">
        <v>2161</v>
      </c>
      <c r="L156" s="1" t="s">
        <v>2161</v>
      </c>
      <c r="M156" s="1" t="s">
        <v>1365</v>
      </c>
      <c r="N156" s="1" t="s">
        <v>1365</v>
      </c>
      <c r="O156" s="1" t="s">
        <v>1366</v>
      </c>
      <c r="P156" s="1" t="s">
        <v>1367</v>
      </c>
      <c r="Q156" s="1" t="s">
        <v>1368</v>
      </c>
      <c r="R156" s="1" t="s">
        <v>2162</v>
      </c>
      <c r="S156" s="1" t="s">
        <v>1370</v>
      </c>
      <c r="T156" s="1" t="s">
        <v>1371</v>
      </c>
      <c r="U156" s="1" t="s">
        <v>1372</v>
      </c>
      <c r="V156" s="1" t="s">
        <v>1381</v>
      </c>
    </row>
    <row r="157" s="1" customFormat="1" spans="1:22">
      <c r="A157" s="3">
        <v>999225385442724</v>
      </c>
      <c r="B157" s="1" t="s">
        <v>1519</v>
      </c>
      <c r="C157" s="1" t="s">
        <v>2163</v>
      </c>
      <c r="D157" s="1" t="s">
        <v>1551</v>
      </c>
      <c r="E157" s="1" t="s">
        <v>1552</v>
      </c>
      <c r="F157" s="1" t="s">
        <v>1360</v>
      </c>
      <c r="G157" s="1" t="s">
        <v>1361</v>
      </c>
      <c r="H157" s="1" t="s">
        <v>1362</v>
      </c>
      <c r="I157" s="1" t="s">
        <v>2164</v>
      </c>
      <c r="J157" s="1" t="s">
        <v>1364</v>
      </c>
      <c r="K157" s="1" t="s">
        <v>2164</v>
      </c>
      <c r="L157" s="1" t="s">
        <v>2164</v>
      </c>
      <c r="M157" s="1" t="s">
        <v>1365</v>
      </c>
      <c r="N157" s="1" t="s">
        <v>1365</v>
      </c>
      <c r="O157" s="1" t="s">
        <v>1366</v>
      </c>
      <c r="P157" s="1" t="s">
        <v>1367</v>
      </c>
      <c r="Q157" s="1" t="s">
        <v>1368</v>
      </c>
      <c r="R157" s="1" t="s">
        <v>2165</v>
      </c>
      <c r="S157" s="1" t="s">
        <v>1370</v>
      </c>
      <c r="T157" s="1" t="s">
        <v>1371</v>
      </c>
      <c r="U157" s="1" t="s">
        <v>1372</v>
      </c>
      <c r="V157" s="1" t="s">
        <v>1373</v>
      </c>
    </row>
    <row r="158" s="1" customFormat="1" spans="1:22">
      <c r="A158" s="3">
        <v>999225393769742</v>
      </c>
      <c r="B158" s="1" t="s">
        <v>1519</v>
      </c>
      <c r="C158" s="1" t="s">
        <v>2166</v>
      </c>
      <c r="D158" s="1" t="s">
        <v>2167</v>
      </c>
      <c r="E158" s="1" t="s">
        <v>2168</v>
      </c>
      <c r="F158" s="1" t="s">
        <v>1360</v>
      </c>
      <c r="G158" s="1" t="s">
        <v>1361</v>
      </c>
      <c r="H158" s="1" t="s">
        <v>1362</v>
      </c>
      <c r="I158" s="1" t="s">
        <v>2169</v>
      </c>
      <c r="J158" s="1" t="s">
        <v>1364</v>
      </c>
      <c r="K158" s="1" t="s">
        <v>2169</v>
      </c>
      <c r="L158" s="1" t="s">
        <v>2169</v>
      </c>
      <c r="M158" s="1" t="s">
        <v>1365</v>
      </c>
      <c r="N158" s="1" t="s">
        <v>1365</v>
      </c>
      <c r="O158" s="1" t="s">
        <v>1366</v>
      </c>
      <c r="P158" s="1" t="s">
        <v>1367</v>
      </c>
      <c r="Q158" s="1" t="s">
        <v>1368</v>
      </c>
      <c r="R158" s="1" t="s">
        <v>2170</v>
      </c>
      <c r="S158" s="1" t="s">
        <v>1370</v>
      </c>
      <c r="T158" s="1" t="s">
        <v>1371</v>
      </c>
      <c r="U158" s="1" t="s">
        <v>1372</v>
      </c>
      <c r="V158" s="1" t="s">
        <v>1381</v>
      </c>
    </row>
    <row r="159" s="1" customFormat="1" spans="1:22">
      <c r="A159" s="3">
        <v>999225397661286</v>
      </c>
      <c r="B159" s="1" t="s">
        <v>1519</v>
      </c>
      <c r="C159" s="1" t="s">
        <v>2171</v>
      </c>
      <c r="D159" s="1" t="s">
        <v>1811</v>
      </c>
      <c r="E159" s="1" t="s">
        <v>2172</v>
      </c>
      <c r="F159" s="1" t="s">
        <v>1378</v>
      </c>
      <c r="G159" s="1" t="s">
        <v>1361</v>
      </c>
      <c r="H159" s="1" t="s">
        <v>1362</v>
      </c>
      <c r="I159" s="1" t="s">
        <v>1813</v>
      </c>
      <c r="J159" s="1" t="s">
        <v>1364</v>
      </c>
      <c r="K159" s="1" t="s">
        <v>1813</v>
      </c>
      <c r="L159" s="1" t="s">
        <v>1813</v>
      </c>
      <c r="M159" s="1" t="s">
        <v>1365</v>
      </c>
      <c r="N159" s="1" t="s">
        <v>1365</v>
      </c>
      <c r="O159" s="1" t="s">
        <v>1366</v>
      </c>
      <c r="P159" s="1" t="s">
        <v>1367</v>
      </c>
      <c r="Q159" s="1" t="s">
        <v>1368</v>
      </c>
      <c r="R159" s="1" t="s">
        <v>2173</v>
      </c>
      <c r="S159" s="1" t="s">
        <v>1370</v>
      </c>
      <c r="T159" s="1" t="s">
        <v>1371</v>
      </c>
      <c r="U159" s="1" t="s">
        <v>1372</v>
      </c>
      <c r="V159" s="1" t="s">
        <v>1381</v>
      </c>
    </row>
    <row r="160" s="1" customFormat="1" spans="1:22">
      <c r="A160" s="3">
        <v>999225397766487</v>
      </c>
      <c r="B160" s="1" t="s">
        <v>1519</v>
      </c>
      <c r="C160" s="1" t="s">
        <v>2174</v>
      </c>
      <c r="D160" s="1" t="s">
        <v>2175</v>
      </c>
      <c r="E160" s="1" t="s">
        <v>2176</v>
      </c>
      <c r="F160" s="1" t="s">
        <v>1414</v>
      </c>
      <c r="G160" s="1" t="s">
        <v>1361</v>
      </c>
      <c r="H160" s="1" t="s">
        <v>1362</v>
      </c>
      <c r="I160" s="1" t="s">
        <v>2177</v>
      </c>
      <c r="J160" s="1" t="s">
        <v>1364</v>
      </c>
      <c r="K160" s="1" t="s">
        <v>2177</v>
      </c>
      <c r="L160" s="1" t="s">
        <v>2177</v>
      </c>
      <c r="M160" s="1" t="s">
        <v>1365</v>
      </c>
      <c r="N160" s="1" t="s">
        <v>1365</v>
      </c>
      <c r="O160" s="1" t="s">
        <v>1366</v>
      </c>
      <c r="P160" s="1" t="s">
        <v>1367</v>
      </c>
      <c r="Q160" s="1" t="s">
        <v>1368</v>
      </c>
      <c r="R160" s="1" t="s">
        <v>2178</v>
      </c>
      <c r="S160" s="1" t="s">
        <v>1370</v>
      </c>
      <c r="T160" s="1" t="s">
        <v>1371</v>
      </c>
      <c r="U160" s="1" t="s">
        <v>1372</v>
      </c>
      <c r="V160" s="1" t="s">
        <v>1417</v>
      </c>
    </row>
    <row r="161" s="1" customFormat="1" spans="1:22">
      <c r="A161" s="3">
        <v>999225397861813</v>
      </c>
      <c r="B161" s="1" t="s">
        <v>1519</v>
      </c>
      <c r="C161" s="1" t="s">
        <v>2179</v>
      </c>
      <c r="D161" s="1" t="s">
        <v>1870</v>
      </c>
      <c r="E161" s="1" t="s">
        <v>2180</v>
      </c>
      <c r="F161" s="1" t="s">
        <v>1360</v>
      </c>
      <c r="G161" s="1" t="s">
        <v>1361</v>
      </c>
      <c r="H161" s="1" t="s">
        <v>1362</v>
      </c>
      <c r="I161" s="1" t="s">
        <v>2080</v>
      </c>
      <c r="J161" s="1" t="s">
        <v>1364</v>
      </c>
      <c r="K161" s="1" t="s">
        <v>2080</v>
      </c>
      <c r="L161" s="1" t="s">
        <v>2080</v>
      </c>
      <c r="M161" s="1" t="s">
        <v>1365</v>
      </c>
      <c r="N161" s="1" t="s">
        <v>1365</v>
      </c>
      <c r="O161" s="1" t="s">
        <v>1366</v>
      </c>
      <c r="P161" s="1" t="s">
        <v>1367</v>
      </c>
      <c r="Q161" s="1" t="s">
        <v>1368</v>
      </c>
      <c r="R161" s="1" t="s">
        <v>2181</v>
      </c>
      <c r="S161" s="1" t="s">
        <v>1370</v>
      </c>
      <c r="T161" s="1" t="s">
        <v>1371</v>
      </c>
      <c r="U161" s="1" t="s">
        <v>1372</v>
      </c>
      <c r="V161" s="1" t="s">
        <v>1508</v>
      </c>
    </row>
    <row r="162" s="1" customFormat="1" spans="1:22">
      <c r="A162" s="3">
        <v>999225399446755</v>
      </c>
      <c r="B162" s="1" t="s">
        <v>1557</v>
      </c>
      <c r="C162" s="1" t="s">
        <v>2182</v>
      </c>
      <c r="D162" s="1" t="s">
        <v>2183</v>
      </c>
      <c r="E162" s="1" t="s">
        <v>2184</v>
      </c>
      <c r="F162" s="1" t="s">
        <v>1378</v>
      </c>
      <c r="G162" s="1" t="s">
        <v>1361</v>
      </c>
      <c r="H162" s="1" t="s">
        <v>1362</v>
      </c>
      <c r="I162" s="1" t="s">
        <v>2185</v>
      </c>
      <c r="J162" s="1" t="s">
        <v>1364</v>
      </c>
      <c r="K162" s="1" t="s">
        <v>2185</v>
      </c>
      <c r="L162" s="1" t="s">
        <v>2185</v>
      </c>
      <c r="M162" s="1" t="s">
        <v>1365</v>
      </c>
      <c r="N162" s="1" t="s">
        <v>1365</v>
      </c>
      <c r="O162" s="1" t="s">
        <v>1366</v>
      </c>
      <c r="P162" s="1" t="s">
        <v>1367</v>
      </c>
      <c r="Q162" s="1" t="s">
        <v>1368</v>
      </c>
      <c r="R162" s="1" t="s">
        <v>2186</v>
      </c>
      <c r="S162" s="1" t="s">
        <v>1370</v>
      </c>
      <c r="T162" s="1" t="s">
        <v>1371</v>
      </c>
      <c r="U162" s="1" t="s">
        <v>1372</v>
      </c>
      <c r="V162" s="1" t="s">
        <v>1381</v>
      </c>
    </row>
    <row r="163" s="1" customFormat="1" spans="1:22">
      <c r="A163" s="3">
        <v>999225399905237</v>
      </c>
      <c r="B163" s="1" t="s">
        <v>1557</v>
      </c>
      <c r="C163" s="1" t="s">
        <v>2187</v>
      </c>
      <c r="D163" s="1" t="s">
        <v>1780</v>
      </c>
      <c r="E163" s="1" t="s">
        <v>2188</v>
      </c>
      <c r="F163" s="1" t="s">
        <v>1360</v>
      </c>
      <c r="G163" s="1" t="s">
        <v>1361</v>
      </c>
      <c r="H163" s="1" t="s">
        <v>1362</v>
      </c>
      <c r="I163" s="1" t="s">
        <v>2189</v>
      </c>
      <c r="J163" s="1" t="s">
        <v>1364</v>
      </c>
      <c r="K163" s="1" t="s">
        <v>2189</v>
      </c>
      <c r="L163" s="1" t="s">
        <v>2189</v>
      </c>
      <c r="M163" s="1" t="s">
        <v>1365</v>
      </c>
      <c r="N163" s="1" t="s">
        <v>1365</v>
      </c>
      <c r="O163" s="1" t="s">
        <v>1366</v>
      </c>
      <c r="P163" s="1" t="s">
        <v>1367</v>
      </c>
      <c r="Q163" s="1" t="s">
        <v>1368</v>
      </c>
      <c r="R163" s="1" t="s">
        <v>2190</v>
      </c>
      <c r="S163" s="1" t="s">
        <v>1370</v>
      </c>
      <c r="T163" s="1" t="s">
        <v>1371</v>
      </c>
      <c r="U163" s="1" t="s">
        <v>1372</v>
      </c>
      <c r="V163" s="1" t="s">
        <v>1381</v>
      </c>
    </row>
    <row r="164" s="1" customFormat="1" spans="1:22">
      <c r="A164" s="3">
        <v>999225400778882</v>
      </c>
      <c r="B164" s="1" t="s">
        <v>1557</v>
      </c>
      <c r="C164" s="1" t="s">
        <v>2191</v>
      </c>
      <c r="D164" s="1" t="s">
        <v>1630</v>
      </c>
      <c r="E164" s="1" t="s">
        <v>2192</v>
      </c>
      <c r="F164" s="1" t="s">
        <v>1360</v>
      </c>
      <c r="G164" s="1" t="s">
        <v>1361</v>
      </c>
      <c r="H164" s="1" t="s">
        <v>1362</v>
      </c>
      <c r="I164" s="1" t="s">
        <v>2193</v>
      </c>
      <c r="J164" s="1" t="s">
        <v>1364</v>
      </c>
      <c r="K164" s="1" t="s">
        <v>2193</v>
      </c>
      <c r="L164" s="1" t="s">
        <v>2193</v>
      </c>
      <c r="M164" s="1" t="s">
        <v>1365</v>
      </c>
      <c r="N164" s="1" t="s">
        <v>1365</v>
      </c>
      <c r="O164" s="1" t="s">
        <v>1366</v>
      </c>
      <c r="P164" s="1" t="s">
        <v>1367</v>
      </c>
      <c r="Q164" s="1" t="s">
        <v>1368</v>
      </c>
      <c r="R164" s="1" t="s">
        <v>2194</v>
      </c>
      <c r="S164" s="1" t="s">
        <v>1370</v>
      </c>
      <c r="T164" s="1" t="s">
        <v>1371</v>
      </c>
      <c r="U164" s="1" t="s">
        <v>1372</v>
      </c>
      <c r="V164" s="1" t="s">
        <v>1491</v>
      </c>
    </row>
    <row r="165" s="1" customFormat="1" spans="1:22">
      <c r="A165" s="3">
        <v>999225401567532</v>
      </c>
      <c r="B165" s="1" t="s">
        <v>1557</v>
      </c>
      <c r="C165" s="1" t="s">
        <v>2195</v>
      </c>
      <c r="D165" s="1" t="s">
        <v>1870</v>
      </c>
      <c r="E165" s="1" t="s">
        <v>2196</v>
      </c>
      <c r="F165" s="1" t="s">
        <v>1360</v>
      </c>
      <c r="G165" s="1" t="s">
        <v>1361</v>
      </c>
      <c r="H165" s="1" t="s">
        <v>1362</v>
      </c>
      <c r="I165" s="1" t="s">
        <v>2197</v>
      </c>
      <c r="J165" s="1" t="s">
        <v>1364</v>
      </c>
      <c r="K165" s="1" t="s">
        <v>2197</v>
      </c>
      <c r="L165" s="1" t="s">
        <v>2197</v>
      </c>
      <c r="M165" s="1" t="s">
        <v>1365</v>
      </c>
      <c r="N165" s="1" t="s">
        <v>1365</v>
      </c>
      <c r="O165" s="1" t="s">
        <v>1366</v>
      </c>
      <c r="P165" s="1" t="s">
        <v>1367</v>
      </c>
      <c r="Q165" s="1" t="s">
        <v>1368</v>
      </c>
      <c r="R165" s="1" t="s">
        <v>2198</v>
      </c>
      <c r="S165" s="1" t="s">
        <v>1370</v>
      </c>
      <c r="T165" s="1" t="s">
        <v>1371</v>
      </c>
      <c r="U165" s="1" t="s">
        <v>1372</v>
      </c>
      <c r="V165" s="1" t="s">
        <v>1508</v>
      </c>
    </row>
    <row r="166" s="1" customFormat="1" spans="1:22">
      <c r="A166" s="3">
        <v>999225402817112</v>
      </c>
      <c r="B166" s="1" t="s">
        <v>1557</v>
      </c>
      <c r="C166" s="1" t="s">
        <v>2199</v>
      </c>
      <c r="D166" s="1" t="s">
        <v>1630</v>
      </c>
      <c r="E166" s="1" t="s">
        <v>2200</v>
      </c>
      <c r="F166" s="1" t="s">
        <v>1378</v>
      </c>
      <c r="G166" s="1" t="s">
        <v>1361</v>
      </c>
      <c r="H166" s="1" t="s">
        <v>1362</v>
      </c>
      <c r="I166" s="1" t="s">
        <v>2201</v>
      </c>
      <c r="J166" s="1" t="s">
        <v>1364</v>
      </c>
      <c r="K166" s="1" t="s">
        <v>2201</v>
      </c>
      <c r="L166" s="1" t="s">
        <v>2201</v>
      </c>
      <c r="M166" s="1" t="s">
        <v>1365</v>
      </c>
      <c r="N166" s="1" t="s">
        <v>1365</v>
      </c>
      <c r="O166" s="1" t="s">
        <v>1366</v>
      </c>
      <c r="P166" s="1" t="s">
        <v>1367</v>
      </c>
      <c r="Q166" s="1" t="s">
        <v>1368</v>
      </c>
      <c r="R166" s="1" t="s">
        <v>2202</v>
      </c>
      <c r="S166" s="1" t="s">
        <v>1370</v>
      </c>
      <c r="T166" s="1" t="s">
        <v>1371</v>
      </c>
      <c r="U166" s="1" t="s">
        <v>1372</v>
      </c>
      <c r="V166" s="1" t="s">
        <v>1491</v>
      </c>
    </row>
    <row r="167" s="1" customFormat="1" spans="1:22">
      <c r="A167" s="3">
        <v>999225404304364</v>
      </c>
      <c r="B167" s="1" t="s">
        <v>1557</v>
      </c>
      <c r="C167" s="1" t="s">
        <v>2203</v>
      </c>
      <c r="D167" s="1" t="s">
        <v>2204</v>
      </c>
      <c r="E167" s="1" t="s">
        <v>2205</v>
      </c>
      <c r="F167" s="1" t="s">
        <v>1557</v>
      </c>
      <c r="G167" s="1" t="s">
        <v>1361</v>
      </c>
      <c r="H167" s="1" t="s">
        <v>1362</v>
      </c>
      <c r="I167" s="1" t="s">
        <v>1379</v>
      </c>
      <c r="J167" s="1" t="s">
        <v>1364</v>
      </c>
      <c r="K167" s="1" t="s">
        <v>1379</v>
      </c>
      <c r="L167" s="1" t="s">
        <v>1379</v>
      </c>
      <c r="M167" s="1" t="s">
        <v>1365</v>
      </c>
      <c r="N167" s="1" t="s">
        <v>1365</v>
      </c>
      <c r="O167" s="1" t="s">
        <v>1366</v>
      </c>
      <c r="P167" s="1" t="s">
        <v>1367</v>
      </c>
      <c r="Q167" s="1" t="s">
        <v>1368</v>
      </c>
      <c r="R167" s="1" t="s">
        <v>2206</v>
      </c>
      <c r="S167" s="1" t="s">
        <v>1370</v>
      </c>
      <c r="T167" s="1" t="s">
        <v>1371</v>
      </c>
      <c r="U167" s="1" t="s">
        <v>1372</v>
      </c>
      <c r="V167" s="1" t="s">
        <v>1381</v>
      </c>
    </row>
    <row r="168" s="1" customFormat="1" spans="1:22">
      <c r="A168" s="3">
        <v>999225405197703</v>
      </c>
      <c r="B168" s="1" t="s">
        <v>1557</v>
      </c>
      <c r="C168" s="1" t="s">
        <v>2207</v>
      </c>
      <c r="D168" s="1" t="s">
        <v>2208</v>
      </c>
      <c r="E168" s="1" t="s">
        <v>2209</v>
      </c>
      <c r="F168" s="1" t="s">
        <v>1414</v>
      </c>
      <c r="G168" s="1" t="s">
        <v>1361</v>
      </c>
      <c r="H168" s="1" t="s">
        <v>1362</v>
      </c>
      <c r="I168" s="1" t="s">
        <v>2210</v>
      </c>
      <c r="J168" s="1" t="s">
        <v>1364</v>
      </c>
      <c r="K168" s="1" t="s">
        <v>2210</v>
      </c>
      <c r="L168" s="1" t="s">
        <v>2210</v>
      </c>
      <c r="M168" s="1" t="s">
        <v>1365</v>
      </c>
      <c r="N168" s="1" t="s">
        <v>1365</v>
      </c>
      <c r="O168" s="1" t="s">
        <v>1366</v>
      </c>
      <c r="P168" s="1" t="s">
        <v>1367</v>
      </c>
      <c r="Q168" s="1" t="s">
        <v>1368</v>
      </c>
      <c r="R168" s="1" t="s">
        <v>2211</v>
      </c>
      <c r="S168" s="1" t="s">
        <v>1370</v>
      </c>
      <c r="T168" s="1" t="s">
        <v>1371</v>
      </c>
      <c r="U168" s="1" t="s">
        <v>1372</v>
      </c>
      <c r="V168" s="1" t="s">
        <v>1417</v>
      </c>
    </row>
    <row r="169" s="1" customFormat="1" spans="1:22">
      <c r="A169" s="3">
        <v>999225416417940</v>
      </c>
      <c r="B169" s="1" t="s">
        <v>1557</v>
      </c>
      <c r="C169" s="1" t="s">
        <v>2212</v>
      </c>
      <c r="D169" s="1" t="s">
        <v>2213</v>
      </c>
      <c r="E169" s="1" t="s">
        <v>2214</v>
      </c>
      <c r="F169" s="1" t="s">
        <v>1414</v>
      </c>
      <c r="G169" s="1" t="s">
        <v>1361</v>
      </c>
      <c r="H169" s="1" t="s">
        <v>1362</v>
      </c>
      <c r="I169" s="1" t="s">
        <v>2215</v>
      </c>
      <c r="J169" s="1" t="s">
        <v>1364</v>
      </c>
      <c r="K169" s="1" t="s">
        <v>2215</v>
      </c>
      <c r="L169" s="1" t="s">
        <v>2215</v>
      </c>
      <c r="M169" s="1" t="s">
        <v>1365</v>
      </c>
      <c r="N169" s="1" t="s">
        <v>1365</v>
      </c>
      <c r="O169" s="1" t="s">
        <v>1366</v>
      </c>
      <c r="P169" s="1" t="s">
        <v>1367</v>
      </c>
      <c r="Q169" s="1" t="s">
        <v>1368</v>
      </c>
      <c r="R169" s="1" t="s">
        <v>2216</v>
      </c>
      <c r="S169" s="1" t="s">
        <v>1370</v>
      </c>
      <c r="T169" s="1" t="s">
        <v>1371</v>
      </c>
      <c r="U169" s="1" t="s">
        <v>1372</v>
      </c>
      <c r="V169" s="1" t="s">
        <v>1381</v>
      </c>
    </row>
    <row r="170" s="1" customFormat="1" spans="1:22">
      <c r="A170" s="3">
        <v>25416447536</v>
      </c>
      <c r="B170" s="1" t="s">
        <v>1557</v>
      </c>
      <c r="C170" s="1" t="s">
        <v>2217</v>
      </c>
      <c r="D170" s="1" t="s">
        <v>2204</v>
      </c>
      <c r="E170" s="1" t="s">
        <v>2218</v>
      </c>
      <c r="F170" s="1" t="s">
        <v>1404</v>
      </c>
      <c r="G170" s="1" t="s">
        <v>1361</v>
      </c>
      <c r="H170" s="1" t="s">
        <v>1362</v>
      </c>
      <c r="I170" s="1" t="s">
        <v>2219</v>
      </c>
      <c r="J170" s="1" t="s">
        <v>1364</v>
      </c>
      <c r="K170" s="1" t="s">
        <v>2219</v>
      </c>
      <c r="L170" s="1" t="s">
        <v>2219</v>
      </c>
      <c r="M170" s="1" t="s">
        <v>1365</v>
      </c>
      <c r="N170" s="1" t="s">
        <v>1365</v>
      </c>
      <c r="O170" s="1" t="s">
        <v>1366</v>
      </c>
      <c r="P170" s="1" t="s">
        <v>1367</v>
      </c>
      <c r="Q170" s="1" t="s">
        <v>1368</v>
      </c>
      <c r="R170" s="1" t="s">
        <v>2220</v>
      </c>
      <c r="S170" s="1" t="s">
        <v>1370</v>
      </c>
      <c r="T170" s="1" t="s">
        <v>1371</v>
      </c>
      <c r="U170" s="1" t="s">
        <v>1372</v>
      </c>
      <c r="V170" s="1" t="s">
        <v>1381</v>
      </c>
    </row>
    <row r="171" s="1" customFormat="1" spans="1:22">
      <c r="A171" s="3">
        <v>999225418143664</v>
      </c>
      <c r="B171" s="1" t="s">
        <v>1557</v>
      </c>
      <c r="C171" s="1" t="s">
        <v>2221</v>
      </c>
      <c r="D171" s="1" t="s">
        <v>2222</v>
      </c>
      <c r="E171" s="1" t="s">
        <v>2223</v>
      </c>
      <c r="F171" s="1" t="s">
        <v>1378</v>
      </c>
      <c r="G171" s="1" t="s">
        <v>1361</v>
      </c>
      <c r="H171" s="1" t="s">
        <v>1362</v>
      </c>
      <c r="I171" s="1" t="s">
        <v>2224</v>
      </c>
      <c r="J171" s="1" t="s">
        <v>1364</v>
      </c>
      <c r="K171" s="1" t="s">
        <v>2224</v>
      </c>
      <c r="L171" s="1" t="s">
        <v>2224</v>
      </c>
      <c r="M171" s="1" t="s">
        <v>1365</v>
      </c>
      <c r="N171" s="1" t="s">
        <v>1365</v>
      </c>
      <c r="O171" s="1" t="s">
        <v>1366</v>
      </c>
      <c r="P171" s="1" t="s">
        <v>1367</v>
      </c>
      <c r="Q171" s="1" t="s">
        <v>1368</v>
      </c>
      <c r="R171" s="1" t="s">
        <v>2225</v>
      </c>
      <c r="S171" s="1" t="s">
        <v>1370</v>
      </c>
      <c r="T171" s="1" t="s">
        <v>1371</v>
      </c>
      <c r="U171" s="1" t="s">
        <v>1372</v>
      </c>
      <c r="V171" s="1" t="s">
        <v>1578</v>
      </c>
    </row>
    <row r="172" s="1" customFormat="1" spans="1:22">
      <c r="A172" s="3">
        <v>999225419622131</v>
      </c>
      <c r="B172" s="1" t="s">
        <v>1557</v>
      </c>
      <c r="C172" s="1" t="s">
        <v>2226</v>
      </c>
      <c r="D172" s="1" t="s">
        <v>1449</v>
      </c>
      <c r="E172" s="1" t="s">
        <v>2227</v>
      </c>
      <c r="F172" s="1" t="s">
        <v>1414</v>
      </c>
      <c r="G172" s="1" t="s">
        <v>1361</v>
      </c>
      <c r="H172" s="1" t="s">
        <v>1362</v>
      </c>
      <c r="I172" s="1" t="s">
        <v>2228</v>
      </c>
      <c r="J172" s="1" t="s">
        <v>1364</v>
      </c>
      <c r="K172" s="1" t="s">
        <v>2228</v>
      </c>
      <c r="L172" s="1" t="s">
        <v>1366</v>
      </c>
      <c r="M172" s="1" t="s">
        <v>2229</v>
      </c>
      <c r="N172" s="1" t="s">
        <v>2229</v>
      </c>
      <c r="O172" s="1" t="s">
        <v>1366</v>
      </c>
      <c r="P172" s="1" t="s">
        <v>1367</v>
      </c>
      <c r="Q172" s="1" t="s">
        <v>1368</v>
      </c>
      <c r="R172" s="1" t="s">
        <v>2230</v>
      </c>
      <c r="S172" s="1" t="s">
        <v>1370</v>
      </c>
      <c r="T172" s="1" t="s">
        <v>1371</v>
      </c>
      <c r="U172" s="1" t="s">
        <v>1372</v>
      </c>
      <c r="V172" s="1" t="s">
        <v>1381</v>
      </c>
    </row>
    <row r="173" s="1" customFormat="1" spans="1:22">
      <c r="A173" s="3">
        <v>999225419868491</v>
      </c>
      <c r="B173" s="1" t="s">
        <v>1557</v>
      </c>
      <c r="C173" s="1" t="s">
        <v>2231</v>
      </c>
      <c r="D173" s="1" t="s">
        <v>2232</v>
      </c>
      <c r="E173" s="1" t="s">
        <v>2233</v>
      </c>
      <c r="F173" s="1" t="s">
        <v>1414</v>
      </c>
      <c r="G173" s="1" t="s">
        <v>1361</v>
      </c>
      <c r="H173" s="1" t="s">
        <v>1362</v>
      </c>
      <c r="I173" s="1" t="s">
        <v>2234</v>
      </c>
      <c r="J173" s="1" t="s">
        <v>1364</v>
      </c>
      <c r="K173" s="1" t="s">
        <v>2234</v>
      </c>
      <c r="L173" s="1" t="s">
        <v>2234</v>
      </c>
      <c r="M173" s="1" t="s">
        <v>1365</v>
      </c>
      <c r="N173" s="1" t="s">
        <v>1365</v>
      </c>
      <c r="O173" s="1" t="s">
        <v>1366</v>
      </c>
      <c r="P173" s="1" t="s">
        <v>1367</v>
      </c>
      <c r="Q173" s="1" t="s">
        <v>1368</v>
      </c>
      <c r="R173" s="1" t="s">
        <v>2235</v>
      </c>
      <c r="S173" s="1" t="s">
        <v>1370</v>
      </c>
      <c r="T173" s="1" t="s">
        <v>1371</v>
      </c>
      <c r="U173" s="1" t="s">
        <v>1372</v>
      </c>
      <c r="V173" s="1" t="s">
        <v>1381</v>
      </c>
    </row>
    <row r="174" s="1" customFormat="1" spans="1:22">
      <c r="A174" s="3">
        <v>999225421800385</v>
      </c>
      <c r="B174" s="1" t="s">
        <v>1557</v>
      </c>
      <c r="C174" s="1" t="s">
        <v>2236</v>
      </c>
      <c r="D174" s="1" t="s">
        <v>1504</v>
      </c>
      <c r="E174" s="1" t="s">
        <v>2237</v>
      </c>
      <c r="F174" s="1" t="s">
        <v>1378</v>
      </c>
      <c r="G174" s="1" t="s">
        <v>1361</v>
      </c>
      <c r="H174" s="1" t="s">
        <v>1362</v>
      </c>
      <c r="I174" s="1" t="s">
        <v>2238</v>
      </c>
      <c r="J174" s="1" t="s">
        <v>1364</v>
      </c>
      <c r="K174" s="1" t="s">
        <v>2238</v>
      </c>
      <c r="L174" s="1" t="s">
        <v>2238</v>
      </c>
      <c r="M174" s="1" t="s">
        <v>1365</v>
      </c>
      <c r="N174" s="1" t="s">
        <v>1365</v>
      </c>
      <c r="O174" s="1" t="s">
        <v>1366</v>
      </c>
      <c r="P174" s="1" t="s">
        <v>1367</v>
      </c>
      <c r="Q174" s="1" t="s">
        <v>1368</v>
      </c>
      <c r="R174" s="1" t="s">
        <v>2239</v>
      </c>
      <c r="S174" s="1" t="s">
        <v>1370</v>
      </c>
      <c r="T174" s="1" t="s">
        <v>1371</v>
      </c>
      <c r="U174" s="1" t="s">
        <v>1372</v>
      </c>
      <c r="V174" s="1" t="s">
        <v>1508</v>
      </c>
    </row>
    <row r="175" s="1" customFormat="1" spans="1:22">
      <c r="A175" s="3">
        <v>999225422085524</v>
      </c>
      <c r="B175" s="1" t="s">
        <v>1557</v>
      </c>
      <c r="C175" s="1" t="s">
        <v>2240</v>
      </c>
      <c r="D175" s="1" t="s">
        <v>2241</v>
      </c>
      <c r="E175" s="1" t="s">
        <v>2242</v>
      </c>
      <c r="F175" s="1" t="s">
        <v>1360</v>
      </c>
      <c r="G175" s="1" t="s">
        <v>1361</v>
      </c>
      <c r="H175" s="1" t="s">
        <v>1362</v>
      </c>
      <c r="I175" s="1" t="s">
        <v>2243</v>
      </c>
      <c r="J175" s="1" t="s">
        <v>1364</v>
      </c>
      <c r="K175" s="1" t="s">
        <v>2243</v>
      </c>
      <c r="L175" s="1" t="s">
        <v>2243</v>
      </c>
      <c r="M175" s="1" t="s">
        <v>1365</v>
      </c>
      <c r="N175" s="1" t="s">
        <v>1365</v>
      </c>
      <c r="O175" s="1" t="s">
        <v>1366</v>
      </c>
      <c r="P175" s="1" t="s">
        <v>1367</v>
      </c>
      <c r="Q175" s="1" t="s">
        <v>1368</v>
      </c>
      <c r="R175" s="1" t="s">
        <v>2244</v>
      </c>
      <c r="S175" s="1" t="s">
        <v>1370</v>
      </c>
      <c r="T175" s="1" t="s">
        <v>1371</v>
      </c>
      <c r="U175" s="1" t="s">
        <v>1372</v>
      </c>
      <c r="V175" s="1" t="s">
        <v>1417</v>
      </c>
    </row>
    <row r="176" s="1" customFormat="1" spans="1:22">
      <c r="A176" s="3">
        <v>999225422310886</v>
      </c>
      <c r="B176" s="1" t="s">
        <v>1404</v>
      </c>
      <c r="C176" s="1" t="s">
        <v>2245</v>
      </c>
      <c r="D176" s="1" t="s">
        <v>1870</v>
      </c>
      <c r="E176" s="1" t="s">
        <v>2246</v>
      </c>
      <c r="F176" s="1" t="s">
        <v>1360</v>
      </c>
      <c r="G176" s="1" t="s">
        <v>1361</v>
      </c>
      <c r="H176" s="1" t="s">
        <v>1362</v>
      </c>
      <c r="I176" s="1" t="s">
        <v>2197</v>
      </c>
      <c r="J176" s="1" t="s">
        <v>1364</v>
      </c>
      <c r="K176" s="1" t="s">
        <v>2197</v>
      </c>
      <c r="L176" s="1" t="s">
        <v>2197</v>
      </c>
      <c r="M176" s="1" t="s">
        <v>1365</v>
      </c>
      <c r="N176" s="1" t="s">
        <v>1365</v>
      </c>
      <c r="O176" s="1" t="s">
        <v>1366</v>
      </c>
      <c r="P176" s="1" t="s">
        <v>1367</v>
      </c>
      <c r="Q176" s="1" t="s">
        <v>1368</v>
      </c>
      <c r="R176" s="1" t="s">
        <v>2247</v>
      </c>
      <c r="S176" s="1" t="s">
        <v>1370</v>
      </c>
      <c r="T176" s="1" t="s">
        <v>1371</v>
      </c>
      <c r="U176" s="1" t="s">
        <v>1372</v>
      </c>
      <c r="V176" s="1" t="s">
        <v>1508</v>
      </c>
    </row>
    <row r="177" s="1" customFormat="1" spans="1:22">
      <c r="A177" s="3">
        <v>999225422647569</v>
      </c>
      <c r="B177" s="1" t="s">
        <v>1404</v>
      </c>
      <c r="C177" s="1" t="s">
        <v>2248</v>
      </c>
      <c r="D177" s="1" t="s">
        <v>2208</v>
      </c>
      <c r="E177" s="1" t="s">
        <v>2249</v>
      </c>
      <c r="F177" s="1" t="s">
        <v>1414</v>
      </c>
      <c r="G177" s="1" t="s">
        <v>1361</v>
      </c>
      <c r="H177" s="1" t="s">
        <v>1362</v>
      </c>
      <c r="I177" s="1" t="s">
        <v>2250</v>
      </c>
      <c r="J177" s="1" t="s">
        <v>1364</v>
      </c>
      <c r="K177" s="1" t="s">
        <v>2250</v>
      </c>
      <c r="L177" s="1" t="s">
        <v>2250</v>
      </c>
      <c r="M177" s="1" t="s">
        <v>1365</v>
      </c>
      <c r="N177" s="1" t="s">
        <v>1365</v>
      </c>
      <c r="O177" s="1" t="s">
        <v>1366</v>
      </c>
      <c r="P177" s="1" t="s">
        <v>1367</v>
      </c>
      <c r="Q177" s="1" t="s">
        <v>1368</v>
      </c>
      <c r="R177" s="1" t="s">
        <v>2251</v>
      </c>
      <c r="S177" s="1" t="s">
        <v>1370</v>
      </c>
      <c r="T177" s="1" t="s">
        <v>1371</v>
      </c>
      <c r="U177" s="1" t="s">
        <v>1372</v>
      </c>
      <c r="V177" s="1" t="s">
        <v>1417</v>
      </c>
    </row>
    <row r="178" s="1" customFormat="1" spans="1:22">
      <c r="A178" s="3">
        <v>999225423531964</v>
      </c>
      <c r="B178" s="1" t="s">
        <v>1404</v>
      </c>
      <c r="C178" s="1" t="s">
        <v>2252</v>
      </c>
      <c r="D178" s="1" t="s">
        <v>2253</v>
      </c>
      <c r="E178" s="1" t="s">
        <v>2254</v>
      </c>
      <c r="F178" s="1" t="s">
        <v>1378</v>
      </c>
      <c r="G178" s="1" t="s">
        <v>1361</v>
      </c>
      <c r="H178" s="1" t="s">
        <v>1362</v>
      </c>
      <c r="I178" s="1" t="s">
        <v>2255</v>
      </c>
      <c r="J178" s="1" t="s">
        <v>1364</v>
      </c>
      <c r="K178" s="1" t="s">
        <v>2255</v>
      </c>
      <c r="L178" s="1" t="s">
        <v>2255</v>
      </c>
      <c r="M178" s="1" t="s">
        <v>1365</v>
      </c>
      <c r="N178" s="1" t="s">
        <v>1365</v>
      </c>
      <c r="O178" s="1" t="s">
        <v>1366</v>
      </c>
      <c r="P178" s="1" t="s">
        <v>1367</v>
      </c>
      <c r="Q178" s="1" t="s">
        <v>1368</v>
      </c>
      <c r="R178" s="1" t="s">
        <v>2256</v>
      </c>
      <c r="S178" s="1" t="s">
        <v>1370</v>
      </c>
      <c r="T178" s="1" t="s">
        <v>1371</v>
      </c>
      <c r="U178" s="1" t="s">
        <v>1372</v>
      </c>
      <c r="V178" s="1" t="s">
        <v>1381</v>
      </c>
    </row>
    <row r="179" s="1" customFormat="1" spans="1:22">
      <c r="A179" s="3">
        <v>25425047433</v>
      </c>
      <c r="B179" s="1" t="s">
        <v>1404</v>
      </c>
      <c r="C179" s="1" t="s">
        <v>2257</v>
      </c>
      <c r="D179" s="1" t="s">
        <v>2258</v>
      </c>
      <c r="E179" s="1" t="s">
        <v>2259</v>
      </c>
      <c r="F179" s="1" t="s">
        <v>1360</v>
      </c>
      <c r="G179" s="1" t="s">
        <v>1361</v>
      </c>
      <c r="H179" s="1" t="s">
        <v>1362</v>
      </c>
      <c r="I179" s="1" t="s">
        <v>2260</v>
      </c>
      <c r="J179" s="1" t="s">
        <v>1364</v>
      </c>
      <c r="K179" s="1" t="s">
        <v>2260</v>
      </c>
      <c r="L179" s="1" t="s">
        <v>2260</v>
      </c>
      <c r="M179" s="1" t="s">
        <v>1365</v>
      </c>
      <c r="N179" s="1" t="s">
        <v>1365</v>
      </c>
      <c r="O179" s="1" t="s">
        <v>1366</v>
      </c>
      <c r="P179" s="1" t="s">
        <v>1367</v>
      </c>
      <c r="Q179" s="1" t="s">
        <v>1368</v>
      </c>
      <c r="R179" s="1" t="s">
        <v>2261</v>
      </c>
      <c r="S179" s="1" t="s">
        <v>1370</v>
      </c>
      <c r="T179" s="1" t="s">
        <v>1371</v>
      </c>
      <c r="U179" s="1" t="s">
        <v>1372</v>
      </c>
      <c r="V179" s="1" t="s">
        <v>1381</v>
      </c>
    </row>
    <row r="180" s="1" customFormat="1" spans="1:22">
      <c r="A180" s="3">
        <v>999225426396966</v>
      </c>
      <c r="B180" s="1" t="s">
        <v>1404</v>
      </c>
      <c r="C180" s="1" t="s">
        <v>2262</v>
      </c>
      <c r="D180" s="1" t="s">
        <v>1630</v>
      </c>
      <c r="E180" s="1" t="s">
        <v>2263</v>
      </c>
      <c r="F180" s="1" t="s">
        <v>1378</v>
      </c>
      <c r="G180" s="1" t="s">
        <v>1361</v>
      </c>
      <c r="H180" s="1" t="s">
        <v>1362</v>
      </c>
      <c r="I180" s="1" t="s">
        <v>2201</v>
      </c>
      <c r="J180" s="1" t="s">
        <v>1364</v>
      </c>
      <c r="K180" s="1" t="s">
        <v>2201</v>
      </c>
      <c r="L180" s="1" t="s">
        <v>2201</v>
      </c>
      <c r="M180" s="1" t="s">
        <v>1365</v>
      </c>
      <c r="N180" s="1" t="s">
        <v>1365</v>
      </c>
      <c r="O180" s="1" t="s">
        <v>1366</v>
      </c>
      <c r="P180" s="1" t="s">
        <v>1367</v>
      </c>
      <c r="Q180" s="1" t="s">
        <v>1368</v>
      </c>
      <c r="R180" s="1" t="s">
        <v>2264</v>
      </c>
      <c r="S180" s="1" t="s">
        <v>1370</v>
      </c>
      <c r="T180" s="1" t="s">
        <v>1371</v>
      </c>
      <c r="U180" s="1" t="s">
        <v>1372</v>
      </c>
      <c r="V180" s="1" t="s">
        <v>1491</v>
      </c>
    </row>
    <row r="181" s="1" customFormat="1" spans="1:22">
      <c r="A181" s="3">
        <v>999225432599126</v>
      </c>
      <c r="B181" s="1" t="s">
        <v>1404</v>
      </c>
      <c r="C181" s="1" t="s">
        <v>2265</v>
      </c>
      <c r="D181" s="1" t="s">
        <v>2266</v>
      </c>
      <c r="E181" s="1" t="s">
        <v>2267</v>
      </c>
      <c r="F181" s="1" t="s">
        <v>1414</v>
      </c>
      <c r="G181" s="1" t="s">
        <v>1361</v>
      </c>
      <c r="H181" s="1" t="s">
        <v>1362</v>
      </c>
      <c r="I181" s="1" t="s">
        <v>2268</v>
      </c>
      <c r="J181" s="1" t="s">
        <v>1364</v>
      </c>
      <c r="K181" s="1" t="s">
        <v>2268</v>
      </c>
      <c r="L181" s="1" t="s">
        <v>2268</v>
      </c>
      <c r="M181" s="1" t="s">
        <v>1365</v>
      </c>
      <c r="N181" s="1" t="s">
        <v>1365</v>
      </c>
      <c r="O181" s="1" t="s">
        <v>1366</v>
      </c>
      <c r="P181" s="1" t="s">
        <v>1367</v>
      </c>
      <c r="Q181" s="1" t="s">
        <v>1368</v>
      </c>
      <c r="R181" s="1" t="s">
        <v>2269</v>
      </c>
      <c r="S181" s="1" t="s">
        <v>1370</v>
      </c>
      <c r="T181" s="1" t="s">
        <v>1371</v>
      </c>
      <c r="U181" s="1" t="s">
        <v>1372</v>
      </c>
      <c r="V181" s="1" t="s">
        <v>1381</v>
      </c>
    </row>
    <row r="182" s="1" customFormat="1" spans="1:22">
      <c r="A182" s="3">
        <v>999225435559570</v>
      </c>
      <c r="B182" s="1" t="s">
        <v>1404</v>
      </c>
      <c r="C182" s="1" t="s">
        <v>2270</v>
      </c>
      <c r="D182" s="1" t="s">
        <v>1648</v>
      </c>
      <c r="E182" s="1" t="s">
        <v>2271</v>
      </c>
      <c r="F182" s="1" t="s">
        <v>1414</v>
      </c>
      <c r="G182" s="1" t="s">
        <v>1361</v>
      </c>
      <c r="H182" s="1" t="s">
        <v>1362</v>
      </c>
      <c r="I182" s="1" t="s">
        <v>2272</v>
      </c>
      <c r="J182" s="1" t="s">
        <v>1364</v>
      </c>
      <c r="K182" s="1" t="s">
        <v>2272</v>
      </c>
      <c r="L182" s="1" t="s">
        <v>2272</v>
      </c>
      <c r="M182" s="1" t="s">
        <v>1365</v>
      </c>
      <c r="N182" s="1" t="s">
        <v>1365</v>
      </c>
      <c r="O182" s="1" t="s">
        <v>1366</v>
      </c>
      <c r="P182" s="1" t="s">
        <v>1367</v>
      </c>
      <c r="Q182" s="1" t="s">
        <v>1368</v>
      </c>
      <c r="R182" s="1" t="s">
        <v>2273</v>
      </c>
      <c r="S182" s="1" t="s">
        <v>1370</v>
      </c>
      <c r="T182" s="1" t="s">
        <v>1371</v>
      </c>
      <c r="U182" s="1" t="s">
        <v>1372</v>
      </c>
      <c r="V182" s="1" t="s">
        <v>1381</v>
      </c>
    </row>
    <row r="183" s="1" customFormat="1" spans="1:22">
      <c r="A183" s="3">
        <v>999225436867981</v>
      </c>
      <c r="B183" s="1" t="s">
        <v>1404</v>
      </c>
      <c r="C183" s="1" t="s">
        <v>2274</v>
      </c>
      <c r="D183" s="1" t="s">
        <v>2275</v>
      </c>
      <c r="E183" s="1" t="s">
        <v>2276</v>
      </c>
      <c r="F183" s="1" t="s">
        <v>1378</v>
      </c>
      <c r="G183" s="1" t="s">
        <v>1361</v>
      </c>
      <c r="H183" s="1" t="s">
        <v>1362</v>
      </c>
      <c r="I183" s="1" t="s">
        <v>2277</v>
      </c>
      <c r="J183" s="1" t="s">
        <v>1364</v>
      </c>
      <c r="K183" s="1" t="s">
        <v>2277</v>
      </c>
      <c r="L183" s="1" t="s">
        <v>2277</v>
      </c>
      <c r="M183" s="1" t="s">
        <v>1365</v>
      </c>
      <c r="N183" s="1" t="s">
        <v>1365</v>
      </c>
      <c r="O183" s="1" t="s">
        <v>1366</v>
      </c>
      <c r="P183" s="1" t="s">
        <v>1367</v>
      </c>
      <c r="Q183" s="1" t="s">
        <v>1368</v>
      </c>
      <c r="R183" s="1" t="s">
        <v>2278</v>
      </c>
      <c r="S183" s="1" t="s">
        <v>1370</v>
      </c>
      <c r="T183" s="1" t="s">
        <v>1371</v>
      </c>
      <c r="U183" s="1" t="s">
        <v>1372</v>
      </c>
      <c r="V183" s="1" t="s">
        <v>1417</v>
      </c>
    </row>
    <row r="184" s="1" customFormat="1" spans="1:22">
      <c r="A184" s="3">
        <v>999225437524125</v>
      </c>
      <c r="B184" s="1" t="s">
        <v>1404</v>
      </c>
      <c r="C184" s="1" t="s">
        <v>2279</v>
      </c>
      <c r="D184" s="1" t="s">
        <v>2138</v>
      </c>
      <c r="E184" s="1" t="s">
        <v>2280</v>
      </c>
      <c r="F184" s="1" t="s">
        <v>1414</v>
      </c>
      <c r="G184" s="1" t="s">
        <v>1361</v>
      </c>
      <c r="H184" s="1" t="s">
        <v>1362</v>
      </c>
      <c r="I184" s="1" t="s">
        <v>2281</v>
      </c>
      <c r="J184" s="1" t="s">
        <v>1364</v>
      </c>
      <c r="K184" s="1" t="s">
        <v>2281</v>
      </c>
      <c r="L184" s="1" t="s">
        <v>2281</v>
      </c>
      <c r="M184" s="1" t="s">
        <v>1365</v>
      </c>
      <c r="N184" s="1" t="s">
        <v>1365</v>
      </c>
      <c r="O184" s="1" t="s">
        <v>1366</v>
      </c>
      <c r="P184" s="1" t="s">
        <v>1367</v>
      </c>
      <c r="Q184" s="1" t="s">
        <v>1368</v>
      </c>
      <c r="R184" s="1" t="s">
        <v>2282</v>
      </c>
      <c r="S184" s="1" t="s">
        <v>1370</v>
      </c>
      <c r="T184" s="1" t="s">
        <v>1371</v>
      </c>
      <c r="U184" s="1" t="s">
        <v>1372</v>
      </c>
      <c r="V184" s="1" t="s">
        <v>1491</v>
      </c>
    </row>
    <row r="185" s="1" customFormat="1" spans="1:22">
      <c r="A185" s="3">
        <v>999225438435901</v>
      </c>
      <c r="B185" s="1" t="s">
        <v>1404</v>
      </c>
      <c r="C185" s="1" t="s">
        <v>2283</v>
      </c>
      <c r="D185" s="1" t="s">
        <v>1870</v>
      </c>
      <c r="E185" s="1" t="s">
        <v>2284</v>
      </c>
      <c r="F185" s="1" t="s">
        <v>1360</v>
      </c>
      <c r="G185" s="1" t="s">
        <v>1361</v>
      </c>
      <c r="H185" s="1" t="s">
        <v>1362</v>
      </c>
      <c r="I185" s="1" t="s">
        <v>2080</v>
      </c>
      <c r="J185" s="1" t="s">
        <v>1364</v>
      </c>
      <c r="K185" s="1" t="s">
        <v>2080</v>
      </c>
      <c r="L185" s="1" t="s">
        <v>2080</v>
      </c>
      <c r="M185" s="1" t="s">
        <v>1365</v>
      </c>
      <c r="N185" s="1" t="s">
        <v>1365</v>
      </c>
      <c r="O185" s="1" t="s">
        <v>1366</v>
      </c>
      <c r="P185" s="1" t="s">
        <v>1367</v>
      </c>
      <c r="Q185" s="1" t="s">
        <v>1368</v>
      </c>
      <c r="R185" s="1" t="s">
        <v>2285</v>
      </c>
      <c r="S185" s="1" t="s">
        <v>1370</v>
      </c>
      <c r="T185" s="1" t="s">
        <v>1371</v>
      </c>
      <c r="U185" s="1" t="s">
        <v>1372</v>
      </c>
      <c r="V185" s="1" t="s">
        <v>1508</v>
      </c>
    </row>
    <row r="186" s="1" customFormat="1" spans="1:22">
      <c r="A186" s="3">
        <v>999225439440432</v>
      </c>
      <c r="B186" s="1" t="s">
        <v>1404</v>
      </c>
      <c r="C186" s="1" t="s">
        <v>2286</v>
      </c>
      <c r="D186" s="1" t="s">
        <v>2287</v>
      </c>
      <c r="E186" s="1" t="s">
        <v>2288</v>
      </c>
      <c r="F186" s="1" t="s">
        <v>1360</v>
      </c>
      <c r="G186" s="1" t="s">
        <v>1361</v>
      </c>
      <c r="H186" s="1" t="s">
        <v>1362</v>
      </c>
      <c r="I186" s="1" t="s">
        <v>2289</v>
      </c>
      <c r="J186" s="1" t="s">
        <v>1364</v>
      </c>
      <c r="K186" s="1" t="s">
        <v>2289</v>
      </c>
      <c r="L186" s="1" t="s">
        <v>2289</v>
      </c>
      <c r="M186" s="1" t="s">
        <v>1365</v>
      </c>
      <c r="N186" s="1" t="s">
        <v>1365</v>
      </c>
      <c r="O186" s="1" t="s">
        <v>1366</v>
      </c>
      <c r="P186" s="1" t="s">
        <v>1367</v>
      </c>
      <c r="Q186" s="1" t="s">
        <v>1368</v>
      </c>
      <c r="R186" s="1" t="s">
        <v>2290</v>
      </c>
      <c r="S186" s="1" t="s">
        <v>1370</v>
      </c>
      <c r="T186" s="1" t="s">
        <v>1371</v>
      </c>
      <c r="U186" s="1" t="s">
        <v>1372</v>
      </c>
      <c r="V186" s="1" t="s">
        <v>1381</v>
      </c>
    </row>
    <row r="187" s="1" customFormat="1" spans="1:22">
      <c r="A187" s="3">
        <v>25439831552</v>
      </c>
      <c r="B187" s="1" t="s">
        <v>1404</v>
      </c>
      <c r="C187" s="1" t="s">
        <v>2291</v>
      </c>
      <c r="D187" s="1" t="s">
        <v>1648</v>
      </c>
      <c r="E187" s="1" t="s">
        <v>2292</v>
      </c>
      <c r="F187" s="1" t="s">
        <v>1414</v>
      </c>
      <c r="G187" s="1" t="s">
        <v>1361</v>
      </c>
      <c r="H187" s="1" t="s">
        <v>1362</v>
      </c>
      <c r="I187" s="1" t="s">
        <v>2272</v>
      </c>
      <c r="J187" s="1" t="s">
        <v>1364</v>
      </c>
      <c r="K187" s="1" t="s">
        <v>2272</v>
      </c>
      <c r="L187" s="1" t="s">
        <v>2272</v>
      </c>
      <c r="M187" s="1" t="s">
        <v>1365</v>
      </c>
      <c r="N187" s="1" t="s">
        <v>1365</v>
      </c>
      <c r="O187" s="1" t="s">
        <v>1366</v>
      </c>
      <c r="P187" s="1" t="s">
        <v>1367</v>
      </c>
      <c r="Q187" s="1" t="s">
        <v>1368</v>
      </c>
      <c r="R187" s="1" t="s">
        <v>2293</v>
      </c>
      <c r="S187" s="1" t="s">
        <v>1370</v>
      </c>
      <c r="T187" s="1" t="s">
        <v>1371</v>
      </c>
      <c r="U187" s="1" t="s">
        <v>1372</v>
      </c>
      <c r="V187" s="1" t="s">
        <v>1381</v>
      </c>
    </row>
    <row r="188" s="1" customFormat="1" spans="1:22">
      <c r="A188" s="3">
        <v>999225440590596</v>
      </c>
      <c r="B188" s="1" t="s">
        <v>1404</v>
      </c>
      <c r="C188" s="1" t="s">
        <v>2294</v>
      </c>
      <c r="D188" s="1" t="s">
        <v>1870</v>
      </c>
      <c r="E188" s="1" t="s">
        <v>2295</v>
      </c>
      <c r="F188" s="1" t="s">
        <v>1360</v>
      </c>
      <c r="G188" s="1" t="s">
        <v>1361</v>
      </c>
      <c r="H188" s="1" t="s">
        <v>1362</v>
      </c>
      <c r="I188" s="1" t="s">
        <v>2080</v>
      </c>
      <c r="J188" s="1" t="s">
        <v>1364</v>
      </c>
      <c r="K188" s="1" t="s">
        <v>2080</v>
      </c>
      <c r="L188" s="1" t="s">
        <v>2080</v>
      </c>
      <c r="M188" s="1" t="s">
        <v>1365</v>
      </c>
      <c r="N188" s="1" t="s">
        <v>1365</v>
      </c>
      <c r="O188" s="1" t="s">
        <v>1366</v>
      </c>
      <c r="P188" s="1" t="s">
        <v>1367</v>
      </c>
      <c r="Q188" s="1" t="s">
        <v>1368</v>
      </c>
      <c r="R188" s="1" t="s">
        <v>2296</v>
      </c>
      <c r="S188" s="1" t="s">
        <v>1370</v>
      </c>
      <c r="T188" s="1" t="s">
        <v>1371</v>
      </c>
      <c r="U188" s="1" t="s">
        <v>1372</v>
      </c>
      <c r="V188" s="1" t="s">
        <v>1508</v>
      </c>
    </row>
    <row r="189" s="1" customFormat="1" spans="1:22">
      <c r="A189" s="3">
        <v>999225441495529</v>
      </c>
      <c r="B189" s="1" t="s">
        <v>1404</v>
      </c>
      <c r="C189" s="1" t="s">
        <v>2297</v>
      </c>
      <c r="D189" s="1" t="s">
        <v>1870</v>
      </c>
      <c r="E189" s="1" t="s">
        <v>2298</v>
      </c>
      <c r="F189" s="1" t="s">
        <v>1360</v>
      </c>
      <c r="G189" s="1" t="s">
        <v>1361</v>
      </c>
      <c r="H189" s="1" t="s">
        <v>1362</v>
      </c>
      <c r="I189" s="1" t="s">
        <v>2197</v>
      </c>
      <c r="J189" s="1" t="s">
        <v>1364</v>
      </c>
      <c r="K189" s="1" t="s">
        <v>2197</v>
      </c>
      <c r="L189" s="1" t="s">
        <v>2197</v>
      </c>
      <c r="M189" s="1" t="s">
        <v>1365</v>
      </c>
      <c r="N189" s="1" t="s">
        <v>1365</v>
      </c>
      <c r="O189" s="1" t="s">
        <v>1366</v>
      </c>
      <c r="P189" s="1" t="s">
        <v>1367</v>
      </c>
      <c r="Q189" s="1" t="s">
        <v>1368</v>
      </c>
      <c r="R189" s="1" t="s">
        <v>2299</v>
      </c>
      <c r="S189" s="1" t="s">
        <v>1370</v>
      </c>
      <c r="T189" s="1" t="s">
        <v>1371</v>
      </c>
      <c r="U189" s="1" t="s">
        <v>1372</v>
      </c>
      <c r="V189" s="1" t="s">
        <v>1508</v>
      </c>
    </row>
    <row r="190" s="1" customFormat="1" spans="1:22">
      <c r="A190" s="3">
        <v>999225445463758</v>
      </c>
      <c r="B190" s="1" t="s">
        <v>1404</v>
      </c>
      <c r="C190" s="1" t="s">
        <v>2300</v>
      </c>
      <c r="D190" s="1" t="s">
        <v>2301</v>
      </c>
      <c r="E190" s="1" t="s">
        <v>2302</v>
      </c>
      <c r="F190" s="1" t="s">
        <v>1414</v>
      </c>
      <c r="G190" s="1" t="s">
        <v>1361</v>
      </c>
      <c r="H190" s="1" t="s">
        <v>1362</v>
      </c>
      <c r="I190" s="1" t="s">
        <v>2303</v>
      </c>
      <c r="J190" s="1" t="s">
        <v>1364</v>
      </c>
      <c r="K190" s="1" t="s">
        <v>2303</v>
      </c>
      <c r="L190" s="1" t="s">
        <v>2303</v>
      </c>
      <c r="M190" s="1" t="s">
        <v>1365</v>
      </c>
      <c r="N190" s="1" t="s">
        <v>1365</v>
      </c>
      <c r="O190" s="1" t="s">
        <v>1366</v>
      </c>
      <c r="P190" s="1" t="s">
        <v>1367</v>
      </c>
      <c r="Q190" s="1" t="s">
        <v>1368</v>
      </c>
      <c r="R190" s="1" t="s">
        <v>2304</v>
      </c>
      <c r="S190" s="1" t="s">
        <v>1370</v>
      </c>
      <c r="T190" s="1" t="s">
        <v>1371</v>
      </c>
      <c r="U190" s="1" t="s">
        <v>1372</v>
      </c>
      <c r="V190" s="1" t="s">
        <v>1373</v>
      </c>
    </row>
    <row r="191" s="1" customFormat="1" spans="1:22">
      <c r="A191" s="3">
        <v>999225446059275</v>
      </c>
      <c r="B191" s="1" t="s">
        <v>1404</v>
      </c>
      <c r="C191" s="1" t="s">
        <v>2305</v>
      </c>
      <c r="D191" s="1" t="s">
        <v>1648</v>
      </c>
      <c r="E191" s="1" t="s">
        <v>2306</v>
      </c>
      <c r="F191" s="1" t="s">
        <v>1360</v>
      </c>
      <c r="G191" s="1" t="s">
        <v>1361</v>
      </c>
      <c r="H191" s="1" t="s">
        <v>1362</v>
      </c>
      <c r="I191" s="1" t="s">
        <v>2307</v>
      </c>
      <c r="J191" s="1" t="s">
        <v>1364</v>
      </c>
      <c r="K191" s="1" t="s">
        <v>2307</v>
      </c>
      <c r="L191" s="1" t="s">
        <v>2307</v>
      </c>
      <c r="M191" s="1" t="s">
        <v>1365</v>
      </c>
      <c r="N191" s="1" t="s">
        <v>1365</v>
      </c>
      <c r="O191" s="1" t="s">
        <v>1366</v>
      </c>
      <c r="P191" s="1" t="s">
        <v>1367</v>
      </c>
      <c r="Q191" s="1" t="s">
        <v>1368</v>
      </c>
      <c r="R191" s="1" t="s">
        <v>2308</v>
      </c>
      <c r="S191" s="1" t="s">
        <v>1370</v>
      </c>
      <c r="T191" s="1" t="s">
        <v>1371</v>
      </c>
      <c r="U191" s="1" t="s">
        <v>1372</v>
      </c>
      <c r="V191" s="1" t="s">
        <v>1381</v>
      </c>
    </row>
    <row r="192" s="1" customFormat="1" spans="1:22">
      <c r="A192" s="3">
        <v>999225447617969</v>
      </c>
      <c r="B192" s="1" t="s">
        <v>1404</v>
      </c>
      <c r="C192" s="1" t="s">
        <v>2309</v>
      </c>
      <c r="D192" s="1" t="s">
        <v>2310</v>
      </c>
      <c r="E192" s="1" t="s">
        <v>2311</v>
      </c>
      <c r="F192" s="1" t="s">
        <v>1378</v>
      </c>
      <c r="G192" s="1" t="s">
        <v>1361</v>
      </c>
      <c r="H192" s="1" t="s">
        <v>1362</v>
      </c>
      <c r="I192" s="1" t="s">
        <v>2312</v>
      </c>
      <c r="J192" s="1" t="s">
        <v>1364</v>
      </c>
      <c r="K192" s="1" t="s">
        <v>2312</v>
      </c>
      <c r="L192" s="1" t="s">
        <v>2312</v>
      </c>
      <c r="M192" s="1" t="s">
        <v>1365</v>
      </c>
      <c r="N192" s="1" t="s">
        <v>1365</v>
      </c>
      <c r="O192" s="1" t="s">
        <v>1366</v>
      </c>
      <c r="P192" s="1" t="s">
        <v>1367</v>
      </c>
      <c r="Q192" s="1" t="s">
        <v>1368</v>
      </c>
      <c r="R192" s="1" t="s">
        <v>2313</v>
      </c>
      <c r="S192" s="1" t="s">
        <v>1370</v>
      </c>
      <c r="T192" s="1" t="s">
        <v>1371</v>
      </c>
      <c r="U192" s="1" t="s">
        <v>1372</v>
      </c>
      <c r="V192" s="1" t="s">
        <v>1417</v>
      </c>
    </row>
    <row r="193" s="1" customFormat="1" spans="1:22">
      <c r="A193" s="3">
        <v>999225448322520</v>
      </c>
      <c r="B193" s="1" t="s">
        <v>1378</v>
      </c>
      <c r="C193" s="1" t="s">
        <v>2314</v>
      </c>
      <c r="D193" s="1" t="s">
        <v>2315</v>
      </c>
      <c r="E193" s="1" t="s">
        <v>2316</v>
      </c>
      <c r="F193" s="1" t="s">
        <v>1360</v>
      </c>
      <c r="G193" s="1" t="s">
        <v>1361</v>
      </c>
      <c r="H193" s="1" t="s">
        <v>1362</v>
      </c>
      <c r="I193" s="1" t="s">
        <v>2317</v>
      </c>
      <c r="J193" s="1" t="s">
        <v>1364</v>
      </c>
      <c r="K193" s="1" t="s">
        <v>2317</v>
      </c>
      <c r="L193" s="1" t="s">
        <v>2317</v>
      </c>
      <c r="M193" s="1" t="s">
        <v>1365</v>
      </c>
      <c r="N193" s="1" t="s">
        <v>1365</v>
      </c>
      <c r="O193" s="1" t="s">
        <v>1366</v>
      </c>
      <c r="P193" s="1" t="s">
        <v>1367</v>
      </c>
      <c r="Q193" s="1" t="s">
        <v>1368</v>
      </c>
      <c r="R193" s="1" t="s">
        <v>2318</v>
      </c>
      <c r="S193" s="1" t="s">
        <v>1370</v>
      </c>
      <c r="T193" s="1" t="s">
        <v>1371</v>
      </c>
      <c r="U193" s="1" t="s">
        <v>1372</v>
      </c>
      <c r="V193" s="1" t="s">
        <v>1381</v>
      </c>
    </row>
    <row r="194" s="1" customFormat="1" spans="1:22">
      <c r="A194" s="3">
        <v>999225449382696</v>
      </c>
      <c r="B194" s="1" t="s">
        <v>1378</v>
      </c>
      <c r="C194" s="1" t="s">
        <v>2319</v>
      </c>
      <c r="D194" s="1" t="s">
        <v>2320</v>
      </c>
      <c r="E194" s="1" t="s">
        <v>2321</v>
      </c>
      <c r="F194" s="1" t="s">
        <v>1360</v>
      </c>
      <c r="G194" s="1" t="s">
        <v>1361</v>
      </c>
      <c r="H194" s="1" t="s">
        <v>1362</v>
      </c>
      <c r="I194" s="1" t="s">
        <v>2322</v>
      </c>
      <c r="J194" s="1" t="s">
        <v>1364</v>
      </c>
      <c r="K194" s="1" t="s">
        <v>2322</v>
      </c>
      <c r="L194" s="1" t="s">
        <v>2322</v>
      </c>
      <c r="M194" s="1" t="s">
        <v>1365</v>
      </c>
      <c r="N194" s="1" t="s">
        <v>1365</v>
      </c>
      <c r="O194" s="1" t="s">
        <v>1366</v>
      </c>
      <c r="P194" s="1" t="s">
        <v>1367</v>
      </c>
      <c r="Q194" s="1" t="s">
        <v>1368</v>
      </c>
      <c r="R194" s="1" t="s">
        <v>2323</v>
      </c>
      <c r="S194" s="1" t="s">
        <v>1370</v>
      </c>
      <c r="T194" s="1" t="s">
        <v>1371</v>
      </c>
      <c r="U194" s="1" t="s">
        <v>1372</v>
      </c>
      <c r="V194" s="1" t="s">
        <v>1381</v>
      </c>
    </row>
    <row r="195" s="1" customFormat="1" spans="1:22">
      <c r="A195" s="3">
        <v>999225457766106</v>
      </c>
      <c r="B195" s="1" t="s">
        <v>1378</v>
      </c>
      <c r="C195" s="1" t="s">
        <v>2324</v>
      </c>
      <c r="D195" s="1" t="s">
        <v>1504</v>
      </c>
      <c r="E195" s="1" t="s">
        <v>2325</v>
      </c>
      <c r="F195" s="1" t="s">
        <v>1414</v>
      </c>
      <c r="G195" s="1" t="s">
        <v>1361</v>
      </c>
      <c r="H195" s="1" t="s">
        <v>1362</v>
      </c>
      <c r="I195" s="1" t="s">
        <v>2326</v>
      </c>
      <c r="J195" s="1" t="s">
        <v>1364</v>
      </c>
      <c r="K195" s="1" t="s">
        <v>2326</v>
      </c>
      <c r="L195" s="1" t="s">
        <v>2326</v>
      </c>
      <c r="M195" s="1" t="s">
        <v>1365</v>
      </c>
      <c r="N195" s="1" t="s">
        <v>1365</v>
      </c>
      <c r="O195" s="1" t="s">
        <v>1366</v>
      </c>
      <c r="P195" s="1" t="s">
        <v>1367</v>
      </c>
      <c r="Q195" s="1" t="s">
        <v>1368</v>
      </c>
      <c r="R195" s="1" t="s">
        <v>2327</v>
      </c>
      <c r="S195" s="1" t="s">
        <v>1370</v>
      </c>
      <c r="T195" s="1" t="s">
        <v>1371</v>
      </c>
      <c r="U195" s="1" t="s">
        <v>1372</v>
      </c>
      <c r="V195" s="1" t="s">
        <v>1508</v>
      </c>
    </row>
    <row r="196" s="1" customFormat="1" spans="1:22">
      <c r="A196" s="3">
        <v>999225460777123</v>
      </c>
      <c r="B196" s="1" t="s">
        <v>1378</v>
      </c>
      <c r="C196" s="1" t="s">
        <v>2328</v>
      </c>
      <c r="D196" s="1" t="s">
        <v>2329</v>
      </c>
      <c r="E196" s="1" t="s">
        <v>2330</v>
      </c>
      <c r="F196" s="1" t="s">
        <v>1414</v>
      </c>
      <c r="G196" s="1" t="s">
        <v>1361</v>
      </c>
      <c r="H196" s="1" t="s">
        <v>1362</v>
      </c>
      <c r="I196" s="1" t="s">
        <v>2331</v>
      </c>
      <c r="J196" s="1" t="s">
        <v>1364</v>
      </c>
      <c r="K196" s="1" t="s">
        <v>2331</v>
      </c>
      <c r="L196" s="1" t="s">
        <v>2331</v>
      </c>
      <c r="M196" s="1" t="s">
        <v>1365</v>
      </c>
      <c r="N196" s="1" t="s">
        <v>1365</v>
      </c>
      <c r="O196" s="1" t="s">
        <v>1366</v>
      </c>
      <c r="P196" s="1" t="s">
        <v>1367</v>
      </c>
      <c r="Q196" s="1" t="s">
        <v>1368</v>
      </c>
      <c r="R196" s="1" t="s">
        <v>2332</v>
      </c>
      <c r="S196" s="1" t="s">
        <v>1370</v>
      </c>
      <c r="T196" s="1" t="s">
        <v>1371</v>
      </c>
      <c r="U196" s="1" t="s">
        <v>1372</v>
      </c>
      <c r="V196" s="1" t="s">
        <v>2333</v>
      </c>
    </row>
    <row r="197" s="1" customFormat="1" spans="1:22">
      <c r="A197" s="3">
        <v>999225461301355</v>
      </c>
      <c r="B197" s="1" t="s">
        <v>1378</v>
      </c>
      <c r="C197" s="1" t="s">
        <v>2334</v>
      </c>
      <c r="D197" s="1" t="s">
        <v>1648</v>
      </c>
      <c r="E197" s="1" t="s">
        <v>2335</v>
      </c>
      <c r="F197" s="1" t="s">
        <v>1360</v>
      </c>
      <c r="G197" s="1" t="s">
        <v>1361</v>
      </c>
      <c r="H197" s="1" t="s">
        <v>1362</v>
      </c>
      <c r="I197" s="1" t="s">
        <v>2336</v>
      </c>
      <c r="J197" s="1" t="s">
        <v>1364</v>
      </c>
      <c r="K197" s="1" t="s">
        <v>2336</v>
      </c>
      <c r="L197" s="1" t="s">
        <v>2336</v>
      </c>
      <c r="M197" s="1" t="s">
        <v>1365</v>
      </c>
      <c r="N197" s="1" t="s">
        <v>1365</v>
      </c>
      <c r="O197" s="1" t="s">
        <v>1366</v>
      </c>
      <c r="P197" s="1" t="s">
        <v>1367</v>
      </c>
      <c r="Q197" s="1" t="s">
        <v>1368</v>
      </c>
      <c r="R197" s="1" t="s">
        <v>2337</v>
      </c>
      <c r="S197" s="1" t="s">
        <v>1370</v>
      </c>
      <c r="T197" s="1" t="s">
        <v>1371</v>
      </c>
      <c r="U197" s="1" t="s">
        <v>1372</v>
      </c>
      <c r="V197" s="1" t="s">
        <v>1381</v>
      </c>
    </row>
    <row r="198" s="1" customFormat="1" spans="1:22">
      <c r="A198" s="3">
        <v>999225461539698</v>
      </c>
      <c r="B198" s="1" t="s">
        <v>1378</v>
      </c>
      <c r="C198" s="1" t="s">
        <v>2338</v>
      </c>
      <c r="D198" s="1" t="s">
        <v>2339</v>
      </c>
      <c r="E198" s="1" t="s">
        <v>2340</v>
      </c>
      <c r="F198" s="1" t="s">
        <v>1414</v>
      </c>
      <c r="G198" s="1" t="s">
        <v>1361</v>
      </c>
      <c r="H198" s="1" t="s">
        <v>1362</v>
      </c>
      <c r="I198" s="1" t="s">
        <v>1813</v>
      </c>
      <c r="J198" s="1" t="s">
        <v>1364</v>
      </c>
      <c r="K198" s="1" t="s">
        <v>1813</v>
      </c>
      <c r="L198" s="1" t="s">
        <v>1813</v>
      </c>
      <c r="M198" s="1" t="s">
        <v>1365</v>
      </c>
      <c r="N198" s="1" t="s">
        <v>1365</v>
      </c>
      <c r="O198" s="1" t="s">
        <v>1366</v>
      </c>
      <c r="P198" s="1" t="s">
        <v>1367</v>
      </c>
      <c r="Q198" s="1" t="s">
        <v>1368</v>
      </c>
      <c r="R198" s="1" t="s">
        <v>2341</v>
      </c>
      <c r="S198" s="1" t="s">
        <v>1370</v>
      </c>
      <c r="T198" s="1" t="s">
        <v>1371</v>
      </c>
      <c r="U198" s="1" t="s">
        <v>1372</v>
      </c>
      <c r="V198" s="1" t="s">
        <v>1381</v>
      </c>
    </row>
    <row r="199" s="1" customFormat="1" spans="1:22">
      <c r="A199" s="3">
        <v>999225461736944</v>
      </c>
      <c r="B199" s="1" t="s">
        <v>1378</v>
      </c>
      <c r="C199" s="1" t="s">
        <v>2342</v>
      </c>
      <c r="D199" s="1" t="s">
        <v>2343</v>
      </c>
      <c r="E199" s="1" t="s">
        <v>2344</v>
      </c>
      <c r="F199" s="1" t="s">
        <v>1414</v>
      </c>
      <c r="G199" s="1" t="s">
        <v>1361</v>
      </c>
      <c r="H199" s="1" t="s">
        <v>1362</v>
      </c>
      <c r="I199" s="1" t="s">
        <v>2345</v>
      </c>
      <c r="J199" s="1" t="s">
        <v>1364</v>
      </c>
      <c r="K199" s="1" t="s">
        <v>2345</v>
      </c>
      <c r="L199" s="1" t="s">
        <v>2345</v>
      </c>
      <c r="M199" s="1" t="s">
        <v>1365</v>
      </c>
      <c r="N199" s="1" t="s">
        <v>1365</v>
      </c>
      <c r="O199" s="1" t="s">
        <v>1366</v>
      </c>
      <c r="P199" s="1" t="s">
        <v>1367</v>
      </c>
      <c r="Q199" s="1" t="s">
        <v>1368</v>
      </c>
      <c r="R199" s="1" t="s">
        <v>2346</v>
      </c>
      <c r="S199" s="1" t="s">
        <v>1370</v>
      </c>
      <c r="T199" s="1" t="s">
        <v>1371</v>
      </c>
      <c r="U199" s="1" t="s">
        <v>1372</v>
      </c>
      <c r="V199" s="1" t="s">
        <v>1381</v>
      </c>
    </row>
    <row r="200" s="1" customFormat="1" spans="1:22">
      <c r="A200" s="3">
        <v>999225464343248</v>
      </c>
      <c r="B200" s="1" t="s">
        <v>1378</v>
      </c>
      <c r="C200" s="1" t="s">
        <v>2347</v>
      </c>
      <c r="D200" s="1" t="s">
        <v>1886</v>
      </c>
      <c r="E200" s="1" t="s">
        <v>2348</v>
      </c>
      <c r="F200" s="1" t="s">
        <v>1378</v>
      </c>
      <c r="G200" s="1" t="s">
        <v>1361</v>
      </c>
      <c r="H200" s="1" t="s">
        <v>1362</v>
      </c>
      <c r="I200" s="1" t="s">
        <v>2349</v>
      </c>
      <c r="J200" s="1" t="s">
        <v>1364</v>
      </c>
      <c r="K200" s="1" t="s">
        <v>2349</v>
      </c>
      <c r="L200" s="1" t="s">
        <v>2349</v>
      </c>
      <c r="M200" s="1" t="s">
        <v>1365</v>
      </c>
      <c r="N200" s="1" t="s">
        <v>1365</v>
      </c>
      <c r="O200" s="1" t="s">
        <v>1366</v>
      </c>
      <c r="P200" s="1" t="s">
        <v>1367</v>
      </c>
      <c r="Q200" s="1" t="s">
        <v>1368</v>
      </c>
      <c r="R200" s="1" t="s">
        <v>2350</v>
      </c>
      <c r="S200" s="1" t="s">
        <v>1370</v>
      </c>
      <c r="T200" s="1" t="s">
        <v>1371</v>
      </c>
      <c r="U200" s="1" t="s">
        <v>1372</v>
      </c>
      <c r="V200" s="1" t="s">
        <v>1381</v>
      </c>
    </row>
    <row r="201" s="1" customFormat="1" spans="1:22">
      <c r="A201" s="3">
        <v>999225464579036</v>
      </c>
      <c r="B201" s="1" t="s">
        <v>1378</v>
      </c>
      <c r="C201" s="1" t="s">
        <v>2351</v>
      </c>
      <c r="D201" s="1" t="s">
        <v>1886</v>
      </c>
      <c r="E201" s="1" t="s">
        <v>2352</v>
      </c>
      <c r="F201" s="1" t="s">
        <v>1378</v>
      </c>
      <c r="G201" s="1" t="s">
        <v>1361</v>
      </c>
      <c r="H201" s="1" t="s">
        <v>1362</v>
      </c>
      <c r="I201" s="1" t="s">
        <v>2353</v>
      </c>
      <c r="J201" s="1" t="s">
        <v>1364</v>
      </c>
      <c r="K201" s="1" t="s">
        <v>2353</v>
      </c>
      <c r="L201" s="1" t="s">
        <v>2353</v>
      </c>
      <c r="M201" s="1" t="s">
        <v>1365</v>
      </c>
      <c r="N201" s="1" t="s">
        <v>1365</v>
      </c>
      <c r="O201" s="1" t="s">
        <v>1366</v>
      </c>
      <c r="P201" s="1" t="s">
        <v>1367</v>
      </c>
      <c r="Q201" s="1" t="s">
        <v>1368</v>
      </c>
      <c r="R201" s="1" t="s">
        <v>2354</v>
      </c>
      <c r="S201" s="1" t="s">
        <v>1370</v>
      </c>
      <c r="T201" s="1" t="s">
        <v>1371</v>
      </c>
      <c r="U201" s="1" t="s">
        <v>1372</v>
      </c>
      <c r="V201" s="1" t="s">
        <v>1381</v>
      </c>
    </row>
    <row r="202" s="1" customFormat="1" spans="1:22">
      <c r="A202" s="3">
        <v>999225464665092</v>
      </c>
      <c r="B202" s="1" t="s">
        <v>1378</v>
      </c>
      <c r="C202" s="1" t="s">
        <v>2355</v>
      </c>
      <c r="D202" s="1" t="s">
        <v>1886</v>
      </c>
      <c r="E202" s="1" t="s">
        <v>2356</v>
      </c>
      <c r="F202" s="1" t="s">
        <v>1378</v>
      </c>
      <c r="G202" s="1" t="s">
        <v>1361</v>
      </c>
      <c r="H202" s="1" t="s">
        <v>1362</v>
      </c>
      <c r="I202" s="1" t="s">
        <v>2357</v>
      </c>
      <c r="J202" s="1" t="s">
        <v>1364</v>
      </c>
      <c r="K202" s="1" t="s">
        <v>2357</v>
      </c>
      <c r="L202" s="1" t="s">
        <v>2357</v>
      </c>
      <c r="M202" s="1" t="s">
        <v>1365</v>
      </c>
      <c r="N202" s="1" t="s">
        <v>1365</v>
      </c>
      <c r="O202" s="1" t="s">
        <v>1366</v>
      </c>
      <c r="P202" s="1" t="s">
        <v>1367</v>
      </c>
      <c r="Q202" s="1" t="s">
        <v>1368</v>
      </c>
      <c r="R202" s="1" t="s">
        <v>2358</v>
      </c>
      <c r="S202" s="1" t="s">
        <v>1370</v>
      </c>
      <c r="T202" s="1" t="s">
        <v>1371</v>
      </c>
      <c r="U202" s="1" t="s">
        <v>1372</v>
      </c>
      <c r="V202" s="1" t="s">
        <v>1381</v>
      </c>
    </row>
    <row r="203" s="1" customFormat="1" spans="1:22">
      <c r="A203" s="3">
        <v>25464678897</v>
      </c>
      <c r="B203" s="1" t="s">
        <v>1378</v>
      </c>
      <c r="C203" s="1" t="s">
        <v>2359</v>
      </c>
      <c r="D203" s="1" t="s">
        <v>2360</v>
      </c>
      <c r="E203" s="1" t="s">
        <v>2361</v>
      </c>
      <c r="F203" s="1" t="s">
        <v>1414</v>
      </c>
      <c r="G203" s="1" t="s">
        <v>1361</v>
      </c>
      <c r="H203" s="1" t="s">
        <v>1362</v>
      </c>
      <c r="I203" s="1" t="s">
        <v>2362</v>
      </c>
      <c r="J203" s="1" t="s">
        <v>1364</v>
      </c>
      <c r="K203" s="1" t="s">
        <v>2362</v>
      </c>
      <c r="L203" s="1" t="s">
        <v>2362</v>
      </c>
      <c r="M203" s="1" t="s">
        <v>1365</v>
      </c>
      <c r="N203" s="1" t="s">
        <v>1365</v>
      </c>
      <c r="O203" s="1" t="s">
        <v>1366</v>
      </c>
      <c r="P203" s="1" t="s">
        <v>1367</v>
      </c>
      <c r="Q203" s="1" t="s">
        <v>1368</v>
      </c>
      <c r="R203" s="1" t="s">
        <v>2363</v>
      </c>
      <c r="S203" s="1" t="s">
        <v>1370</v>
      </c>
      <c r="T203" s="1" t="s">
        <v>1371</v>
      </c>
      <c r="U203" s="1" t="s">
        <v>1372</v>
      </c>
      <c r="V203" s="1" t="s">
        <v>1417</v>
      </c>
    </row>
    <row r="204" s="1" customFormat="1" spans="1:22">
      <c r="A204" s="3">
        <v>999225465990028</v>
      </c>
      <c r="B204" s="1" t="s">
        <v>1378</v>
      </c>
      <c r="C204" s="1" t="s">
        <v>2364</v>
      </c>
      <c r="D204" s="1" t="s">
        <v>2365</v>
      </c>
      <c r="E204" s="1" t="s">
        <v>2366</v>
      </c>
      <c r="F204" s="1" t="s">
        <v>1414</v>
      </c>
      <c r="G204" s="1" t="s">
        <v>1361</v>
      </c>
      <c r="H204" s="1" t="s">
        <v>1362</v>
      </c>
      <c r="I204" s="1" t="s">
        <v>2367</v>
      </c>
      <c r="J204" s="1" t="s">
        <v>1364</v>
      </c>
      <c r="K204" s="1" t="s">
        <v>2367</v>
      </c>
      <c r="L204" s="1" t="s">
        <v>2367</v>
      </c>
      <c r="M204" s="1" t="s">
        <v>1365</v>
      </c>
      <c r="N204" s="1" t="s">
        <v>1365</v>
      </c>
      <c r="O204" s="1" t="s">
        <v>1366</v>
      </c>
      <c r="P204" s="1" t="s">
        <v>1367</v>
      </c>
      <c r="Q204" s="1" t="s">
        <v>1368</v>
      </c>
      <c r="R204" s="1" t="s">
        <v>2368</v>
      </c>
      <c r="S204" s="1" t="s">
        <v>1370</v>
      </c>
      <c r="T204" s="1" t="s">
        <v>1371</v>
      </c>
      <c r="U204" s="1" t="s">
        <v>1372</v>
      </c>
      <c r="V204" s="1" t="s">
        <v>1381</v>
      </c>
    </row>
    <row r="205" s="1" customFormat="1" spans="1:22">
      <c r="A205" s="3">
        <v>999225469182245</v>
      </c>
      <c r="B205" s="1" t="s">
        <v>1378</v>
      </c>
      <c r="C205" s="1" t="s">
        <v>2369</v>
      </c>
      <c r="D205" s="1" t="s">
        <v>2232</v>
      </c>
      <c r="E205" s="1" t="s">
        <v>2370</v>
      </c>
      <c r="F205" s="1" t="s">
        <v>1414</v>
      </c>
      <c r="G205" s="1" t="s">
        <v>1361</v>
      </c>
      <c r="H205" s="1" t="s">
        <v>1362</v>
      </c>
      <c r="I205" s="1" t="s">
        <v>2371</v>
      </c>
      <c r="J205" s="1" t="s">
        <v>1364</v>
      </c>
      <c r="K205" s="1" t="s">
        <v>2371</v>
      </c>
      <c r="L205" s="1" t="s">
        <v>2371</v>
      </c>
      <c r="M205" s="1" t="s">
        <v>1365</v>
      </c>
      <c r="N205" s="1" t="s">
        <v>1365</v>
      </c>
      <c r="O205" s="1" t="s">
        <v>1366</v>
      </c>
      <c r="P205" s="1" t="s">
        <v>1367</v>
      </c>
      <c r="Q205" s="1" t="s">
        <v>1368</v>
      </c>
      <c r="R205" s="1" t="s">
        <v>2372</v>
      </c>
      <c r="S205" s="1" t="s">
        <v>1370</v>
      </c>
      <c r="T205" s="1" t="s">
        <v>1371</v>
      </c>
      <c r="U205" s="1" t="s">
        <v>1372</v>
      </c>
      <c r="V205" s="1" t="s">
        <v>1381</v>
      </c>
    </row>
    <row r="206" s="1" customFormat="1" spans="1:22">
      <c r="A206" s="3">
        <v>25470491318</v>
      </c>
      <c r="B206" s="1" t="s">
        <v>1378</v>
      </c>
      <c r="C206" s="1" t="s">
        <v>2373</v>
      </c>
      <c r="D206" s="1" t="s">
        <v>2204</v>
      </c>
      <c r="E206" s="1" t="s">
        <v>2374</v>
      </c>
      <c r="F206" s="1" t="s">
        <v>1414</v>
      </c>
      <c r="G206" s="1" t="s">
        <v>1361</v>
      </c>
      <c r="H206" s="1" t="s">
        <v>1362</v>
      </c>
      <c r="I206" s="1" t="s">
        <v>2375</v>
      </c>
      <c r="J206" s="1" t="s">
        <v>1364</v>
      </c>
      <c r="K206" s="1" t="s">
        <v>2375</v>
      </c>
      <c r="L206" s="1" t="s">
        <v>2375</v>
      </c>
      <c r="M206" s="1" t="s">
        <v>1365</v>
      </c>
      <c r="N206" s="1" t="s">
        <v>1365</v>
      </c>
      <c r="O206" s="1" t="s">
        <v>1366</v>
      </c>
      <c r="P206" s="1" t="s">
        <v>1367</v>
      </c>
      <c r="Q206" s="1" t="s">
        <v>1368</v>
      </c>
      <c r="R206" s="1" t="s">
        <v>2376</v>
      </c>
      <c r="S206" s="1" t="s">
        <v>1370</v>
      </c>
      <c r="T206" s="1" t="s">
        <v>1371</v>
      </c>
      <c r="U206" s="1" t="s">
        <v>1372</v>
      </c>
      <c r="V206" s="1" t="s">
        <v>1381</v>
      </c>
    </row>
    <row r="207" s="1" customFormat="1" spans="1:22">
      <c r="A207" s="3">
        <v>999225476124320</v>
      </c>
      <c r="B207" s="1" t="s">
        <v>1414</v>
      </c>
      <c r="C207" s="1" t="s">
        <v>2377</v>
      </c>
      <c r="D207" s="1" t="s">
        <v>1780</v>
      </c>
      <c r="E207" s="1" t="s">
        <v>2378</v>
      </c>
      <c r="F207" s="1" t="s">
        <v>1414</v>
      </c>
      <c r="G207" s="1" t="s">
        <v>1361</v>
      </c>
      <c r="H207" s="1" t="s">
        <v>1362</v>
      </c>
      <c r="I207" s="1" t="s">
        <v>2379</v>
      </c>
      <c r="J207" s="1" t="s">
        <v>1364</v>
      </c>
      <c r="K207" s="1" t="s">
        <v>2379</v>
      </c>
      <c r="L207" s="1" t="s">
        <v>2379</v>
      </c>
      <c r="M207" s="1" t="s">
        <v>1365</v>
      </c>
      <c r="N207" s="1" t="s">
        <v>1365</v>
      </c>
      <c r="O207" s="1" t="s">
        <v>1366</v>
      </c>
      <c r="P207" s="1" t="s">
        <v>1367</v>
      </c>
      <c r="Q207" s="1" t="s">
        <v>1368</v>
      </c>
      <c r="R207" s="1" t="s">
        <v>2380</v>
      </c>
      <c r="S207" s="1" t="s">
        <v>1370</v>
      </c>
      <c r="T207" s="1" t="s">
        <v>1371</v>
      </c>
      <c r="U207" s="1" t="s">
        <v>1372</v>
      </c>
      <c r="V207" s="1" t="s">
        <v>1381</v>
      </c>
    </row>
    <row r="208" s="1" customFormat="1" spans="1:22">
      <c r="A208" s="3">
        <v>999225476224491</v>
      </c>
      <c r="B208" s="1" t="s">
        <v>1414</v>
      </c>
      <c r="C208" s="1" t="s">
        <v>2381</v>
      </c>
      <c r="D208" s="1" t="s">
        <v>2382</v>
      </c>
      <c r="E208" s="1" t="s">
        <v>2383</v>
      </c>
      <c r="F208" s="1" t="s">
        <v>1360</v>
      </c>
      <c r="G208" s="1" t="s">
        <v>1361</v>
      </c>
      <c r="H208" s="1" t="s">
        <v>1362</v>
      </c>
      <c r="I208" s="1" t="s">
        <v>2384</v>
      </c>
      <c r="J208" s="1" t="s">
        <v>1364</v>
      </c>
      <c r="K208" s="1" t="s">
        <v>2384</v>
      </c>
      <c r="L208" s="1" t="s">
        <v>2384</v>
      </c>
      <c r="M208" s="1" t="s">
        <v>1365</v>
      </c>
      <c r="N208" s="1" t="s">
        <v>1365</v>
      </c>
      <c r="O208" s="1" t="s">
        <v>1366</v>
      </c>
      <c r="P208" s="1" t="s">
        <v>1367</v>
      </c>
      <c r="Q208" s="1" t="s">
        <v>1368</v>
      </c>
      <c r="R208" s="1" t="s">
        <v>2385</v>
      </c>
      <c r="S208" s="1" t="s">
        <v>1370</v>
      </c>
      <c r="T208" s="1" t="s">
        <v>1371</v>
      </c>
      <c r="U208" s="1" t="s">
        <v>1372</v>
      </c>
      <c r="V208" s="1" t="s">
        <v>1381</v>
      </c>
    </row>
    <row r="209" s="1" customFormat="1" spans="1:22">
      <c r="A209" s="3">
        <v>999225476299759</v>
      </c>
      <c r="B209" s="1" t="s">
        <v>1414</v>
      </c>
      <c r="C209" s="1" t="s">
        <v>2386</v>
      </c>
      <c r="D209" s="1" t="s">
        <v>2232</v>
      </c>
      <c r="E209" s="1" t="s">
        <v>2387</v>
      </c>
      <c r="F209" s="1" t="s">
        <v>1414</v>
      </c>
      <c r="G209" s="1" t="s">
        <v>1361</v>
      </c>
      <c r="H209" s="1" t="s">
        <v>1362</v>
      </c>
      <c r="I209" s="1" t="s">
        <v>2388</v>
      </c>
      <c r="J209" s="1" t="s">
        <v>1364</v>
      </c>
      <c r="K209" s="1" t="s">
        <v>2388</v>
      </c>
      <c r="L209" s="1" t="s">
        <v>2388</v>
      </c>
      <c r="M209" s="1" t="s">
        <v>1365</v>
      </c>
      <c r="N209" s="1" t="s">
        <v>1365</v>
      </c>
      <c r="O209" s="1" t="s">
        <v>1366</v>
      </c>
      <c r="P209" s="1" t="s">
        <v>1367</v>
      </c>
      <c r="Q209" s="1" t="s">
        <v>1368</v>
      </c>
      <c r="R209" s="1" t="s">
        <v>2389</v>
      </c>
      <c r="S209" s="1" t="s">
        <v>1370</v>
      </c>
      <c r="T209" s="1" t="s">
        <v>1371</v>
      </c>
      <c r="U209" s="1" t="s">
        <v>1372</v>
      </c>
      <c r="V209" s="1" t="s">
        <v>1381</v>
      </c>
    </row>
    <row r="210" s="1" customFormat="1" spans="1:22">
      <c r="A210" s="3">
        <v>999225476333700</v>
      </c>
      <c r="B210" s="1" t="s">
        <v>1414</v>
      </c>
      <c r="C210" s="1" t="s">
        <v>2390</v>
      </c>
      <c r="D210" s="1" t="s">
        <v>1780</v>
      </c>
      <c r="E210" s="1" t="s">
        <v>2391</v>
      </c>
      <c r="F210" s="1" t="s">
        <v>1414</v>
      </c>
      <c r="G210" s="1" t="s">
        <v>1361</v>
      </c>
      <c r="H210" s="1" t="s">
        <v>1362</v>
      </c>
      <c r="I210" s="1" t="s">
        <v>2392</v>
      </c>
      <c r="J210" s="1" t="s">
        <v>1364</v>
      </c>
      <c r="K210" s="1" t="s">
        <v>2392</v>
      </c>
      <c r="L210" s="1" t="s">
        <v>2392</v>
      </c>
      <c r="M210" s="1" t="s">
        <v>1365</v>
      </c>
      <c r="N210" s="1" t="s">
        <v>1365</v>
      </c>
      <c r="O210" s="1" t="s">
        <v>1366</v>
      </c>
      <c r="P210" s="1" t="s">
        <v>1367</v>
      </c>
      <c r="Q210" s="1" t="s">
        <v>1368</v>
      </c>
      <c r="R210" s="1" t="s">
        <v>2393</v>
      </c>
      <c r="S210" s="1" t="s">
        <v>1370</v>
      </c>
      <c r="T210" s="1" t="s">
        <v>1371</v>
      </c>
      <c r="U210" s="1" t="s">
        <v>1372</v>
      </c>
      <c r="V210" s="1" t="s">
        <v>1381</v>
      </c>
    </row>
    <row r="211" s="1" customFormat="1" spans="1:22">
      <c r="A211" s="3">
        <v>999225476441418</v>
      </c>
      <c r="B211" s="1" t="s">
        <v>1414</v>
      </c>
      <c r="C211" s="1" t="s">
        <v>2394</v>
      </c>
      <c r="D211" s="1" t="s">
        <v>2395</v>
      </c>
      <c r="E211" s="1" t="s">
        <v>2396</v>
      </c>
      <c r="F211" s="1" t="s">
        <v>1360</v>
      </c>
      <c r="G211" s="1" t="s">
        <v>1361</v>
      </c>
      <c r="H211" s="1" t="s">
        <v>1362</v>
      </c>
      <c r="I211" s="1" t="s">
        <v>2397</v>
      </c>
      <c r="J211" s="1" t="s">
        <v>1364</v>
      </c>
      <c r="K211" s="1" t="s">
        <v>2397</v>
      </c>
      <c r="L211" s="1" t="s">
        <v>2397</v>
      </c>
      <c r="M211" s="1" t="s">
        <v>1365</v>
      </c>
      <c r="N211" s="1" t="s">
        <v>1365</v>
      </c>
      <c r="O211" s="1" t="s">
        <v>1366</v>
      </c>
      <c r="P211" s="1" t="s">
        <v>1367</v>
      </c>
      <c r="Q211" s="1" t="s">
        <v>1368</v>
      </c>
      <c r="R211" s="1" t="s">
        <v>2398</v>
      </c>
      <c r="S211" s="1" t="s">
        <v>1370</v>
      </c>
      <c r="T211" s="1" t="s">
        <v>1371</v>
      </c>
      <c r="U211" s="1" t="s">
        <v>1372</v>
      </c>
      <c r="V211" s="1" t="s">
        <v>1855</v>
      </c>
    </row>
    <row r="212" s="1" customFormat="1" spans="1:22">
      <c r="A212" s="3">
        <v>999225477063003</v>
      </c>
      <c r="B212" s="1" t="s">
        <v>1414</v>
      </c>
      <c r="C212" s="1" t="s">
        <v>2399</v>
      </c>
      <c r="D212" s="1" t="s">
        <v>1384</v>
      </c>
      <c r="E212" s="1" t="s">
        <v>2400</v>
      </c>
      <c r="F212" s="1" t="s">
        <v>1360</v>
      </c>
      <c r="G212" s="1" t="s">
        <v>1361</v>
      </c>
      <c r="H212" s="1" t="s">
        <v>1362</v>
      </c>
      <c r="I212" s="1" t="s">
        <v>2401</v>
      </c>
      <c r="J212" s="1" t="s">
        <v>1364</v>
      </c>
      <c r="K212" s="1" t="s">
        <v>2401</v>
      </c>
      <c r="L212" s="1" t="s">
        <v>2401</v>
      </c>
      <c r="M212" s="1" t="s">
        <v>1365</v>
      </c>
      <c r="N212" s="1" t="s">
        <v>1365</v>
      </c>
      <c r="O212" s="1" t="s">
        <v>1366</v>
      </c>
      <c r="P212" s="1" t="s">
        <v>1367</v>
      </c>
      <c r="Q212" s="1" t="s">
        <v>1368</v>
      </c>
      <c r="R212" s="1" t="s">
        <v>2402</v>
      </c>
      <c r="S212" s="1" t="s">
        <v>1370</v>
      </c>
      <c r="T212" s="1" t="s">
        <v>1371</v>
      </c>
      <c r="U212" s="1" t="s">
        <v>1372</v>
      </c>
      <c r="V212" s="1" t="s">
        <v>1373</v>
      </c>
    </row>
    <row r="213" s="1" customFormat="1" spans="1:22">
      <c r="A213" s="3">
        <v>999225478429621</v>
      </c>
      <c r="B213" s="1" t="s">
        <v>1414</v>
      </c>
      <c r="C213" s="1" t="s">
        <v>2403</v>
      </c>
      <c r="D213" s="1" t="s">
        <v>1780</v>
      </c>
      <c r="E213" s="1" t="s">
        <v>2404</v>
      </c>
      <c r="F213" s="1" t="s">
        <v>1414</v>
      </c>
      <c r="G213" s="1" t="s">
        <v>1361</v>
      </c>
      <c r="H213" s="1" t="s">
        <v>1362</v>
      </c>
      <c r="I213" s="1" t="s">
        <v>2379</v>
      </c>
      <c r="J213" s="1" t="s">
        <v>1364</v>
      </c>
      <c r="K213" s="1" t="s">
        <v>2379</v>
      </c>
      <c r="L213" s="1" t="s">
        <v>2379</v>
      </c>
      <c r="M213" s="1" t="s">
        <v>1365</v>
      </c>
      <c r="N213" s="1" t="s">
        <v>1365</v>
      </c>
      <c r="O213" s="1" t="s">
        <v>1366</v>
      </c>
      <c r="P213" s="1" t="s">
        <v>1367</v>
      </c>
      <c r="Q213" s="1" t="s">
        <v>1368</v>
      </c>
      <c r="R213" s="1" t="s">
        <v>2405</v>
      </c>
      <c r="S213" s="1" t="s">
        <v>1370</v>
      </c>
      <c r="T213" s="1" t="s">
        <v>1371</v>
      </c>
      <c r="U213" s="1" t="s">
        <v>1372</v>
      </c>
      <c r="V213" s="1" t="s">
        <v>1381</v>
      </c>
    </row>
    <row r="214" s="1" customFormat="1" spans="1:22">
      <c r="A214" s="3">
        <v>999225479273714</v>
      </c>
      <c r="B214" s="1" t="s">
        <v>1414</v>
      </c>
      <c r="C214" s="1" t="s">
        <v>2406</v>
      </c>
      <c r="D214" s="1" t="s">
        <v>1717</v>
      </c>
      <c r="E214" s="1" t="s">
        <v>2407</v>
      </c>
      <c r="F214" s="1" t="s">
        <v>1360</v>
      </c>
      <c r="G214" s="1" t="s">
        <v>1361</v>
      </c>
      <c r="H214" s="1" t="s">
        <v>1362</v>
      </c>
      <c r="I214" s="1" t="s">
        <v>2408</v>
      </c>
      <c r="J214" s="1" t="s">
        <v>1364</v>
      </c>
      <c r="K214" s="1" t="s">
        <v>2408</v>
      </c>
      <c r="L214" s="1" t="s">
        <v>2408</v>
      </c>
      <c r="M214" s="1" t="s">
        <v>1365</v>
      </c>
      <c r="N214" s="1" t="s">
        <v>1365</v>
      </c>
      <c r="O214" s="1" t="s">
        <v>1366</v>
      </c>
      <c r="P214" s="1" t="s">
        <v>1367</v>
      </c>
      <c r="Q214" s="1" t="s">
        <v>1368</v>
      </c>
      <c r="R214" s="1" t="s">
        <v>2409</v>
      </c>
      <c r="S214" s="1" t="s">
        <v>1370</v>
      </c>
      <c r="T214" s="1" t="s">
        <v>1371</v>
      </c>
      <c r="U214" s="1" t="s">
        <v>1372</v>
      </c>
      <c r="V214" s="1" t="s">
        <v>1417</v>
      </c>
    </row>
    <row r="215" s="1" customFormat="1" spans="1:22">
      <c r="A215" s="3">
        <v>999225479377650</v>
      </c>
      <c r="B215" s="1" t="s">
        <v>1414</v>
      </c>
      <c r="C215" s="1" t="s">
        <v>2410</v>
      </c>
      <c r="D215" s="1" t="s">
        <v>1935</v>
      </c>
      <c r="E215" s="1" t="s">
        <v>2411</v>
      </c>
      <c r="F215" s="1" t="s">
        <v>1360</v>
      </c>
      <c r="G215" s="1" t="s">
        <v>1361</v>
      </c>
      <c r="H215" s="1" t="s">
        <v>1362</v>
      </c>
      <c r="I215" s="1" t="s">
        <v>2412</v>
      </c>
      <c r="J215" s="1" t="s">
        <v>1364</v>
      </c>
      <c r="K215" s="1" t="s">
        <v>2412</v>
      </c>
      <c r="L215" s="1" t="s">
        <v>2412</v>
      </c>
      <c r="M215" s="1" t="s">
        <v>1365</v>
      </c>
      <c r="N215" s="1" t="s">
        <v>1365</v>
      </c>
      <c r="O215" s="1" t="s">
        <v>1366</v>
      </c>
      <c r="P215" s="1" t="s">
        <v>1367</v>
      </c>
      <c r="Q215" s="1" t="s">
        <v>1368</v>
      </c>
      <c r="R215" s="1" t="s">
        <v>2413</v>
      </c>
      <c r="S215" s="1" t="s">
        <v>1370</v>
      </c>
      <c r="T215" s="1" t="s">
        <v>1371</v>
      </c>
      <c r="U215" s="1" t="s">
        <v>1372</v>
      </c>
      <c r="V215" s="1" t="s">
        <v>1381</v>
      </c>
    </row>
    <row r="216" s="1" customFormat="1" spans="1:22">
      <c r="A216" s="3">
        <v>25479340214</v>
      </c>
      <c r="B216" s="1" t="s">
        <v>1414</v>
      </c>
      <c r="C216" s="1" t="s">
        <v>2414</v>
      </c>
      <c r="D216" s="1" t="s">
        <v>1886</v>
      </c>
      <c r="E216" s="1" t="s">
        <v>2415</v>
      </c>
      <c r="F216" s="1" t="s">
        <v>1414</v>
      </c>
      <c r="G216" s="1" t="s">
        <v>1361</v>
      </c>
      <c r="H216" s="1" t="s">
        <v>1362</v>
      </c>
      <c r="I216" s="1" t="s">
        <v>2416</v>
      </c>
      <c r="J216" s="1" t="s">
        <v>1364</v>
      </c>
      <c r="K216" s="1" t="s">
        <v>2416</v>
      </c>
      <c r="L216" s="1" t="s">
        <v>2416</v>
      </c>
      <c r="M216" s="1" t="s">
        <v>1365</v>
      </c>
      <c r="N216" s="1" t="s">
        <v>1365</v>
      </c>
      <c r="O216" s="1" t="s">
        <v>1366</v>
      </c>
      <c r="P216" s="1" t="s">
        <v>1367</v>
      </c>
      <c r="Q216" s="1" t="s">
        <v>1368</v>
      </c>
      <c r="R216" s="1" t="s">
        <v>2417</v>
      </c>
      <c r="S216" s="1" t="s">
        <v>1370</v>
      </c>
      <c r="T216" s="1" t="s">
        <v>1371</v>
      </c>
      <c r="U216" s="1" t="s">
        <v>1372</v>
      </c>
      <c r="V216" s="1" t="s">
        <v>1381</v>
      </c>
    </row>
    <row r="217" s="1" customFormat="1" spans="1:22">
      <c r="A217" s="3">
        <v>25481782665</v>
      </c>
      <c r="B217" s="1" t="s">
        <v>1414</v>
      </c>
      <c r="C217" s="1" t="s">
        <v>2418</v>
      </c>
      <c r="D217" s="1" t="s">
        <v>2419</v>
      </c>
      <c r="E217" s="1" t="s">
        <v>2420</v>
      </c>
      <c r="F217" s="1" t="s">
        <v>1414</v>
      </c>
      <c r="G217" s="1" t="s">
        <v>1361</v>
      </c>
      <c r="H217" s="1" t="s">
        <v>1362</v>
      </c>
      <c r="I217" s="1" t="s">
        <v>2421</v>
      </c>
      <c r="J217" s="1" t="s">
        <v>1364</v>
      </c>
      <c r="K217" s="1" t="s">
        <v>2421</v>
      </c>
      <c r="L217" s="1" t="s">
        <v>2421</v>
      </c>
      <c r="M217" s="1" t="s">
        <v>1365</v>
      </c>
      <c r="N217" s="1" t="s">
        <v>1365</v>
      </c>
      <c r="O217" s="1" t="s">
        <v>1366</v>
      </c>
      <c r="P217" s="1" t="s">
        <v>1367</v>
      </c>
      <c r="Q217" s="1" t="s">
        <v>1368</v>
      </c>
      <c r="R217" s="1" t="s">
        <v>2422</v>
      </c>
      <c r="S217" s="1" t="s">
        <v>1370</v>
      </c>
      <c r="T217" s="1" t="s">
        <v>1371</v>
      </c>
      <c r="U217" s="1" t="s">
        <v>1372</v>
      </c>
      <c r="V217" s="1" t="s">
        <v>1381</v>
      </c>
    </row>
    <row r="218" s="1" customFormat="1" spans="1:22">
      <c r="A218" s="3">
        <v>999225482598424</v>
      </c>
      <c r="B218" s="1" t="s">
        <v>1414</v>
      </c>
      <c r="C218" s="1" t="s">
        <v>2423</v>
      </c>
      <c r="D218" s="1" t="s">
        <v>1444</v>
      </c>
      <c r="E218" s="1" t="s">
        <v>1445</v>
      </c>
      <c r="F218" s="1" t="s">
        <v>1414</v>
      </c>
      <c r="G218" s="1" t="s">
        <v>1361</v>
      </c>
      <c r="H218" s="1" t="s">
        <v>1362</v>
      </c>
      <c r="I218" s="1" t="s">
        <v>2424</v>
      </c>
      <c r="J218" s="1" t="s">
        <v>1364</v>
      </c>
      <c r="K218" s="1" t="s">
        <v>2424</v>
      </c>
      <c r="L218" s="1" t="s">
        <v>2424</v>
      </c>
      <c r="M218" s="1" t="s">
        <v>1365</v>
      </c>
      <c r="N218" s="1" t="s">
        <v>1365</v>
      </c>
      <c r="O218" s="1" t="s">
        <v>1366</v>
      </c>
      <c r="P218" s="1" t="s">
        <v>1367</v>
      </c>
      <c r="Q218" s="1" t="s">
        <v>1368</v>
      </c>
      <c r="R218" s="1" t="s">
        <v>2425</v>
      </c>
      <c r="S218" s="1" t="s">
        <v>1370</v>
      </c>
      <c r="T218" s="1" t="s">
        <v>1371</v>
      </c>
      <c r="U218" s="1" t="s">
        <v>1372</v>
      </c>
      <c r="V218" s="1" t="s">
        <v>1373</v>
      </c>
    </row>
    <row r="219" s="1" customFormat="1" spans="1:22">
      <c r="A219" s="3">
        <v>999225483406021</v>
      </c>
      <c r="B219" s="1" t="s">
        <v>1414</v>
      </c>
      <c r="C219" s="1" t="s">
        <v>2426</v>
      </c>
      <c r="D219" s="1" t="s">
        <v>2427</v>
      </c>
      <c r="E219" s="1" t="s">
        <v>2428</v>
      </c>
      <c r="F219" s="1" t="s">
        <v>1360</v>
      </c>
      <c r="G219" s="1" t="s">
        <v>1361</v>
      </c>
      <c r="H219" s="1" t="s">
        <v>1362</v>
      </c>
      <c r="I219" s="1" t="s">
        <v>2429</v>
      </c>
      <c r="J219" s="1" t="s">
        <v>1364</v>
      </c>
      <c r="K219" s="1" t="s">
        <v>2429</v>
      </c>
      <c r="L219" s="1" t="s">
        <v>2429</v>
      </c>
      <c r="M219" s="1" t="s">
        <v>1365</v>
      </c>
      <c r="N219" s="1" t="s">
        <v>1365</v>
      </c>
      <c r="O219" s="1" t="s">
        <v>1366</v>
      </c>
      <c r="P219" s="1" t="s">
        <v>1367</v>
      </c>
      <c r="Q219" s="1" t="s">
        <v>1368</v>
      </c>
      <c r="R219" s="1" t="s">
        <v>2430</v>
      </c>
      <c r="S219" s="1" t="s">
        <v>1370</v>
      </c>
      <c r="T219" s="1" t="s">
        <v>1371</v>
      </c>
      <c r="U219" s="1" t="s">
        <v>1372</v>
      </c>
      <c r="V219" s="1" t="s">
        <v>1417</v>
      </c>
    </row>
    <row r="220" s="1" customFormat="1" spans="1:22">
      <c r="A220" s="3">
        <v>999225483759774</v>
      </c>
      <c r="B220" s="1" t="s">
        <v>1414</v>
      </c>
      <c r="C220" s="1" t="s">
        <v>2431</v>
      </c>
      <c r="D220" s="1" t="s">
        <v>1384</v>
      </c>
      <c r="E220" s="1" t="s">
        <v>2432</v>
      </c>
      <c r="F220" s="1" t="s">
        <v>1360</v>
      </c>
      <c r="G220" s="1" t="s">
        <v>1361</v>
      </c>
      <c r="H220" s="1" t="s">
        <v>1362</v>
      </c>
      <c r="I220" s="1" t="s">
        <v>2433</v>
      </c>
      <c r="J220" s="1" t="s">
        <v>1364</v>
      </c>
      <c r="K220" s="1" t="s">
        <v>2433</v>
      </c>
      <c r="L220" s="1" t="s">
        <v>2433</v>
      </c>
      <c r="M220" s="1" t="s">
        <v>1365</v>
      </c>
      <c r="N220" s="1" t="s">
        <v>1365</v>
      </c>
      <c r="O220" s="1" t="s">
        <v>1366</v>
      </c>
      <c r="P220" s="1" t="s">
        <v>1367</v>
      </c>
      <c r="Q220" s="1" t="s">
        <v>1368</v>
      </c>
      <c r="R220" s="1" t="s">
        <v>2434</v>
      </c>
      <c r="S220" s="1" t="s">
        <v>1370</v>
      </c>
      <c r="T220" s="1" t="s">
        <v>1371</v>
      </c>
      <c r="U220" s="1" t="s">
        <v>1372</v>
      </c>
      <c r="V220" s="1" t="s">
        <v>1373</v>
      </c>
    </row>
    <row r="221" s="1" customFormat="1" spans="1:22">
      <c r="A221" s="3">
        <v>999225484077011</v>
      </c>
      <c r="B221" s="1" t="s">
        <v>1414</v>
      </c>
      <c r="C221" s="1" t="s">
        <v>2435</v>
      </c>
      <c r="D221" s="1" t="s">
        <v>2232</v>
      </c>
      <c r="E221" s="1" t="s">
        <v>2436</v>
      </c>
      <c r="F221" s="1" t="s">
        <v>1414</v>
      </c>
      <c r="G221" s="1" t="s">
        <v>1361</v>
      </c>
      <c r="H221" s="1" t="s">
        <v>1362</v>
      </c>
      <c r="I221" s="1" t="s">
        <v>2437</v>
      </c>
      <c r="J221" s="1" t="s">
        <v>1364</v>
      </c>
      <c r="K221" s="1" t="s">
        <v>2437</v>
      </c>
      <c r="L221" s="1" t="s">
        <v>2437</v>
      </c>
      <c r="M221" s="1" t="s">
        <v>1365</v>
      </c>
      <c r="N221" s="1" t="s">
        <v>1365</v>
      </c>
      <c r="O221" s="1" t="s">
        <v>1366</v>
      </c>
      <c r="P221" s="1" t="s">
        <v>1367</v>
      </c>
      <c r="Q221" s="1" t="s">
        <v>1368</v>
      </c>
      <c r="R221" s="1" t="s">
        <v>2438</v>
      </c>
      <c r="S221" s="1" t="s">
        <v>1370</v>
      </c>
      <c r="T221" s="1" t="s">
        <v>1371</v>
      </c>
      <c r="U221" s="1" t="s">
        <v>1372</v>
      </c>
      <c r="V221" s="1" t="s">
        <v>1381</v>
      </c>
    </row>
    <row r="222" s="1" customFormat="1" spans="1:22">
      <c r="A222" s="3">
        <v>999225484325513</v>
      </c>
      <c r="B222" s="1" t="s">
        <v>1414</v>
      </c>
      <c r="C222" s="1" t="s">
        <v>2439</v>
      </c>
      <c r="D222" s="1" t="s">
        <v>1648</v>
      </c>
      <c r="E222" s="1" t="s">
        <v>2440</v>
      </c>
      <c r="F222" s="1" t="s">
        <v>1414</v>
      </c>
      <c r="G222" s="1" t="s">
        <v>1361</v>
      </c>
      <c r="H222" s="1" t="s">
        <v>1362</v>
      </c>
      <c r="I222" s="1" t="s">
        <v>2441</v>
      </c>
      <c r="J222" s="1" t="s">
        <v>1364</v>
      </c>
      <c r="K222" s="1" t="s">
        <v>2441</v>
      </c>
      <c r="L222" s="1" t="s">
        <v>2441</v>
      </c>
      <c r="M222" s="1" t="s">
        <v>1365</v>
      </c>
      <c r="N222" s="1" t="s">
        <v>1365</v>
      </c>
      <c r="O222" s="1" t="s">
        <v>1366</v>
      </c>
      <c r="P222" s="1" t="s">
        <v>1367</v>
      </c>
      <c r="Q222" s="1" t="s">
        <v>1368</v>
      </c>
      <c r="R222" s="1" t="s">
        <v>2442</v>
      </c>
      <c r="S222" s="1" t="s">
        <v>1370</v>
      </c>
      <c r="T222" s="1" t="s">
        <v>1371</v>
      </c>
      <c r="U222" s="1" t="s">
        <v>1372</v>
      </c>
      <c r="V222" s="1" t="s">
        <v>1381</v>
      </c>
    </row>
    <row r="223" s="1" customFormat="1" spans="1:22">
      <c r="A223" s="3">
        <v>999225485052571</v>
      </c>
      <c r="B223" s="1" t="s">
        <v>1414</v>
      </c>
      <c r="C223" s="1" t="s">
        <v>2443</v>
      </c>
      <c r="D223" s="1" t="s">
        <v>2444</v>
      </c>
      <c r="E223" s="1" t="s">
        <v>2445</v>
      </c>
      <c r="F223" s="1" t="s">
        <v>1360</v>
      </c>
      <c r="G223" s="1" t="s">
        <v>1361</v>
      </c>
      <c r="H223" s="1" t="s">
        <v>1362</v>
      </c>
      <c r="I223" s="1" t="s">
        <v>2446</v>
      </c>
      <c r="J223" s="1" t="s">
        <v>1364</v>
      </c>
      <c r="K223" s="1" t="s">
        <v>2446</v>
      </c>
      <c r="L223" s="1" t="s">
        <v>2446</v>
      </c>
      <c r="M223" s="1" t="s">
        <v>1365</v>
      </c>
      <c r="N223" s="1" t="s">
        <v>1365</v>
      </c>
      <c r="O223" s="1" t="s">
        <v>1366</v>
      </c>
      <c r="P223" s="1" t="s">
        <v>1367</v>
      </c>
      <c r="Q223" s="1" t="s">
        <v>1368</v>
      </c>
      <c r="R223" s="1" t="s">
        <v>2447</v>
      </c>
      <c r="S223" s="1" t="s">
        <v>1370</v>
      </c>
      <c r="T223" s="1" t="s">
        <v>1371</v>
      </c>
      <c r="U223" s="1" t="s">
        <v>1372</v>
      </c>
      <c r="V223" s="1" t="s">
        <v>1381</v>
      </c>
    </row>
    <row r="224" s="1" customFormat="1" spans="1:22">
      <c r="A224" s="3">
        <v>999225485869920</v>
      </c>
      <c r="B224" s="1" t="s">
        <v>1414</v>
      </c>
      <c r="C224" s="1" t="s">
        <v>2448</v>
      </c>
      <c r="D224" s="1" t="s">
        <v>2449</v>
      </c>
      <c r="E224" s="1" t="s">
        <v>2450</v>
      </c>
      <c r="F224" s="1" t="s">
        <v>1360</v>
      </c>
      <c r="G224" s="1" t="s">
        <v>1361</v>
      </c>
      <c r="H224" s="1" t="s">
        <v>1362</v>
      </c>
      <c r="I224" s="1" t="s">
        <v>2451</v>
      </c>
      <c r="J224" s="1" t="s">
        <v>1364</v>
      </c>
      <c r="K224" s="1" t="s">
        <v>2451</v>
      </c>
      <c r="L224" s="1" t="s">
        <v>2451</v>
      </c>
      <c r="M224" s="1" t="s">
        <v>1365</v>
      </c>
      <c r="N224" s="1" t="s">
        <v>1365</v>
      </c>
      <c r="O224" s="1" t="s">
        <v>1366</v>
      </c>
      <c r="P224" s="1" t="s">
        <v>1367</v>
      </c>
      <c r="Q224" s="1" t="s">
        <v>1368</v>
      </c>
      <c r="R224" s="1" t="s">
        <v>2452</v>
      </c>
      <c r="S224" s="1" t="s">
        <v>1370</v>
      </c>
      <c r="T224" s="1" t="s">
        <v>1371</v>
      </c>
      <c r="U224" s="1" t="s">
        <v>1372</v>
      </c>
      <c r="V224" s="1" t="s">
        <v>1381</v>
      </c>
    </row>
    <row r="225" s="1" customFormat="1" spans="1:22">
      <c r="A225" s="3">
        <v>999225486716628</v>
      </c>
      <c r="B225" s="1" t="s">
        <v>1414</v>
      </c>
      <c r="C225" s="1" t="s">
        <v>2453</v>
      </c>
      <c r="D225" s="1" t="s">
        <v>2395</v>
      </c>
      <c r="E225" s="1" t="s">
        <v>2454</v>
      </c>
      <c r="F225" s="1" t="s">
        <v>1360</v>
      </c>
      <c r="G225" s="1" t="s">
        <v>1361</v>
      </c>
      <c r="H225" s="1" t="s">
        <v>1362</v>
      </c>
      <c r="I225" s="1" t="s">
        <v>2455</v>
      </c>
      <c r="J225" s="1" t="s">
        <v>1364</v>
      </c>
      <c r="K225" s="1" t="s">
        <v>2455</v>
      </c>
      <c r="L225" s="1" t="s">
        <v>2455</v>
      </c>
      <c r="M225" s="1" t="s">
        <v>1365</v>
      </c>
      <c r="N225" s="1" t="s">
        <v>1365</v>
      </c>
      <c r="O225" s="1" t="s">
        <v>1366</v>
      </c>
      <c r="P225" s="1" t="s">
        <v>1367</v>
      </c>
      <c r="Q225" s="1" t="s">
        <v>1368</v>
      </c>
      <c r="R225" s="1" t="s">
        <v>2456</v>
      </c>
      <c r="S225" s="1" t="s">
        <v>1370</v>
      </c>
      <c r="T225" s="1" t="s">
        <v>1371</v>
      </c>
      <c r="U225" s="1" t="s">
        <v>1372</v>
      </c>
      <c r="V225" s="1" t="s">
        <v>1855</v>
      </c>
    </row>
    <row r="226" s="1" customFormat="1" spans="1:22">
      <c r="A226" s="3">
        <v>999225487127513</v>
      </c>
      <c r="B226" s="1" t="s">
        <v>1414</v>
      </c>
      <c r="C226" s="1" t="s">
        <v>2457</v>
      </c>
      <c r="D226" s="1" t="s">
        <v>2395</v>
      </c>
      <c r="E226" s="1" t="s">
        <v>2458</v>
      </c>
      <c r="F226" s="1" t="s">
        <v>1360</v>
      </c>
      <c r="G226" s="1" t="s">
        <v>1361</v>
      </c>
      <c r="H226" s="1" t="s">
        <v>1362</v>
      </c>
      <c r="I226" s="1" t="s">
        <v>2397</v>
      </c>
      <c r="J226" s="1" t="s">
        <v>1364</v>
      </c>
      <c r="K226" s="1" t="s">
        <v>2397</v>
      </c>
      <c r="L226" s="1" t="s">
        <v>2397</v>
      </c>
      <c r="M226" s="1" t="s">
        <v>1365</v>
      </c>
      <c r="N226" s="1" t="s">
        <v>1365</v>
      </c>
      <c r="O226" s="1" t="s">
        <v>1366</v>
      </c>
      <c r="P226" s="1" t="s">
        <v>1367</v>
      </c>
      <c r="Q226" s="1" t="s">
        <v>1368</v>
      </c>
      <c r="R226" s="1" t="s">
        <v>2459</v>
      </c>
      <c r="S226" s="1" t="s">
        <v>1370</v>
      </c>
      <c r="T226" s="1" t="s">
        <v>1371</v>
      </c>
      <c r="U226" s="1" t="s">
        <v>1372</v>
      </c>
      <c r="V226" s="1" t="s">
        <v>1855</v>
      </c>
    </row>
    <row r="227" s="1" customFormat="1" spans="1:22">
      <c r="A227" s="3">
        <v>999225489657618</v>
      </c>
      <c r="B227" s="1" t="s">
        <v>1414</v>
      </c>
      <c r="C227" s="1" t="s">
        <v>2460</v>
      </c>
      <c r="D227" s="1" t="s">
        <v>1780</v>
      </c>
      <c r="E227" s="1" t="s">
        <v>2461</v>
      </c>
      <c r="F227" s="1" t="s">
        <v>1360</v>
      </c>
      <c r="G227" s="1" t="s">
        <v>1361</v>
      </c>
      <c r="H227" s="1" t="s">
        <v>1362</v>
      </c>
      <c r="I227" s="1" t="s">
        <v>2462</v>
      </c>
      <c r="J227" s="1" t="s">
        <v>1364</v>
      </c>
      <c r="K227" s="1" t="s">
        <v>2462</v>
      </c>
      <c r="L227" s="1" t="s">
        <v>2462</v>
      </c>
      <c r="M227" s="1" t="s">
        <v>1365</v>
      </c>
      <c r="N227" s="1" t="s">
        <v>1365</v>
      </c>
      <c r="O227" s="1" t="s">
        <v>1366</v>
      </c>
      <c r="P227" s="1" t="s">
        <v>1367</v>
      </c>
      <c r="Q227" s="1" t="s">
        <v>1368</v>
      </c>
      <c r="R227" s="1" t="s">
        <v>2463</v>
      </c>
      <c r="S227" s="1" t="s">
        <v>1370</v>
      </c>
      <c r="T227" s="1" t="s">
        <v>1371</v>
      </c>
      <c r="U227" s="1" t="s">
        <v>1372</v>
      </c>
      <c r="V227" s="1" t="s">
        <v>1381</v>
      </c>
    </row>
    <row r="228" s="1" customFormat="1" spans="1:22">
      <c r="A228" s="3">
        <v>999225494848616</v>
      </c>
      <c r="B228" s="1" t="s">
        <v>1414</v>
      </c>
      <c r="C228" s="1" t="s">
        <v>2464</v>
      </c>
      <c r="D228" s="1" t="s">
        <v>2465</v>
      </c>
      <c r="E228" s="1" t="s">
        <v>2466</v>
      </c>
      <c r="F228" s="1" t="s">
        <v>1360</v>
      </c>
      <c r="G228" s="1" t="s">
        <v>1361</v>
      </c>
      <c r="H228" s="1" t="s">
        <v>1362</v>
      </c>
      <c r="I228" s="1" t="s">
        <v>2467</v>
      </c>
      <c r="J228" s="1" t="s">
        <v>1364</v>
      </c>
      <c r="K228" s="1" t="s">
        <v>2467</v>
      </c>
      <c r="L228" s="1" t="s">
        <v>2467</v>
      </c>
      <c r="M228" s="1" t="s">
        <v>1365</v>
      </c>
      <c r="N228" s="1" t="s">
        <v>1365</v>
      </c>
      <c r="O228" s="1" t="s">
        <v>1366</v>
      </c>
      <c r="P228" s="1" t="s">
        <v>1367</v>
      </c>
      <c r="Q228" s="1" t="s">
        <v>1368</v>
      </c>
      <c r="R228" s="1" t="s">
        <v>2468</v>
      </c>
      <c r="S228" s="1" t="s">
        <v>1370</v>
      </c>
      <c r="T228" s="1" t="s">
        <v>1371</v>
      </c>
      <c r="U228" s="1" t="s">
        <v>1372</v>
      </c>
      <c r="V228" s="1" t="s">
        <v>1381</v>
      </c>
    </row>
    <row r="229" s="1" customFormat="1" spans="1:22">
      <c r="A229" s="3">
        <v>999225495237232</v>
      </c>
      <c r="B229" s="1" t="s">
        <v>1414</v>
      </c>
      <c r="C229" s="1" t="s">
        <v>2469</v>
      </c>
      <c r="D229" s="1" t="s">
        <v>2470</v>
      </c>
      <c r="E229" s="1" t="s">
        <v>2471</v>
      </c>
      <c r="F229" s="1" t="s">
        <v>1360</v>
      </c>
      <c r="G229" s="1" t="s">
        <v>1361</v>
      </c>
      <c r="H229" s="1" t="s">
        <v>1362</v>
      </c>
      <c r="I229" s="1" t="s">
        <v>1872</v>
      </c>
      <c r="J229" s="1" t="s">
        <v>1364</v>
      </c>
      <c r="K229" s="1" t="s">
        <v>1872</v>
      </c>
      <c r="L229" s="1" t="s">
        <v>1872</v>
      </c>
      <c r="M229" s="1" t="s">
        <v>1365</v>
      </c>
      <c r="N229" s="1" t="s">
        <v>1365</v>
      </c>
      <c r="O229" s="1" t="s">
        <v>1366</v>
      </c>
      <c r="P229" s="1" t="s">
        <v>1367</v>
      </c>
      <c r="Q229" s="1" t="s">
        <v>1368</v>
      </c>
      <c r="R229" s="1" t="s">
        <v>2472</v>
      </c>
      <c r="S229" s="1" t="s">
        <v>1370</v>
      </c>
      <c r="T229" s="1" t="s">
        <v>1371</v>
      </c>
      <c r="U229" s="1" t="s">
        <v>1372</v>
      </c>
      <c r="V229" s="1" t="s">
        <v>2333</v>
      </c>
    </row>
    <row r="230" s="1" customFormat="1" spans="1:22">
      <c r="A230" s="3">
        <v>999225499921449</v>
      </c>
      <c r="B230" s="1" t="s">
        <v>1360</v>
      </c>
      <c r="C230" s="1" t="s">
        <v>2473</v>
      </c>
      <c r="D230" s="1" t="s">
        <v>2474</v>
      </c>
      <c r="E230" s="1" t="s">
        <v>2475</v>
      </c>
      <c r="F230" s="1" t="s">
        <v>1360</v>
      </c>
      <c r="G230" s="1" t="s">
        <v>1361</v>
      </c>
      <c r="H230" s="1" t="s">
        <v>1362</v>
      </c>
      <c r="I230" s="1" t="s">
        <v>2476</v>
      </c>
      <c r="J230" s="1" t="s">
        <v>1364</v>
      </c>
      <c r="K230" s="1" t="s">
        <v>2476</v>
      </c>
      <c r="L230" s="1" t="s">
        <v>2476</v>
      </c>
      <c r="M230" s="1" t="s">
        <v>1365</v>
      </c>
      <c r="N230" s="1" t="s">
        <v>1365</v>
      </c>
      <c r="O230" s="1" t="s">
        <v>1366</v>
      </c>
      <c r="P230" s="1" t="s">
        <v>1367</v>
      </c>
      <c r="Q230" s="1" t="s">
        <v>1368</v>
      </c>
      <c r="R230" s="1" t="s">
        <v>2477</v>
      </c>
      <c r="S230" s="1" t="s">
        <v>1370</v>
      </c>
      <c r="T230" s="1" t="s">
        <v>1371</v>
      </c>
      <c r="U230" s="1" t="s">
        <v>1372</v>
      </c>
      <c r="V230" s="1" t="s">
        <v>1381</v>
      </c>
    </row>
    <row r="231" s="1" customFormat="1" spans="1:22">
      <c r="A231" s="3">
        <v>999225500114725</v>
      </c>
      <c r="B231" s="1" t="s">
        <v>1360</v>
      </c>
      <c r="C231" s="1" t="s">
        <v>2478</v>
      </c>
      <c r="D231" s="1" t="s">
        <v>2479</v>
      </c>
      <c r="E231" s="1" t="s">
        <v>2480</v>
      </c>
      <c r="F231" s="1" t="s">
        <v>1360</v>
      </c>
      <c r="G231" s="1" t="s">
        <v>1361</v>
      </c>
      <c r="H231" s="1" t="s">
        <v>1362</v>
      </c>
      <c r="I231" s="1" t="s">
        <v>2481</v>
      </c>
      <c r="J231" s="1" t="s">
        <v>1364</v>
      </c>
      <c r="K231" s="1" t="s">
        <v>2481</v>
      </c>
      <c r="L231" s="1" t="s">
        <v>2481</v>
      </c>
      <c r="M231" s="1" t="s">
        <v>1365</v>
      </c>
      <c r="N231" s="1" t="s">
        <v>1365</v>
      </c>
      <c r="O231" s="1" t="s">
        <v>1366</v>
      </c>
      <c r="P231" s="1" t="s">
        <v>1367</v>
      </c>
      <c r="Q231" s="1" t="s">
        <v>1368</v>
      </c>
      <c r="R231" s="1" t="s">
        <v>2482</v>
      </c>
      <c r="S231" s="1" t="s">
        <v>1370</v>
      </c>
      <c r="T231" s="1" t="s">
        <v>1371</v>
      </c>
      <c r="U231" s="1" t="s">
        <v>1372</v>
      </c>
      <c r="V231" s="1" t="s">
        <v>1381</v>
      </c>
    </row>
    <row r="232" s="1" customFormat="1" spans="1:22">
      <c r="A232" s="3">
        <v>25501104898</v>
      </c>
      <c r="B232" s="1" t="s">
        <v>1360</v>
      </c>
      <c r="C232" s="1" t="s">
        <v>2483</v>
      </c>
      <c r="D232" s="1" t="s">
        <v>1648</v>
      </c>
      <c r="E232" s="1" t="s">
        <v>2484</v>
      </c>
      <c r="F232" s="1" t="s">
        <v>1360</v>
      </c>
      <c r="G232" s="1" t="s">
        <v>1361</v>
      </c>
      <c r="H232" s="1" t="s">
        <v>1362</v>
      </c>
      <c r="I232" s="1" t="s">
        <v>2485</v>
      </c>
      <c r="J232" s="1" t="s">
        <v>1364</v>
      </c>
      <c r="K232" s="1" t="s">
        <v>2485</v>
      </c>
      <c r="L232" s="1" t="s">
        <v>2485</v>
      </c>
      <c r="M232" s="1" t="s">
        <v>1365</v>
      </c>
      <c r="N232" s="1" t="s">
        <v>1365</v>
      </c>
      <c r="O232" s="1" t="s">
        <v>1366</v>
      </c>
      <c r="P232" s="1" t="s">
        <v>1367</v>
      </c>
      <c r="Q232" s="1" t="s">
        <v>1368</v>
      </c>
      <c r="R232" s="1" t="s">
        <v>2486</v>
      </c>
      <c r="S232" s="1" t="s">
        <v>1370</v>
      </c>
      <c r="T232" s="1" t="s">
        <v>1371</v>
      </c>
      <c r="U232" s="1" t="s">
        <v>1372</v>
      </c>
      <c r="V232" s="1" t="s">
        <v>1381</v>
      </c>
    </row>
    <row r="233" s="1" customFormat="1" spans="1:22">
      <c r="A233" s="3">
        <v>999225501227516</v>
      </c>
      <c r="B233" s="1" t="s">
        <v>1360</v>
      </c>
      <c r="C233" s="1" t="s">
        <v>2487</v>
      </c>
      <c r="D233" s="1" t="s">
        <v>1648</v>
      </c>
      <c r="E233" s="1" t="s">
        <v>2488</v>
      </c>
      <c r="F233" s="1" t="s">
        <v>1360</v>
      </c>
      <c r="G233" s="1" t="s">
        <v>1361</v>
      </c>
      <c r="H233" s="1" t="s">
        <v>1362</v>
      </c>
      <c r="I233" s="1" t="s">
        <v>2489</v>
      </c>
      <c r="J233" s="1" t="s">
        <v>1364</v>
      </c>
      <c r="K233" s="1" t="s">
        <v>2489</v>
      </c>
      <c r="L233" s="1" t="s">
        <v>2489</v>
      </c>
      <c r="M233" s="1" t="s">
        <v>1365</v>
      </c>
      <c r="N233" s="1" t="s">
        <v>1365</v>
      </c>
      <c r="O233" s="1" t="s">
        <v>1366</v>
      </c>
      <c r="P233" s="1" t="s">
        <v>1367</v>
      </c>
      <c r="Q233" s="1" t="s">
        <v>1368</v>
      </c>
      <c r="R233" s="1" t="s">
        <v>2490</v>
      </c>
      <c r="S233" s="1" t="s">
        <v>1370</v>
      </c>
      <c r="T233" s="1" t="s">
        <v>1371</v>
      </c>
      <c r="U233" s="1" t="s">
        <v>1372</v>
      </c>
      <c r="V233" s="1" t="s">
        <v>1381</v>
      </c>
    </row>
    <row r="234" s="1" customFormat="1" spans="1:22">
      <c r="A234" s="3">
        <v>999225501247191</v>
      </c>
      <c r="B234" s="1" t="s">
        <v>1360</v>
      </c>
      <c r="C234" s="1" t="s">
        <v>2491</v>
      </c>
      <c r="D234" s="1" t="s">
        <v>2427</v>
      </c>
      <c r="E234" s="1" t="s">
        <v>2492</v>
      </c>
      <c r="F234" s="1" t="s">
        <v>1360</v>
      </c>
      <c r="G234" s="1" t="s">
        <v>1361</v>
      </c>
      <c r="H234" s="1" t="s">
        <v>1362</v>
      </c>
      <c r="I234" s="1" t="s">
        <v>2493</v>
      </c>
      <c r="J234" s="1" t="s">
        <v>1364</v>
      </c>
      <c r="K234" s="1" t="s">
        <v>2493</v>
      </c>
      <c r="L234" s="1" t="s">
        <v>2493</v>
      </c>
      <c r="M234" s="1" t="s">
        <v>1365</v>
      </c>
      <c r="N234" s="1" t="s">
        <v>1365</v>
      </c>
      <c r="O234" s="1" t="s">
        <v>1366</v>
      </c>
      <c r="P234" s="1" t="s">
        <v>1367</v>
      </c>
      <c r="Q234" s="1" t="s">
        <v>1368</v>
      </c>
      <c r="R234" s="1" t="s">
        <v>2494</v>
      </c>
      <c r="S234" s="1" t="s">
        <v>1370</v>
      </c>
      <c r="T234" s="1" t="s">
        <v>1371</v>
      </c>
      <c r="U234" s="1" t="s">
        <v>1372</v>
      </c>
      <c r="V234" s="1" t="s">
        <v>1417</v>
      </c>
    </row>
    <row r="235" s="1" customFormat="1" spans="1:22">
      <c r="A235" s="3">
        <v>999225501814637</v>
      </c>
      <c r="B235" s="1" t="s">
        <v>1360</v>
      </c>
      <c r="C235" s="1" t="s">
        <v>2495</v>
      </c>
      <c r="D235" s="1" t="s">
        <v>2496</v>
      </c>
      <c r="E235" s="1" t="s">
        <v>2497</v>
      </c>
      <c r="F235" s="1" t="s">
        <v>1360</v>
      </c>
      <c r="G235" s="1" t="s">
        <v>1361</v>
      </c>
      <c r="H235" s="1" t="s">
        <v>1362</v>
      </c>
      <c r="I235" s="1" t="s">
        <v>2498</v>
      </c>
      <c r="J235" s="1" t="s">
        <v>1364</v>
      </c>
      <c r="K235" s="1" t="s">
        <v>2498</v>
      </c>
      <c r="L235" s="1" t="s">
        <v>2498</v>
      </c>
      <c r="M235" s="1" t="s">
        <v>1365</v>
      </c>
      <c r="N235" s="1" t="s">
        <v>1365</v>
      </c>
      <c r="O235" s="1" t="s">
        <v>1366</v>
      </c>
      <c r="P235" s="1" t="s">
        <v>1367</v>
      </c>
      <c r="Q235" s="1" t="s">
        <v>1368</v>
      </c>
      <c r="R235" s="1" t="s">
        <v>2499</v>
      </c>
      <c r="S235" s="1" t="s">
        <v>1370</v>
      </c>
      <c r="T235" s="1" t="s">
        <v>1371</v>
      </c>
      <c r="U235" s="1" t="s">
        <v>1372</v>
      </c>
      <c r="V235" s="1" t="s">
        <v>1381</v>
      </c>
    </row>
    <row r="236" s="1" customFormat="1" spans="1:22">
      <c r="A236" s="3">
        <v>999225503618542</v>
      </c>
      <c r="B236" s="1" t="s">
        <v>1360</v>
      </c>
      <c r="C236" s="1" t="s">
        <v>2500</v>
      </c>
      <c r="D236" s="1" t="s">
        <v>2427</v>
      </c>
      <c r="E236" s="1" t="s">
        <v>2501</v>
      </c>
      <c r="F236" s="1" t="s">
        <v>1360</v>
      </c>
      <c r="G236" s="1" t="s">
        <v>1361</v>
      </c>
      <c r="H236" s="1" t="s">
        <v>1362</v>
      </c>
      <c r="I236" s="1" t="s">
        <v>2502</v>
      </c>
      <c r="J236" s="1" t="s">
        <v>1364</v>
      </c>
      <c r="K236" s="1" t="s">
        <v>2502</v>
      </c>
      <c r="L236" s="1" t="s">
        <v>2502</v>
      </c>
      <c r="M236" s="1" t="s">
        <v>1365</v>
      </c>
      <c r="N236" s="1" t="s">
        <v>1365</v>
      </c>
      <c r="O236" s="1" t="s">
        <v>1366</v>
      </c>
      <c r="P236" s="1" t="s">
        <v>1367</v>
      </c>
      <c r="Q236" s="1" t="s">
        <v>1368</v>
      </c>
      <c r="R236" s="1" t="s">
        <v>2503</v>
      </c>
      <c r="S236" s="1" t="s">
        <v>1370</v>
      </c>
      <c r="T236" s="1" t="s">
        <v>1371</v>
      </c>
      <c r="U236" s="1" t="s">
        <v>1372</v>
      </c>
      <c r="V236" s="1" t="s">
        <v>1417</v>
      </c>
    </row>
    <row r="237" s="1" customFormat="1" spans="1:22">
      <c r="A237" s="3">
        <v>999225504042472</v>
      </c>
      <c r="B237" s="1" t="s">
        <v>1360</v>
      </c>
      <c r="C237" s="1" t="s">
        <v>2504</v>
      </c>
      <c r="D237" s="1" t="s">
        <v>2479</v>
      </c>
      <c r="E237" s="1" t="s">
        <v>2505</v>
      </c>
      <c r="F237" s="1" t="s">
        <v>1360</v>
      </c>
      <c r="G237" s="1" t="s">
        <v>1361</v>
      </c>
      <c r="H237" s="1" t="s">
        <v>1362</v>
      </c>
      <c r="I237" s="1" t="s">
        <v>2506</v>
      </c>
      <c r="J237" s="1" t="s">
        <v>1364</v>
      </c>
      <c r="K237" s="1" t="s">
        <v>2506</v>
      </c>
      <c r="L237" s="1" t="s">
        <v>2506</v>
      </c>
      <c r="M237" s="1" t="s">
        <v>1365</v>
      </c>
      <c r="N237" s="1" t="s">
        <v>1365</v>
      </c>
      <c r="O237" s="1" t="s">
        <v>1366</v>
      </c>
      <c r="P237" s="1" t="s">
        <v>1367</v>
      </c>
      <c r="Q237" s="1" t="s">
        <v>1368</v>
      </c>
      <c r="R237" s="1" t="s">
        <v>2507</v>
      </c>
      <c r="S237" s="1" t="s">
        <v>1370</v>
      </c>
      <c r="T237" s="1" t="s">
        <v>1371</v>
      </c>
      <c r="U237" s="1" t="s">
        <v>1372</v>
      </c>
      <c r="V237" s="1" t="s">
        <v>1381</v>
      </c>
    </row>
    <row r="238" s="1" customFormat="1" spans="1:22">
      <c r="A238" s="3">
        <v>999225504117170</v>
      </c>
      <c r="B238" s="1" t="s">
        <v>1360</v>
      </c>
      <c r="C238" s="1" t="s">
        <v>2508</v>
      </c>
      <c r="D238" s="1" t="s">
        <v>1648</v>
      </c>
      <c r="E238" s="1" t="s">
        <v>2509</v>
      </c>
      <c r="F238" s="1" t="s">
        <v>1360</v>
      </c>
      <c r="G238" s="1" t="s">
        <v>1361</v>
      </c>
      <c r="H238" s="1" t="s">
        <v>1362</v>
      </c>
      <c r="I238" s="1" t="s">
        <v>2510</v>
      </c>
      <c r="J238" s="1" t="s">
        <v>1364</v>
      </c>
      <c r="K238" s="1" t="s">
        <v>2510</v>
      </c>
      <c r="L238" s="1" t="s">
        <v>2510</v>
      </c>
      <c r="M238" s="1" t="s">
        <v>1365</v>
      </c>
      <c r="N238" s="1" t="s">
        <v>1365</v>
      </c>
      <c r="O238" s="1" t="s">
        <v>1366</v>
      </c>
      <c r="P238" s="1" t="s">
        <v>1367</v>
      </c>
      <c r="Q238" s="1" t="s">
        <v>1368</v>
      </c>
      <c r="R238" s="1" t="s">
        <v>2511</v>
      </c>
      <c r="S238" s="1" t="s">
        <v>1370</v>
      </c>
      <c r="T238" s="1" t="s">
        <v>1371</v>
      </c>
      <c r="U238" s="1" t="s">
        <v>1372</v>
      </c>
      <c r="V238" s="1" t="s">
        <v>1381</v>
      </c>
    </row>
    <row r="239" s="1" customFormat="1" spans="1:22">
      <c r="A239" s="3">
        <v>999225504303620</v>
      </c>
      <c r="B239" s="1" t="s">
        <v>1360</v>
      </c>
      <c r="C239" s="1" t="s">
        <v>2512</v>
      </c>
      <c r="D239" s="1" t="s">
        <v>2427</v>
      </c>
      <c r="E239" s="1" t="s">
        <v>2513</v>
      </c>
      <c r="F239" s="1" t="s">
        <v>1360</v>
      </c>
      <c r="G239" s="1" t="s">
        <v>1361</v>
      </c>
      <c r="H239" s="1" t="s">
        <v>1362</v>
      </c>
      <c r="I239" s="1" t="s">
        <v>2514</v>
      </c>
      <c r="J239" s="1" t="s">
        <v>1364</v>
      </c>
      <c r="K239" s="1" t="s">
        <v>2514</v>
      </c>
      <c r="L239" s="1" t="s">
        <v>2514</v>
      </c>
      <c r="M239" s="1" t="s">
        <v>1365</v>
      </c>
      <c r="N239" s="1" t="s">
        <v>1365</v>
      </c>
      <c r="O239" s="1" t="s">
        <v>1366</v>
      </c>
      <c r="P239" s="1" t="s">
        <v>1367</v>
      </c>
      <c r="Q239" s="1" t="s">
        <v>1368</v>
      </c>
      <c r="R239" s="1" t="s">
        <v>2515</v>
      </c>
      <c r="S239" s="1" t="s">
        <v>1370</v>
      </c>
      <c r="T239" s="1" t="s">
        <v>1371</v>
      </c>
      <c r="U239" s="1" t="s">
        <v>1372</v>
      </c>
      <c r="V239" s="1" t="s">
        <v>1417</v>
      </c>
    </row>
    <row r="240" s="1" customFormat="1" spans="1:22">
      <c r="A240" s="3">
        <v>999225504324618</v>
      </c>
      <c r="B240" s="1" t="s">
        <v>1360</v>
      </c>
      <c r="C240" s="1" t="s">
        <v>2516</v>
      </c>
      <c r="D240" s="1" t="s">
        <v>1780</v>
      </c>
      <c r="E240" s="1" t="s">
        <v>2517</v>
      </c>
      <c r="F240" s="1" t="s">
        <v>1360</v>
      </c>
      <c r="G240" s="1" t="s">
        <v>1361</v>
      </c>
      <c r="H240" s="1" t="s">
        <v>1362</v>
      </c>
      <c r="I240" s="1" t="s">
        <v>2518</v>
      </c>
      <c r="J240" s="1" t="s">
        <v>1364</v>
      </c>
      <c r="K240" s="1" t="s">
        <v>2518</v>
      </c>
      <c r="L240" s="1" t="s">
        <v>2518</v>
      </c>
      <c r="M240" s="1" t="s">
        <v>1365</v>
      </c>
      <c r="N240" s="1" t="s">
        <v>1365</v>
      </c>
      <c r="O240" s="1" t="s">
        <v>1366</v>
      </c>
      <c r="P240" s="1" t="s">
        <v>1367</v>
      </c>
      <c r="Q240" s="1" t="s">
        <v>1368</v>
      </c>
      <c r="R240" s="1" t="s">
        <v>2519</v>
      </c>
      <c r="S240" s="1" t="s">
        <v>1370</v>
      </c>
      <c r="T240" s="1" t="s">
        <v>1371</v>
      </c>
      <c r="U240" s="1" t="s">
        <v>1372</v>
      </c>
      <c r="V240" s="1" t="s">
        <v>1381</v>
      </c>
    </row>
    <row r="241" s="1" customFormat="1" spans="1:22">
      <c r="A241" s="3">
        <v>999225504329377</v>
      </c>
      <c r="B241" s="1" t="s">
        <v>1360</v>
      </c>
      <c r="C241" s="1" t="s">
        <v>2520</v>
      </c>
      <c r="D241" s="1" t="s">
        <v>2521</v>
      </c>
      <c r="E241" s="1" t="s">
        <v>2522</v>
      </c>
      <c r="F241" s="1" t="s">
        <v>1360</v>
      </c>
      <c r="G241" s="1" t="s">
        <v>1361</v>
      </c>
      <c r="H241" s="1" t="s">
        <v>1362</v>
      </c>
      <c r="I241" s="1" t="s">
        <v>2523</v>
      </c>
      <c r="J241" s="1" t="s">
        <v>1364</v>
      </c>
      <c r="K241" s="1" t="s">
        <v>2523</v>
      </c>
      <c r="L241" s="1" t="s">
        <v>2523</v>
      </c>
      <c r="M241" s="1" t="s">
        <v>1365</v>
      </c>
      <c r="N241" s="1" t="s">
        <v>1365</v>
      </c>
      <c r="O241" s="1" t="s">
        <v>1366</v>
      </c>
      <c r="P241" s="1" t="s">
        <v>1367</v>
      </c>
      <c r="Q241" s="1" t="s">
        <v>1368</v>
      </c>
      <c r="R241" s="1" t="s">
        <v>2524</v>
      </c>
      <c r="S241" s="1" t="s">
        <v>1370</v>
      </c>
      <c r="T241" s="1" t="s">
        <v>1371</v>
      </c>
      <c r="U241" s="1" t="s">
        <v>1372</v>
      </c>
      <c r="V241" s="1" t="s">
        <v>1381</v>
      </c>
    </row>
    <row r="242" s="1" customFormat="1" spans="1:22">
      <c r="A242" s="3">
        <v>999225504371800</v>
      </c>
      <c r="B242" s="1" t="s">
        <v>1360</v>
      </c>
      <c r="C242" s="1" t="s">
        <v>2525</v>
      </c>
      <c r="D242" s="1" t="s">
        <v>1780</v>
      </c>
      <c r="E242" s="1" t="s">
        <v>2526</v>
      </c>
      <c r="F242" s="1" t="s">
        <v>1360</v>
      </c>
      <c r="G242" s="1" t="s">
        <v>1361</v>
      </c>
      <c r="H242" s="1" t="s">
        <v>1362</v>
      </c>
      <c r="I242" s="1" t="s">
        <v>2527</v>
      </c>
      <c r="J242" s="1" t="s">
        <v>1364</v>
      </c>
      <c r="K242" s="1" t="s">
        <v>2527</v>
      </c>
      <c r="L242" s="1" t="s">
        <v>2527</v>
      </c>
      <c r="M242" s="1" t="s">
        <v>1365</v>
      </c>
      <c r="N242" s="1" t="s">
        <v>1365</v>
      </c>
      <c r="O242" s="1" t="s">
        <v>1366</v>
      </c>
      <c r="P242" s="1" t="s">
        <v>1367</v>
      </c>
      <c r="Q242" s="1" t="s">
        <v>1368</v>
      </c>
      <c r="R242" s="1" t="s">
        <v>2528</v>
      </c>
      <c r="S242" s="1" t="s">
        <v>1370</v>
      </c>
      <c r="T242" s="1" t="s">
        <v>1371</v>
      </c>
      <c r="U242" s="1" t="s">
        <v>1372</v>
      </c>
      <c r="V242" s="1" t="s">
        <v>1381</v>
      </c>
    </row>
    <row r="243" s="1" customFormat="1" spans="1:22">
      <c r="A243" s="3">
        <v>999225504509353</v>
      </c>
      <c r="B243" s="1" t="s">
        <v>1360</v>
      </c>
      <c r="C243" s="1" t="s">
        <v>2529</v>
      </c>
      <c r="D243" s="1" t="s">
        <v>2530</v>
      </c>
      <c r="E243" s="1" t="s">
        <v>2531</v>
      </c>
      <c r="F243" s="1" t="s">
        <v>1360</v>
      </c>
      <c r="G243" s="1" t="s">
        <v>1361</v>
      </c>
      <c r="H243" s="1" t="s">
        <v>1362</v>
      </c>
      <c r="I243" s="1" t="s">
        <v>2532</v>
      </c>
      <c r="J243" s="1" t="s">
        <v>1364</v>
      </c>
      <c r="K243" s="1" t="s">
        <v>2532</v>
      </c>
      <c r="L243" s="1" t="s">
        <v>2532</v>
      </c>
      <c r="M243" s="1" t="s">
        <v>1365</v>
      </c>
      <c r="N243" s="1" t="s">
        <v>1365</v>
      </c>
      <c r="O243" s="1" t="s">
        <v>1366</v>
      </c>
      <c r="P243" s="1" t="s">
        <v>1367</v>
      </c>
      <c r="Q243" s="1" t="s">
        <v>1368</v>
      </c>
      <c r="R243" s="1" t="s">
        <v>2533</v>
      </c>
      <c r="S243" s="1" t="s">
        <v>1370</v>
      </c>
      <c r="T243" s="1" t="s">
        <v>1371</v>
      </c>
      <c r="U243" s="1" t="s">
        <v>1372</v>
      </c>
      <c r="V243" s="1" t="s">
        <v>1381</v>
      </c>
    </row>
    <row r="244" s="1" customFormat="1" spans="1:22">
      <c r="A244" s="3">
        <v>999225505014099</v>
      </c>
      <c r="B244" s="1" t="s">
        <v>1360</v>
      </c>
      <c r="C244" s="1" t="s">
        <v>2534</v>
      </c>
      <c r="D244" s="1" t="s">
        <v>1780</v>
      </c>
      <c r="E244" s="1" t="s">
        <v>2535</v>
      </c>
      <c r="F244" s="1" t="s">
        <v>1360</v>
      </c>
      <c r="G244" s="1" t="s">
        <v>1361</v>
      </c>
      <c r="H244" s="1" t="s">
        <v>1362</v>
      </c>
      <c r="I244" s="1" t="s">
        <v>2518</v>
      </c>
      <c r="J244" s="1" t="s">
        <v>1364</v>
      </c>
      <c r="K244" s="1" t="s">
        <v>2518</v>
      </c>
      <c r="L244" s="1" t="s">
        <v>2518</v>
      </c>
      <c r="M244" s="1" t="s">
        <v>1365</v>
      </c>
      <c r="N244" s="1" t="s">
        <v>1365</v>
      </c>
      <c r="O244" s="1" t="s">
        <v>1366</v>
      </c>
      <c r="P244" s="1" t="s">
        <v>1367</v>
      </c>
      <c r="Q244" s="1" t="s">
        <v>1368</v>
      </c>
      <c r="R244" s="1" t="s">
        <v>2536</v>
      </c>
      <c r="S244" s="1" t="s">
        <v>1370</v>
      </c>
      <c r="T244" s="1" t="s">
        <v>1371</v>
      </c>
      <c r="U244" s="1" t="s">
        <v>1372</v>
      </c>
      <c r="V244" s="1" t="s">
        <v>1381</v>
      </c>
    </row>
    <row r="245" s="1" customFormat="1" spans="1:22">
      <c r="A245" s="3">
        <v>999225505105983</v>
      </c>
      <c r="B245" s="1" t="s">
        <v>1360</v>
      </c>
      <c r="C245" s="1" t="s">
        <v>2537</v>
      </c>
      <c r="D245" s="1" t="s">
        <v>2479</v>
      </c>
      <c r="E245" s="1" t="s">
        <v>2538</v>
      </c>
      <c r="F245" s="1" t="s">
        <v>1360</v>
      </c>
      <c r="G245" s="1" t="s">
        <v>1361</v>
      </c>
      <c r="H245" s="1" t="s">
        <v>1362</v>
      </c>
      <c r="I245" s="1" t="s">
        <v>2481</v>
      </c>
      <c r="J245" s="1" t="s">
        <v>1364</v>
      </c>
      <c r="K245" s="1" t="s">
        <v>2481</v>
      </c>
      <c r="L245" s="1" t="s">
        <v>2481</v>
      </c>
      <c r="M245" s="1" t="s">
        <v>1365</v>
      </c>
      <c r="N245" s="1" t="s">
        <v>1365</v>
      </c>
      <c r="O245" s="1" t="s">
        <v>1366</v>
      </c>
      <c r="P245" s="1" t="s">
        <v>1367</v>
      </c>
      <c r="Q245" s="1" t="s">
        <v>1368</v>
      </c>
      <c r="R245" s="1" t="s">
        <v>2539</v>
      </c>
      <c r="S245" s="1" t="s">
        <v>1370</v>
      </c>
      <c r="T245" s="1" t="s">
        <v>1371</v>
      </c>
      <c r="U245" s="1" t="s">
        <v>1372</v>
      </c>
      <c r="V245" s="1" t="s">
        <v>1381</v>
      </c>
    </row>
    <row r="246" s="1" customFormat="1" spans="1:22">
      <c r="A246" s="3">
        <v>999225505148692</v>
      </c>
      <c r="B246" s="1" t="s">
        <v>1360</v>
      </c>
      <c r="C246" s="1" t="s">
        <v>2540</v>
      </c>
      <c r="D246" s="1" t="s">
        <v>1648</v>
      </c>
      <c r="E246" s="1" t="s">
        <v>2541</v>
      </c>
      <c r="F246" s="1" t="s">
        <v>1360</v>
      </c>
      <c r="G246" s="1" t="s">
        <v>1361</v>
      </c>
      <c r="H246" s="1" t="s">
        <v>1362</v>
      </c>
      <c r="I246" s="1" t="s">
        <v>2542</v>
      </c>
      <c r="J246" s="1" t="s">
        <v>1364</v>
      </c>
      <c r="K246" s="1" t="s">
        <v>2542</v>
      </c>
      <c r="L246" s="1" t="s">
        <v>2542</v>
      </c>
      <c r="M246" s="1" t="s">
        <v>1365</v>
      </c>
      <c r="N246" s="1" t="s">
        <v>1365</v>
      </c>
      <c r="O246" s="1" t="s">
        <v>1366</v>
      </c>
      <c r="P246" s="1" t="s">
        <v>1367</v>
      </c>
      <c r="Q246" s="1" t="s">
        <v>1368</v>
      </c>
      <c r="R246" s="1" t="s">
        <v>2543</v>
      </c>
      <c r="S246" s="1" t="s">
        <v>1370</v>
      </c>
      <c r="T246" s="1" t="s">
        <v>1371</v>
      </c>
      <c r="U246" s="1" t="s">
        <v>1372</v>
      </c>
      <c r="V246" s="1" t="s">
        <v>1381</v>
      </c>
    </row>
    <row r="247" s="1" customFormat="1" spans="1:22">
      <c r="A247" s="3">
        <v>999225505167342</v>
      </c>
      <c r="B247" s="1" t="s">
        <v>1360</v>
      </c>
      <c r="C247" s="1" t="s">
        <v>2544</v>
      </c>
      <c r="D247" s="1" t="s">
        <v>1648</v>
      </c>
      <c r="E247" s="1" t="s">
        <v>2545</v>
      </c>
      <c r="F247" s="1" t="s">
        <v>1360</v>
      </c>
      <c r="G247" s="1" t="s">
        <v>1361</v>
      </c>
      <c r="H247" s="1" t="s">
        <v>1362</v>
      </c>
      <c r="I247" s="1" t="s">
        <v>2546</v>
      </c>
      <c r="J247" s="1" t="s">
        <v>1364</v>
      </c>
      <c r="K247" s="1" t="s">
        <v>2546</v>
      </c>
      <c r="L247" s="1" t="s">
        <v>2546</v>
      </c>
      <c r="M247" s="1" t="s">
        <v>1365</v>
      </c>
      <c r="N247" s="1" t="s">
        <v>1365</v>
      </c>
      <c r="O247" s="1" t="s">
        <v>1366</v>
      </c>
      <c r="P247" s="1" t="s">
        <v>1367</v>
      </c>
      <c r="Q247" s="1" t="s">
        <v>1368</v>
      </c>
      <c r="R247" s="1" t="s">
        <v>2547</v>
      </c>
      <c r="S247" s="1" t="s">
        <v>1370</v>
      </c>
      <c r="T247" s="1" t="s">
        <v>1371</v>
      </c>
      <c r="U247" s="1" t="s">
        <v>1372</v>
      </c>
      <c r="V247" s="1" t="s">
        <v>1381</v>
      </c>
    </row>
    <row r="248" s="1" customFormat="1" spans="1:22">
      <c r="A248" s="3">
        <v>999225509529052</v>
      </c>
      <c r="B248" s="1" t="s">
        <v>1360</v>
      </c>
      <c r="C248" s="1" t="s">
        <v>2548</v>
      </c>
      <c r="D248" s="1" t="s">
        <v>2549</v>
      </c>
      <c r="E248" s="1" t="s">
        <v>2550</v>
      </c>
      <c r="F248" s="1" t="s">
        <v>1360</v>
      </c>
      <c r="G248" s="1" t="s">
        <v>1361</v>
      </c>
      <c r="H248" s="1" t="s">
        <v>1362</v>
      </c>
      <c r="I248" s="1" t="s">
        <v>2260</v>
      </c>
      <c r="J248" s="1" t="s">
        <v>1364</v>
      </c>
      <c r="K248" s="1" t="s">
        <v>2260</v>
      </c>
      <c r="L248" s="1" t="s">
        <v>2260</v>
      </c>
      <c r="M248" s="1" t="s">
        <v>1365</v>
      </c>
      <c r="N248" s="1" t="s">
        <v>1365</v>
      </c>
      <c r="O248" s="1" t="s">
        <v>1366</v>
      </c>
      <c r="P248" s="1" t="s">
        <v>1367</v>
      </c>
      <c r="Q248" s="1" t="s">
        <v>1368</v>
      </c>
      <c r="R248" s="1" t="s">
        <v>2551</v>
      </c>
      <c r="S248" s="1" t="s">
        <v>1370</v>
      </c>
      <c r="T248" s="1" t="s">
        <v>1371</v>
      </c>
      <c r="U248" s="1" t="s">
        <v>1372</v>
      </c>
      <c r="V248" s="1" t="s">
        <v>1381</v>
      </c>
    </row>
    <row r="249" s="1" customFormat="1" spans="1:22">
      <c r="A249" s="3">
        <v>999225510431935</v>
      </c>
      <c r="B249" s="1" t="s">
        <v>1360</v>
      </c>
      <c r="C249" s="1" t="s">
        <v>2552</v>
      </c>
      <c r="D249" s="1" t="s">
        <v>2553</v>
      </c>
      <c r="E249" s="1" t="s">
        <v>2554</v>
      </c>
      <c r="F249" s="1" t="s">
        <v>1360</v>
      </c>
      <c r="G249" s="1" t="s">
        <v>1361</v>
      </c>
      <c r="H249" s="1" t="s">
        <v>1362</v>
      </c>
      <c r="I249" s="1" t="s">
        <v>2555</v>
      </c>
      <c r="J249" s="1" t="s">
        <v>1364</v>
      </c>
      <c r="K249" s="1" t="s">
        <v>2555</v>
      </c>
      <c r="L249" s="1" t="s">
        <v>2555</v>
      </c>
      <c r="M249" s="1" t="s">
        <v>1365</v>
      </c>
      <c r="N249" s="1" t="s">
        <v>1365</v>
      </c>
      <c r="O249" s="1" t="s">
        <v>1366</v>
      </c>
      <c r="P249" s="1" t="s">
        <v>1367</v>
      </c>
      <c r="Q249" s="1" t="s">
        <v>1368</v>
      </c>
      <c r="R249" s="1" t="s">
        <v>2556</v>
      </c>
      <c r="S249" s="1" t="s">
        <v>1370</v>
      </c>
      <c r="T249" s="1" t="s">
        <v>1371</v>
      </c>
      <c r="U249" s="1" t="s">
        <v>1372</v>
      </c>
      <c r="V249" s="1" t="s">
        <v>2557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2023-07-26T01:59:33Z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