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对账!$A$1:$W$325</definedName>
  </definedNames>
  <calcPr calcId="144525"/>
</workbook>
</file>

<file path=xl/sharedStrings.xml><?xml version="1.0" encoding="utf-8"?>
<sst xmlns="http://schemas.openxmlformats.org/spreadsheetml/2006/main" count="10525" uniqueCount="3532">
  <si>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</si>
  <si>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</si>
  <si>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</si>
  <si>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</si>
  <si>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</si>
  <si>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</si>
  <si>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</si>
  <si>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</si>
  <si>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</si>
  <si>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</si>
  <si>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</si>
  <si>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</si>
  <si>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</si>
  <si>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</si>
  <si>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</si>
  <si>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</si>
  <si>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</si>
  <si>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</si>
  <si>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</si>
  <si>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</si>
  <si>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</si>
  <si>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</si>
  <si>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</si>
  <si>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</si>
  <si>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</si>
  <si>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22431954850	</t>
  </si>
  <si>
    <t>Ctrip</t>
  </si>
  <si>
    <t>正常</t>
  </si>
  <si>
    <t>[耶拿]史蒂根伯格滨海酒店(Steigenberger Esplanade Jena)(55329010)</t>
  </si>
  <si>
    <t>高级房&lt;2人入住&gt;&lt;早餐&gt;</t>
  </si>
  <si>
    <t>HKD</t>
  </si>
  <si>
    <t>BRADE-PETERS/TILO</t>
  </si>
  <si>
    <t>CA13030230726HKD</t>
  </si>
  <si>
    <t>未提现</t>
  </si>
  <si>
    <t>携程开票</t>
  </si>
  <si>
    <t xml:space="preserve">2990311	</t>
  </si>
  <si>
    <t xml:space="preserve">900734400268457	</t>
  </si>
  <si>
    <t xml:space="preserve">999223458291826	</t>
  </si>
  <si>
    <t>[巴厘岛]皇家皮塔玛哈酒店(The Royal Pita Maha)(55414006)</t>
  </si>
  <si>
    <t>皇家泳池别墅（仅限非韩国客人）&lt;2人入住&gt;&lt;不退款&gt;</t>
  </si>
  <si>
    <t>Gomes Pereira/Nuno</t>
  </si>
  <si>
    <t xml:space="preserve">3192065	</t>
  </si>
  <si>
    <t xml:space="preserve">conf 2304022312 by Mr. Komang (RSV)	</t>
  </si>
  <si>
    <t xml:space="preserve">999223868071079	</t>
  </si>
  <si>
    <t>[布洛涅－比扬古]巴黎布洛涅酒店(Hotel Paris Boulogne)(80331729)</t>
  </si>
  <si>
    <t>标准双床房&lt;2人入住&gt;&lt;不退款&gt;&lt;早餐&gt;</t>
  </si>
  <si>
    <t>ARNOLD/Maxime</t>
  </si>
  <si>
    <t xml:space="preserve">3294420	</t>
  </si>
  <si>
    <t xml:space="preserve">	</t>
  </si>
  <si>
    <t xml:space="preserve">999223897157176	</t>
  </si>
  <si>
    <t>[八打灵再也]阿万特酒店(Avante Hotel)(103763329)</t>
  </si>
  <si>
    <t>高级特大床房&lt;2人入住&gt;&lt;不退款&gt;</t>
  </si>
  <si>
    <t>HANIFF MOHAMED/NADERAH</t>
  </si>
  <si>
    <t xml:space="preserve">3301171	</t>
  </si>
  <si>
    <t xml:space="preserve">158974	</t>
  </si>
  <si>
    <t xml:space="preserve">24005611181	</t>
  </si>
  <si>
    <t>[博洛尼亚]阿斯特酒店(Astor Hotel)(55832077)</t>
  </si>
  <si>
    <t>经典双人床或双床房&lt;2人入住&gt;&lt;不退款&gt;&lt;早餐&gt;</t>
  </si>
  <si>
    <t>Markovic/Aleksandra</t>
  </si>
  <si>
    <t xml:space="preserve">3327081	</t>
  </si>
  <si>
    <t xml:space="preserve">25288865	</t>
  </si>
  <si>
    <t xml:space="preserve">999224016565687	</t>
  </si>
  <si>
    <t>[巴拿马城]巴拿马城瑞广场酒店(Riu Plaza Panama)(55733524)</t>
  </si>
  <si>
    <t>豪华双床房&lt;2人入住&gt;&lt;不退款&gt;&lt;早餐&gt;</t>
  </si>
  <si>
    <t>PARK/EUN SANG</t>
  </si>
  <si>
    <t xml:space="preserve">999224027414705	</t>
  </si>
  <si>
    <t>豪华双床房&lt;2人入住&gt;&lt;不退款&gt;</t>
  </si>
  <si>
    <t>ABDUL/LATIFF</t>
  </si>
  <si>
    <t xml:space="preserve">3333831	</t>
  </si>
  <si>
    <t xml:space="preserve">159970	</t>
  </si>
  <si>
    <t xml:space="preserve">999224027477451	</t>
  </si>
  <si>
    <t>豪华特大床房&lt;2人入住&gt;&lt;不退款&gt;</t>
  </si>
  <si>
    <t>ABDUL/MUNIM</t>
  </si>
  <si>
    <t xml:space="preserve">3333839	</t>
  </si>
  <si>
    <t xml:space="preserve">159971	</t>
  </si>
  <si>
    <t xml:space="preserve">999224028196150	</t>
  </si>
  <si>
    <t>[普吉岛]普吉岛科莫雅姆度假村(COMO Point Yamu, Phuket)(55799264)</t>
  </si>
  <si>
    <t>攀牙泳池套房&lt;2人入住&gt;&lt;早餐&gt;</t>
  </si>
  <si>
    <t>YUN/LOK CHEUNG</t>
  </si>
  <si>
    <t xml:space="preserve">3334058	</t>
  </si>
  <si>
    <t>取消</t>
  </si>
  <si>
    <t xml:space="preserve">999224149174796	</t>
  </si>
  <si>
    <t>[托尔西]托尔西公寓式酒店(Apparthotel Torcy)(55573127)</t>
  </si>
  <si>
    <t>一室公寓&lt;2人入住&gt;</t>
  </si>
  <si>
    <t>BOURBIER/Jean-Noel</t>
  </si>
  <si>
    <t xml:space="preserve">3373135	</t>
  </si>
  <si>
    <t xml:space="preserve">8777307	</t>
  </si>
  <si>
    <t xml:space="preserve">999224158462207	</t>
  </si>
  <si>
    <t>[普吉岛]普吉岛卡塔坦尼海滩度假村(Katathani Phuket Beach Resort)(68545403)</t>
  </si>
  <si>
    <t>精致套房(坦尼楼)&lt;2人入住&gt;&lt;早餐&gt;</t>
  </si>
  <si>
    <t>LIN/XUEPING,HE/YUK PAN BENJAMIN</t>
  </si>
  <si>
    <t xml:space="preserve">3376489	</t>
  </si>
  <si>
    <t xml:space="preserve">10856845	</t>
  </si>
  <si>
    <t xml:space="preserve">999224186129224	</t>
  </si>
  <si>
    <t>天丽翼至尊套房 坦尼楼&lt;2人入住&gt;&lt;早餐&gt;</t>
  </si>
  <si>
    <t>Zhang/Yajie,Liu/Chang,Liu/Guojun,Dai/Xi,Zhang/Chengze,Liu/Bingxiang</t>
  </si>
  <si>
    <t xml:space="preserve">3382141	</t>
  </si>
  <si>
    <t xml:space="preserve">10857606-08	</t>
  </si>
  <si>
    <t xml:space="preserve">999224359043107	</t>
  </si>
  <si>
    <t>[曼谷]曼谷暹罗智选假日酒店(Holiday Inn Express Bangkok Siam, an IHG Hotel)(55312484)</t>
  </si>
  <si>
    <t>Standard Room&lt;2人入住&gt;&lt;早餐&gt;</t>
  </si>
  <si>
    <t>WU/YALI,WANG/XI,QING/LIWEI,FENG/YINUO</t>
  </si>
  <si>
    <t xml:space="preserve">3408047	</t>
  </si>
  <si>
    <t xml:space="preserve">86289531	</t>
  </si>
  <si>
    <t xml:space="preserve">999224449522504	</t>
  </si>
  <si>
    <t>[伊斯坦布尔]伊斯坦布尔阿马达老城酒店(Armada Istanbul Old City Hotel)(55290265)</t>
  </si>
  <si>
    <t>LIU/YUTING,WU/QIONG</t>
  </si>
  <si>
    <t xml:space="preserve">3430627	</t>
  </si>
  <si>
    <t xml:space="preserve">5713271	</t>
  </si>
  <si>
    <t xml:space="preserve">999224470302110	</t>
  </si>
  <si>
    <t>[朗西]日内瓦温德姆华美达酒店(Ramada Encore by Wyndham Geneva)(60514439)</t>
  </si>
  <si>
    <t>标准双人床房&lt;2人入住&gt;</t>
  </si>
  <si>
    <t>QU/DAN,HUANG/ZIYAN</t>
  </si>
  <si>
    <t xml:space="preserve">3434707	</t>
  </si>
  <si>
    <t xml:space="preserve">999224499863815	</t>
  </si>
  <si>
    <t>[巴黎]维多利亚酒店(Hotel Victoria)(55653029)</t>
  </si>
  <si>
    <t>双人房&lt;2人入住&gt;&lt;早餐&gt;</t>
  </si>
  <si>
    <t>Barg/Paul</t>
  </si>
  <si>
    <t xml:space="preserve">3441079	</t>
  </si>
  <si>
    <t xml:space="preserve">999224509832701	</t>
  </si>
  <si>
    <t>[波士顿]波士顿华美达酒店(Ramada by Wyndham Boston)(70391304)</t>
  </si>
  <si>
    <t>大号床间&lt;2人入住&gt;&lt;早餐&gt;</t>
  </si>
  <si>
    <t>YIN/YAN</t>
  </si>
  <si>
    <t xml:space="preserve">3442952	</t>
  </si>
  <si>
    <t xml:space="preserve">147512925	</t>
  </si>
  <si>
    <t xml:space="preserve">999224597517813	</t>
  </si>
  <si>
    <t>[巴黎]巴黎威斯汀酒店(The Westin Paris - Vendôme)(56174583)</t>
  </si>
  <si>
    <t>特级房&lt;2人入住&gt;</t>
  </si>
  <si>
    <t>LIU/YANG HSUEH,TENG/LICHEN</t>
  </si>
  <si>
    <t xml:space="preserve">3460828	</t>
  </si>
  <si>
    <t xml:space="preserve">15180802	</t>
  </si>
  <si>
    <t xml:space="preserve">999224599338076	</t>
  </si>
  <si>
    <t>CHEN/PEICHUN,MAO/YUNFANG</t>
  </si>
  <si>
    <t xml:space="preserve">3461322	</t>
  </si>
  <si>
    <t xml:space="preserve">15180827	</t>
  </si>
  <si>
    <t xml:space="preserve">999224648405295	</t>
  </si>
  <si>
    <t>CHAN/SHI HUI CATHARINE,WOO/SHUNQIANG</t>
  </si>
  <si>
    <t xml:space="preserve">3474106	</t>
  </si>
  <si>
    <t xml:space="preserve">29227265	</t>
  </si>
  <si>
    <t xml:space="preserve">999224650306678	</t>
  </si>
  <si>
    <t>[首尔]三井酒店(Hotel Samjung)(55337145)</t>
  </si>
  <si>
    <t>标准双床房&lt;2人入住&gt;&lt;不退款&gt;</t>
  </si>
  <si>
    <t>MATSUSHIMA/MADOKA</t>
  </si>
  <si>
    <t xml:space="preserve">3474763	</t>
  </si>
  <si>
    <t xml:space="preserve">23047159	</t>
  </si>
  <si>
    <t xml:space="preserve">999224661189914	</t>
  </si>
  <si>
    <t>[普吉岛]普吉岛西瑞湾威斯汀水疗度假酒店(The Westin Siray Bay Resort &amp; Spa, Phuket)(55270327)</t>
  </si>
  <si>
    <t>别墅, 1 间卧室, 无烟房, 海洋景观 (Sala Pool)&lt;2人入住&gt;&lt;早餐&gt;</t>
  </si>
  <si>
    <t>Sheng/Qi,Chen/Xueqian</t>
  </si>
  <si>
    <t xml:space="preserve">3476732	</t>
  </si>
  <si>
    <t xml:space="preserve">99678610	</t>
  </si>
  <si>
    <t xml:space="preserve">999224698773411	</t>
  </si>
  <si>
    <t>[兰卡威]兰卡威假日海滩别墅度假村及水疗中心(Holiday Villa Beach Resort &amp; Spa Langkawi)(55280525)</t>
  </si>
  <si>
    <t>豪华房&lt;2人入住&gt;&lt;早餐&gt;</t>
  </si>
  <si>
    <t>PARK/SORA</t>
  </si>
  <si>
    <t xml:space="preserve">3485232	</t>
  </si>
  <si>
    <t xml:space="preserve">by    SURINA MAT DESA  Reservation Manager.	</t>
  </si>
  <si>
    <t xml:space="preserve">999224735004416	</t>
  </si>
  <si>
    <t>[八打灵再也]八打灵再也阿玛达酒店(Hotel Armada Petaling Jaya)(56185568)</t>
  </si>
  <si>
    <t>新豪华双床房&lt;2人入住&gt;</t>
  </si>
  <si>
    <t>LOH/HUEY CHENG</t>
  </si>
  <si>
    <t xml:space="preserve">3494664	</t>
  </si>
  <si>
    <t xml:space="preserve">999224739907633	</t>
  </si>
  <si>
    <t>[横滨]利夫马克思BUDGET横滨鹤见酒店(Hotel Livemax Budget Yokohama Tsurumi)(77372295)</t>
  </si>
  <si>
    <t>双床房-禁烟&lt;2人入住&gt;</t>
  </si>
  <si>
    <t>HE/XIAOLI,LU/BOCHUAN</t>
  </si>
  <si>
    <t xml:space="preserve">3496072	</t>
  </si>
  <si>
    <t xml:space="preserve">T_26650845	</t>
  </si>
  <si>
    <t xml:space="preserve">999224742435279	</t>
  </si>
  <si>
    <t>[塞纳河畔讷伊]纳伊公园酒店(Neuilly Park Hotel)(80331135)</t>
  </si>
  <si>
    <t>经典双人房&lt;2人入住&gt;&lt;不退款&gt;&lt;早餐&gt;</t>
  </si>
  <si>
    <t>Snel/Chimene</t>
  </si>
  <si>
    <t xml:space="preserve">3497231	</t>
  </si>
  <si>
    <t xml:space="preserve">999224746902061	</t>
  </si>
  <si>
    <t>[新加坡]新加坡富丽敦酒店(The Fullerton Hotel Singapore)(55346081)</t>
  </si>
  <si>
    <t>客房 (Premier Courtyard)&lt;2人入住&gt;&lt;早餐&gt;</t>
  </si>
  <si>
    <t>KIM/DASOL</t>
  </si>
  <si>
    <t xml:space="preserve">3499423	</t>
  </si>
  <si>
    <t xml:space="preserve">999224756253696	</t>
  </si>
  <si>
    <t>[芭堤雅]芭堤雅黄艾买提私人别墅酒店(Wongamat Privacy Residence, Pattaya)(100679697)</t>
  </si>
  <si>
    <t>至尊豪华房&lt;2人入住&gt;</t>
  </si>
  <si>
    <t>Nuanyai/Rachane,Nuanyai/Rachane</t>
  </si>
  <si>
    <t xml:space="preserve">3501300	</t>
  </si>
  <si>
    <t xml:space="preserve">999224762996793	</t>
  </si>
  <si>
    <t>[新加坡]新加坡81酒店 - 黄金(Hotel 81 Gold - SG Clean)(55694743)</t>
  </si>
  <si>
    <t>Superior Queen&lt;2人入住&gt;</t>
  </si>
  <si>
    <t>KEW/SHIRLEY</t>
  </si>
  <si>
    <t xml:space="preserve">3501745	</t>
  </si>
  <si>
    <t xml:space="preserve">999224766489517	</t>
  </si>
  <si>
    <t>[马卡蒂]阿尔法公寓式酒店 (多用途酒店)(The Alpha Suites (Multi-use Hotel))(55299212)</t>
  </si>
  <si>
    <t>两卧套房&lt;4人入住&gt;&lt;不退款&gt;&lt;早餐&gt;</t>
  </si>
  <si>
    <t>Sohn/Seokwoo</t>
  </si>
  <si>
    <t xml:space="preserve">3502448	</t>
  </si>
  <si>
    <t xml:space="preserve">169049	</t>
  </si>
  <si>
    <t xml:space="preserve">999224796490751	</t>
  </si>
  <si>
    <t>[甲米]甲米都喜天丽海滨度假酒店(Dusit Thani Krabi Beach Resort)(55254081)</t>
  </si>
  <si>
    <t>豪华特大床房&lt;2人入住&gt;&lt;不退款&gt;&lt;早餐&gt;</t>
  </si>
  <si>
    <t>PAN/JIAZHI,FU/YILIANG</t>
  </si>
  <si>
    <t xml:space="preserve">3509842	</t>
  </si>
  <si>
    <t xml:space="preserve">999224799869427	</t>
  </si>
  <si>
    <t>[岘港]岘港富丽华大酒店(Furama Resort Danang)(70391699)</t>
  </si>
  <si>
    <t>豪华花园房&lt;2人入住&gt;&lt;不退款&gt;&lt;早餐&gt;</t>
  </si>
  <si>
    <t>KIM/SUJEONG,LEE/SEUNGMIN</t>
  </si>
  <si>
    <t xml:space="preserve">3510702	</t>
  </si>
  <si>
    <t xml:space="preserve">999224802165160	</t>
  </si>
  <si>
    <t>[曼谷]曼谷盛泰乐水门酒店(Centara Watergate Pavillion Hotel Bangkok)(55967850)</t>
  </si>
  <si>
    <t>城景高级双床房&lt;2人入住&gt;&lt;不退款&gt;</t>
  </si>
  <si>
    <t>HUI/PAK LEE</t>
  </si>
  <si>
    <t xml:space="preserve">3511326	</t>
  </si>
  <si>
    <t xml:space="preserve">SH16602703	</t>
  </si>
  <si>
    <t xml:space="preserve">999224802423892	</t>
  </si>
  <si>
    <t>LIN/XINYI</t>
  </si>
  <si>
    <t xml:space="preserve">3511374	</t>
  </si>
  <si>
    <t xml:space="preserve">999224811395557	</t>
  </si>
  <si>
    <t>HUI/WING SZE</t>
  </si>
  <si>
    <t xml:space="preserve">3513022	</t>
  </si>
  <si>
    <t xml:space="preserve">SH16608022	</t>
  </si>
  <si>
    <t xml:space="preserve">999224812686737	</t>
  </si>
  <si>
    <t>LAU/TSZ LAI</t>
  </si>
  <si>
    <t xml:space="preserve">3513323	</t>
  </si>
  <si>
    <t xml:space="preserve">SH16608928	</t>
  </si>
  <si>
    <t xml:space="preserve">999224829636213	</t>
  </si>
  <si>
    <t>[七岩]沃伦塔华欣七岩度假别墅酒店(Veranda Resort &amp; Villas Hua Hin Cha Am)(92029144)</t>
  </si>
  <si>
    <t>豪华双床房, 2 张单人床 (Veranda)&lt;2人入住&gt;&lt;不退款&gt;&lt;早餐&gt;</t>
  </si>
  <si>
    <t>Chobchom/Pareploy,Chobchom/Pareploy</t>
  </si>
  <si>
    <t xml:space="preserve">3519152	</t>
  </si>
  <si>
    <t xml:space="preserve">999224833136360	</t>
  </si>
  <si>
    <t>Khamcharoen/Patoomporn.,Khamcharoen/Patoomporn.</t>
  </si>
  <si>
    <t xml:space="preserve">3519628	</t>
  </si>
  <si>
    <t xml:space="preserve">999224837915663	</t>
  </si>
  <si>
    <t>KONG/WAH,NG/ON KEE,LEE/YUK LIN</t>
  </si>
  <si>
    <t xml:space="preserve">3521039	</t>
  </si>
  <si>
    <t xml:space="preserve">80912045	</t>
  </si>
  <si>
    <t xml:space="preserve">999224838619455	</t>
  </si>
  <si>
    <t>[曼谷]曼谷橡树套房酒店(Oakwood Suites Bangkok)(90402503)</t>
  </si>
  <si>
    <t>一卧室高级房&lt;2人入住&gt;</t>
  </si>
  <si>
    <t>TANG/PUI KAN</t>
  </si>
  <si>
    <t xml:space="preserve">3521288	</t>
  </si>
  <si>
    <t xml:space="preserve">41410SE003805	</t>
  </si>
  <si>
    <t xml:space="preserve">999224842045306	</t>
  </si>
  <si>
    <t>FENG/CHAO</t>
  </si>
  <si>
    <t xml:space="preserve">3522781	</t>
  </si>
  <si>
    <t xml:space="preserve">999224843212873	</t>
  </si>
  <si>
    <t>LIANG/JIAWEN,CHEN/QIANCHENG</t>
  </si>
  <si>
    <t xml:space="preserve">3523393	</t>
  </si>
  <si>
    <t xml:space="preserve">999224857956963	</t>
  </si>
  <si>
    <t>[墨西哥城]贝斯特韦斯特大华酒店(Best Western Majestic)(55299727)</t>
  </si>
  <si>
    <t>双床房&lt;2人入住&gt;</t>
  </si>
  <si>
    <t>CruzChavez/Bernarda</t>
  </si>
  <si>
    <t xml:space="preserve">3527173	</t>
  </si>
  <si>
    <t xml:space="preserve">999224880925106	</t>
  </si>
  <si>
    <t>TAY/ESTHER</t>
  </si>
  <si>
    <t xml:space="preserve">3531939	</t>
  </si>
  <si>
    <t xml:space="preserve">SH16654708	</t>
  </si>
  <si>
    <t xml:space="preserve">999224882922052	</t>
  </si>
  <si>
    <t>ONG/SHEREE SU TING,SIM/ANGELA MIEW SANG</t>
  </si>
  <si>
    <t xml:space="preserve">3532431	</t>
  </si>
  <si>
    <t xml:space="preserve">SH16655727	</t>
  </si>
  <si>
    <t xml:space="preserve">999224932879214	</t>
  </si>
  <si>
    <t>[诺阿瑟]欧诺莫卡萨布兰卡机场酒店(Onomo Airport Casablanca)(102873597)</t>
  </si>
  <si>
    <t>标准大床房&lt;2人入住&gt;&lt;不退款&gt;</t>
  </si>
  <si>
    <t>DELAVEGA/MANUEL ALFONSO,DELAVEGA/FABIOLA</t>
  </si>
  <si>
    <t xml:space="preserve">3545350	</t>
  </si>
  <si>
    <t xml:space="preserve">34454SE034989	</t>
  </si>
  <si>
    <t xml:space="preserve">999224940179001	</t>
  </si>
  <si>
    <t>LIM/JEROME HUA YAN,TAN/FIONA MEIZI</t>
  </si>
  <si>
    <t xml:space="preserve">3547180	</t>
  </si>
  <si>
    <t xml:space="preserve">1314601	</t>
  </si>
  <si>
    <t xml:space="preserve">999224956050151	</t>
  </si>
  <si>
    <t>[威斯巴登]威斯巴登市美居酒店(Mercure Hotel Wiesbaden City)(55402939)</t>
  </si>
  <si>
    <t>标准特大床房（不可退款）&lt;2人入住&gt;&lt;早餐&gt;</t>
  </si>
  <si>
    <t>ZHAO/CHUNGUANG</t>
  </si>
  <si>
    <t xml:space="preserve">3552486	</t>
  </si>
  <si>
    <t xml:space="preserve">315994303	</t>
  </si>
  <si>
    <t xml:space="preserve">999224991754686	</t>
  </si>
  <si>
    <t>[罗博]罗博河度假村(Loboc River Resort)(55680312)</t>
  </si>
  <si>
    <t>尊贵家庭房&lt;4人入住&gt;&lt;不退款&gt;&lt;早餐&gt;</t>
  </si>
  <si>
    <t>CARBALLEDATOXQUI/PAULA,CARBALLEDATOXQUI/VALERIA,TOXQUIABASCAL/CLAUDIA P,CARBALLEDARANA/JUAN CARLOS</t>
  </si>
  <si>
    <t xml:space="preserve">3559455	</t>
  </si>
  <si>
    <t xml:space="preserve">999224993029645	</t>
  </si>
  <si>
    <t>[普吉岛]普吉岛巴东海滩中央智选假日酒店 - IHG 旗下酒店(Holiday Inn Express Phuket Patong Beach Central, an IHG Hotel)(55439455)</t>
  </si>
  <si>
    <t>园景标准特大床房&lt;2人入住&gt;&lt;不退款&gt;&lt;早餐&gt;</t>
  </si>
  <si>
    <t>LIU/YU</t>
  </si>
  <si>
    <t xml:space="preserve">3560199	</t>
  </si>
  <si>
    <t xml:space="preserve">336756	</t>
  </si>
  <si>
    <t xml:space="preserve">999224993538447	</t>
  </si>
  <si>
    <t>[名古屋]三交酒店名古屋新干线口别馆(Sanco Inn Nagoya Shinkansen-Guchi Annex)(55944827)</t>
  </si>
  <si>
    <t>标准间&lt;2人入住&gt;</t>
  </si>
  <si>
    <t>TUNG/NINGPO</t>
  </si>
  <si>
    <t xml:space="preserve">3560446	</t>
  </si>
  <si>
    <t xml:space="preserve">T_36580699	</t>
  </si>
  <si>
    <t xml:space="preserve">999225034365268	</t>
  </si>
  <si>
    <t>[格勒诺布尔]格勒诺布尔卡协德杜本酒店(Residhome Grenoble Caserne de Bonne)(55254322)</t>
  </si>
  <si>
    <t>标准工作室客房&lt;2人入住&gt;&lt;不退款&gt;&lt;早餐&gt;</t>
  </si>
  <si>
    <t>Hidalgo Penate/Marisa,Montes Penichet/Mario</t>
  </si>
  <si>
    <t xml:space="preserve">3571148	</t>
  </si>
  <si>
    <t xml:space="preserve">999225035013167	</t>
  </si>
  <si>
    <t>[纽约]OYO 时代广场酒店(OYO Times Square)(60494067)</t>
  </si>
  <si>
    <t>高级大床房&lt;2人入住&gt;</t>
  </si>
  <si>
    <t>Pulvirenti/Carmelo</t>
  </si>
  <si>
    <t xml:space="preserve">3571443	</t>
  </si>
  <si>
    <t xml:space="preserve">999225035133602	</t>
  </si>
  <si>
    <t>[首尔]太平洋酒店(Pacific Hotel)(55452176)</t>
  </si>
  <si>
    <t>标准双人房&lt;2人入住&gt;</t>
  </si>
  <si>
    <t>MA/YAU HO,CHEONG/YEE MEI</t>
  </si>
  <si>
    <t xml:space="preserve">3571472	</t>
  </si>
  <si>
    <t xml:space="preserve">425226415-1688081799032805	</t>
  </si>
  <si>
    <t xml:space="preserve">999225047349156	</t>
  </si>
  <si>
    <t>[威斯敏斯特城]克鲁斯海德公园酒店(Corus Hyde Park Hotel)(55439585)</t>
  </si>
  <si>
    <t>商务双人房&lt;2人入住&gt;&lt;不退款&gt;</t>
  </si>
  <si>
    <t>Shah/Deepal,Shah/Suresh,Shah/Mamta,Shah/Shivangi</t>
  </si>
  <si>
    <t xml:space="preserve">3574453	</t>
  </si>
  <si>
    <t xml:space="preserve">HYDE088863/1	</t>
  </si>
  <si>
    <t xml:space="preserve">999225049670355	</t>
  </si>
  <si>
    <t>[华欣]华欣沃斯瓦兰达精选酒店(Verso Hua Hin - a Veranda Collection)(97965306)</t>
  </si>
  <si>
    <t>WIRIYAKASEM/RUJIRA</t>
  </si>
  <si>
    <t xml:space="preserve">3575418	</t>
  </si>
  <si>
    <t xml:space="preserve">999225055175135	</t>
  </si>
  <si>
    <t>[尼斯]阿波吉亚尼斯酒店(Hotel Port Lympia)(55270676)</t>
  </si>
  <si>
    <t>经典双床房, 2 张单人床&lt;2人入住&gt;&lt;不退款&gt;&lt;早餐&gt;</t>
  </si>
  <si>
    <t>Manigand/Elsa</t>
  </si>
  <si>
    <t xml:space="preserve">3575819	</t>
  </si>
  <si>
    <t xml:space="preserve">17243	</t>
  </si>
  <si>
    <t xml:space="preserve">999225057028013	</t>
  </si>
  <si>
    <t>[西雅加达]萨提卡高级哈亚乌鲁雅加达酒店(Hotel Santika Premiere Hayam Wuruk Jakarta)(91624940)</t>
  </si>
  <si>
    <t>TINAMPAY/KURLY CRYSTLE</t>
  </si>
  <si>
    <t xml:space="preserve">3576308	</t>
  </si>
  <si>
    <t xml:space="preserve">69219	</t>
  </si>
  <si>
    <t xml:space="preserve">999225059885485	</t>
  </si>
  <si>
    <t>[普吉岛]普吉岛攀瓦海滩皇冠假日酒店 - IHG 酒店(Crowne Plaza Phuket Panwa Beach)(55312433)</t>
  </si>
  <si>
    <t>安达曼海景房&lt;2人入住&gt;</t>
  </si>
  <si>
    <t>SONG/JIALIN</t>
  </si>
  <si>
    <t xml:space="preserve">3577095	</t>
  </si>
  <si>
    <t xml:space="preserve">16132983	</t>
  </si>
  <si>
    <t xml:space="preserve">999225063913632	</t>
  </si>
  <si>
    <t>[札幌]札幌全日空皇冠假日酒店(Ana Crowne Plaza Sapporo, an IHG Hotel)(55812231)</t>
  </si>
  <si>
    <t>Standard Room(2 Twin Beds)&lt;2人入住&gt;</t>
  </si>
  <si>
    <t>Tan/Gin Chiew,LU/PEH HUEN</t>
  </si>
  <si>
    <t xml:space="preserve">3579060	</t>
  </si>
  <si>
    <t xml:space="preserve">8988203	</t>
  </si>
  <si>
    <t xml:space="preserve">999225074655068	</t>
  </si>
  <si>
    <t>[利兹]韦瑟比哈罗盖特戴斯酒店(Days Inn Wetherby)(70808094)</t>
  </si>
  <si>
    <t>双人床房&lt;2人入住&gt;&lt;早餐&gt;</t>
  </si>
  <si>
    <t>LAI/CHEE YOONG,LIM/YEE YI</t>
  </si>
  <si>
    <t xml:space="preserve">3580470	</t>
  </si>
  <si>
    <t xml:space="preserve">999225085859950	</t>
  </si>
  <si>
    <t>[曼谷]曼谷林布兰套房酒店(Rembrandt Hotel and Suites Bangkok)(55452251)</t>
  </si>
  <si>
    <t>高级房&lt;2人入住&gt;&lt;不退款&gt;</t>
  </si>
  <si>
    <t>KIM/MINJI</t>
  </si>
  <si>
    <t xml:space="preserve">3583153	</t>
  </si>
  <si>
    <t xml:space="preserve">127484506	</t>
  </si>
  <si>
    <t xml:space="preserve">999225088322206	</t>
  </si>
  <si>
    <t>[布城]布城帝盛酒店(Dorsett Putrajaya)(55320553)</t>
  </si>
  <si>
    <t>帝盛房&lt;2人入住&gt;&lt;不退款&gt;</t>
  </si>
  <si>
    <t>EZANY/ELLY</t>
  </si>
  <si>
    <t xml:space="preserve">3583879	</t>
  </si>
  <si>
    <t xml:space="preserve">39835379	</t>
  </si>
  <si>
    <t xml:space="preserve">999225090462876	</t>
  </si>
  <si>
    <t>[新加坡]新加坡史各士皇族酒店(Royal Plaza on Scotts)(56174646)</t>
  </si>
  <si>
    <t>YUSTIN/EDY</t>
  </si>
  <si>
    <t xml:space="preserve">3584415	</t>
  </si>
  <si>
    <t xml:space="preserve"> 3661549	</t>
  </si>
  <si>
    <t xml:space="preserve">999225093844353	</t>
  </si>
  <si>
    <t>[诺丁汉]宜必思诺丁汉中心酒店(Ibis Nottingham Centre)(55626272)</t>
  </si>
  <si>
    <t>Twin Room with 2 beds&lt;2人入住&gt;&lt;不退款&gt;</t>
  </si>
  <si>
    <t>Judge/Sara</t>
  </si>
  <si>
    <t xml:space="preserve">3585835	</t>
  </si>
  <si>
    <t xml:space="preserve">999225102389378	</t>
  </si>
  <si>
    <t>LEE/JOSHUA THOMAS</t>
  </si>
  <si>
    <t xml:space="preserve">3587204	</t>
  </si>
  <si>
    <t xml:space="preserve">999225107646266	</t>
  </si>
  <si>
    <t>[Tanjung Riau]巴特玛假日酒店(Holiday Inn Resort Batam, an IHG Hotel)(55299714)</t>
  </si>
  <si>
    <t>标准双卧套房&lt;2人入住&gt;&lt;早餐&gt;</t>
  </si>
  <si>
    <t>TOH/SAMANTHA</t>
  </si>
  <si>
    <t xml:space="preserve">3588666	</t>
  </si>
  <si>
    <t xml:space="preserve">6841928	</t>
  </si>
  <si>
    <t xml:space="preserve">999225109548174	</t>
  </si>
  <si>
    <t>[吉隆坡]吉隆坡市中心智选假日酒店(Holiday Inn Express Kuala Lumpur City Centre, an IHG Hotel)(55337198)</t>
  </si>
  <si>
    <t>标准双床房(带沙发床)&lt;2人入住&gt;&lt;早餐&gt;</t>
  </si>
  <si>
    <t>SHI/YANYUN,SHI/KANGHE</t>
  </si>
  <si>
    <t xml:space="preserve">3589385	</t>
  </si>
  <si>
    <t xml:space="preserve">999225124601745	</t>
  </si>
  <si>
    <t>[Tanjong Surat]迪沙鲁阿曼萨里酒店(Amansari Hotel Desaru)(91808934)</t>
  </si>
  <si>
    <t>超豪华客房&lt;2人入住&gt;&lt;不退款&gt;&lt;早餐&gt;</t>
  </si>
  <si>
    <t>TAN/TAN KUAN LONG,TAN/SIN JEA</t>
  </si>
  <si>
    <t xml:space="preserve">3593180	</t>
  </si>
  <si>
    <t xml:space="preserve">N0081948	</t>
  </si>
  <si>
    <t xml:space="preserve">999225125528964	</t>
  </si>
  <si>
    <t>[曼谷]曼谷素坤逸路假日酒店(Holiday Inn Bangkok Sukhumvit, an IHG Hotel)(55254280)</t>
  </si>
  <si>
    <t>高层标准房&lt;2人入住&gt;&lt;早餐&gt;</t>
  </si>
  <si>
    <t>Turner/Gregory John</t>
  </si>
  <si>
    <t xml:space="preserve">3593766	</t>
  </si>
  <si>
    <t xml:space="preserve">975425	</t>
  </si>
  <si>
    <t xml:space="preserve">999225138170674	</t>
  </si>
  <si>
    <t>客房, 无烟房&lt;2人入住&gt;</t>
  </si>
  <si>
    <t>ZHANG/QIUBEI,WANG/YONG</t>
  </si>
  <si>
    <t xml:space="preserve">3596354	</t>
  </si>
  <si>
    <t xml:space="preserve">77888799	</t>
  </si>
  <si>
    <t xml:space="preserve">999225151306049	</t>
  </si>
  <si>
    <t>[曼谷]UHG四分之一隆齐酒店(The Quarter Ploenchit by Uhg)(90402440)</t>
  </si>
  <si>
    <t>高级双人床房&lt;2人入住&gt;&lt;不退款&gt;</t>
  </si>
  <si>
    <t>LEUNG/MAN CHUNG,LYU/PEIQI</t>
  </si>
  <si>
    <t xml:space="preserve">3599267	</t>
  </si>
  <si>
    <t xml:space="preserve">-42289463	</t>
  </si>
  <si>
    <t xml:space="preserve">999225165334592	</t>
  </si>
  <si>
    <t>[Lubuk Baja Kota]那格亚希尔巴达姆酒店(Nagoya Hill Hotel Batam)(55320663)</t>
  </si>
  <si>
    <t>高级房(双床)&lt;2人入住&gt;&lt;早餐&gt;</t>
  </si>
  <si>
    <t>KALI UBI/ASWAN,ASWAN/NUR SABRINA</t>
  </si>
  <si>
    <t xml:space="preserve">3601734	</t>
  </si>
  <si>
    <t xml:space="preserve">242752	</t>
  </si>
  <si>
    <t xml:space="preserve">999225176215145	</t>
  </si>
  <si>
    <t>客房, 无烟房&lt;2人入住&gt;&lt;早餐&gt;</t>
  </si>
  <si>
    <t xml:space="preserve">3603880	</t>
  </si>
  <si>
    <t xml:space="preserve">82402292	</t>
  </si>
  <si>
    <t xml:space="preserve">999225177493926	</t>
  </si>
  <si>
    <t>JING/SIYUAN,JIA/ZIHAN</t>
  </si>
  <si>
    <t xml:space="preserve">3604255	</t>
  </si>
  <si>
    <t xml:space="preserve">337616	</t>
  </si>
  <si>
    <t xml:space="preserve">999225187435414	</t>
  </si>
  <si>
    <t>[杜塞尔多夫]尼乌特伯酒店(The Niu Tab)(109175312)</t>
  </si>
  <si>
    <t>标准双人房（1 张双人床）&lt;2人入住&gt;&lt;不退款&gt;</t>
  </si>
  <si>
    <t>Kluenenberg/Marvin</t>
  </si>
  <si>
    <t xml:space="preserve">3607000	</t>
  </si>
  <si>
    <t xml:space="preserve">EXPEDIA_43596853	</t>
  </si>
  <si>
    <t xml:space="preserve">999225196766817	</t>
  </si>
  <si>
    <t>[马卡蒂]凯耳服务式住宅酒店(KL Serviced Residences Managed by HII)(56196264)</t>
  </si>
  <si>
    <t>标准豪华一室房&lt;2人入住&gt;&lt;不退款&gt;</t>
  </si>
  <si>
    <t>RAMOS/PATRICIA LOUISE,BERNABE/RELLY</t>
  </si>
  <si>
    <t xml:space="preserve">3608102	</t>
  </si>
  <si>
    <t xml:space="preserve">11191	</t>
  </si>
  <si>
    <t xml:space="preserve">999225201319605	</t>
  </si>
  <si>
    <t>[雪邦]国际机场 KLIA-KLIA2途恩酒店(Tune Hotel KLIA-KLIA2)(60514018)</t>
  </si>
  <si>
    <t>双床房&lt;2人入住&gt;&lt;不退款&gt;&lt;早餐&gt;</t>
  </si>
  <si>
    <t>TANG/JING,LIANG/YONG</t>
  </si>
  <si>
    <t xml:space="preserve">3609165	</t>
  </si>
  <si>
    <t xml:space="preserve">272590353	</t>
  </si>
  <si>
    <t xml:space="preserve">999225202953060	</t>
  </si>
  <si>
    <t>[贾斯珀]通金酒店(Tonquin Inn)(55402781)</t>
  </si>
  <si>
    <t>标准两张双人床房&lt;2人入住&gt;</t>
  </si>
  <si>
    <t>Wang/Guoliang</t>
  </si>
  <si>
    <t xml:space="preserve">3609764	</t>
  </si>
  <si>
    <t xml:space="preserve">999225203705713	</t>
  </si>
  <si>
    <t>[哈德利]月升酒店(The Moonrise Hotel)(55280863)</t>
  </si>
  <si>
    <t>高级特大号床间&lt;2人入住&gt;</t>
  </si>
  <si>
    <t>Zhou/Xiangning,Shen/Song</t>
  </si>
  <si>
    <t xml:space="preserve">3610039	</t>
  </si>
  <si>
    <t xml:space="preserve">XPKAGWPUL	</t>
  </si>
  <si>
    <t xml:space="preserve">999225204333432	</t>
  </si>
  <si>
    <t>[济州市]济州岛贝尼克酒店(Benikea Hotel Jeju)(55745251)</t>
  </si>
  <si>
    <t>标准双床房&lt;2人入住&gt;&lt;早餐&gt;</t>
  </si>
  <si>
    <t>Jang/woo jin</t>
  </si>
  <si>
    <t xml:space="preserve">3610166	</t>
  </si>
  <si>
    <t xml:space="preserve">TL558758367	</t>
  </si>
  <si>
    <t xml:space="preserve">999225204824207	</t>
  </si>
  <si>
    <t>[慕尼黑]Maseven慕尼黑特鲁德灵展会酒店(Maseven München Messe Trudering)(110040262)</t>
  </si>
  <si>
    <t>双人床卓越房&lt;2人入住&gt;&lt;不退款&gt;</t>
  </si>
  <si>
    <t>Bosch/alberte zwenneke</t>
  </si>
  <si>
    <t xml:space="preserve">3610297	</t>
  </si>
  <si>
    <t xml:space="preserve">GMGGDGRL-1	</t>
  </si>
  <si>
    <t xml:space="preserve">999225210284606	</t>
  </si>
  <si>
    <t>[迈阿密海滩]迈阿密海滩枫丹白露酒店(Fontainebleau Miami Beach)(55694441)</t>
  </si>
  <si>
    <t>标准特大床房&lt;2人入住&gt;</t>
  </si>
  <si>
    <t>Davies/Oluwaseun</t>
  </si>
  <si>
    <t xml:space="preserve">3610547	</t>
  </si>
  <si>
    <t xml:space="preserve">19021775	</t>
  </si>
  <si>
    <t xml:space="preserve">999225210577416	</t>
  </si>
  <si>
    <t>[爱因霍温]桑顿爱因霍温中心酒店(Sandton Eindhoven Centre)(55402692)</t>
  </si>
  <si>
    <t>舒适双人房/双床房&lt;2人入住&gt;&lt;早餐&gt;</t>
  </si>
  <si>
    <t>Schouwenaar/Robbert Jeroen</t>
  </si>
  <si>
    <t xml:space="preserve">3610582	</t>
  </si>
  <si>
    <t xml:space="preserve">44280195	</t>
  </si>
  <si>
    <t xml:space="preserve">999225211317030	</t>
  </si>
  <si>
    <t>[瓦伦西亚]中央公园理事酒店(Senator Parque Central Hotel)(55289999)</t>
  </si>
  <si>
    <t>标准双人房&lt;2人入住&gt;&lt;不退款&gt;</t>
  </si>
  <si>
    <t>Hegi/Cedric,Mannhart/Daniel</t>
  </si>
  <si>
    <t xml:space="preserve">3610727	</t>
  </si>
  <si>
    <t xml:space="preserve">5g2e	</t>
  </si>
  <si>
    <t xml:space="preserve">999225218836379	</t>
  </si>
  <si>
    <t>[Bo Win]伊斯帕纳酒店(Eastpana Hotel)(55572793)</t>
  </si>
  <si>
    <t>高级双人房&lt;2人入住&gt;&lt;不退款&gt;&lt;早餐&gt;</t>
  </si>
  <si>
    <t>ZHANG/CHENG,LI/BAN,QIN/YUXIANG</t>
  </si>
  <si>
    <t xml:space="preserve">3612230	</t>
  </si>
  <si>
    <t>|44276600</t>
  </si>
  <si>
    <t xml:space="preserve">44276604	</t>
  </si>
  <si>
    <t xml:space="preserve">999225219847566	</t>
  </si>
  <si>
    <t>[新加坡]新加坡81酒店 - 梧槽(Hotel 81 Rochor)(55851939)</t>
  </si>
  <si>
    <t>高级房&lt;2人入住&gt;</t>
  </si>
  <si>
    <t>LIU/CHUNFANG</t>
  </si>
  <si>
    <t xml:space="preserve">3612560	</t>
  </si>
  <si>
    <t xml:space="preserve">R23/0710/133504120	</t>
  </si>
  <si>
    <t xml:space="preserve">999225229824100	</t>
  </si>
  <si>
    <t>[马德里]美丽都查马丁酒店(Hotel Mirador de Chamartín)(55831927)</t>
  </si>
  <si>
    <t>豪华房&lt;2人入住&gt;</t>
  </si>
  <si>
    <t>Moyano/Lucrecia</t>
  </si>
  <si>
    <t xml:space="preserve">3614472	</t>
  </si>
  <si>
    <t xml:space="preserve">-44483688	</t>
  </si>
  <si>
    <t xml:space="preserve">999225229912544	</t>
  </si>
  <si>
    <t>[莱蓬特]阿维尼翁1号酒店(B&amp;B Hôtel Avignon (1))(110037747)</t>
  </si>
  <si>
    <t>双人房&lt;2人入住&gt;&lt;不退款&gt;</t>
  </si>
  <si>
    <t>Esteve/Alain,Serrus/Daniel</t>
  </si>
  <si>
    <t xml:space="preserve">3614495	</t>
  </si>
  <si>
    <t xml:space="preserve">999225230323994	</t>
  </si>
  <si>
    <t>[West Hempfield Township]兰开斯特县舒眠套房酒店(Sleep Inn &amp; Suites Mountville)(95386822)</t>
  </si>
  <si>
    <t>双人间 - 带2张双人床&lt;2人入住&gt;&lt;不退款&gt;&lt;早餐&gt;</t>
  </si>
  <si>
    <t>PELLICANO/STEPHEN JOHN</t>
  </si>
  <si>
    <t xml:space="preserve">3614635	</t>
  </si>
  <si>
    <t xml:space="preserve">HUS-87G52HWG+MJ-E00	</t>
  </si>
  <si>
    <t xml:space="preserve">999225238560757	</t>
  </si>
  <si>
    <t>[富勒顿]福乐顿市阿纳海姆豪生酒店及会议中心(Howard Johnson by Wyndham Fullerton/Anaheim Conference Cntr)(92028775)</t>
  </si>
  <si>
    <t>标准特大床房(无烟)&lt;2人入住&gt;&lt;不退款&gt;&lt;早餐&gt;</t>
  </si>
  <si>
    <t>wu/gele</t>
  </si>
  <si>
    <t xml:space="preserve">3616612	</t>
  </si>
  <si>
    <t xml:space="preserve">999225239939206	</t>
  </si>
  <si>
    <t>[开普敦]拉古恩海滩公寓酒店(Lagoon Beach Hotel Apartments)(110038507)</t>
  </si>
  <si>
    <t>海景两卧室公寓&lt;2人入住&gt;&lt;早餐&gt;</t>
  </si>
  <si>
    <t>RADEBE/SITHULILE PURITY,MBELE/SIBONGILE IRIS</t>
  </si>
  <si>
    <t xml:space="preserve">3617096	</t>
  </si>
  <si>
    <t xml:space="preserve">999225241278447	</t>
  </si>
  <si>
    <t>[波诺罗戈]波诺罗格爱玛瑞丝酒店(Amaris Hotel Ponorogo)(92027894)</t>
  </si>
  <si>
    <t>标准大床房&lt;2人入住&gt;&lt;不退款&gt;&lt;早餐&gt;</t>
  </si>
  <si>
    <t>ANA/YULIANI KASENUN</t>
  </si>
  <si>
    <t xml:space="preserve">3617747	</t>
  </si>
  <si>
    <t xml:space="preserve">999225245354271	</t>
  </si>
  <si>
    <t>ATIFAH/NUSAYBAH</t>
  </si>
  <si>
    <t xml:space="preserve">3618156	</t>
  </si>
  <si>
    <t xml:space="preserve">170142	</t>
  </si>
  <si>
    <t xml:space="preserve">999225249446781	</t>
  </si>
  <si>
    <t>[格伦科夫]格伦科夫宅邸酒店(The Mansion at Glen Cove)(96748185)</t>
  </si>
  <si>
    <t>尊荣双人房（1 张双人床）, 2 张双人床&lt;2人入住&gt;&lt;早餐&gt;</t>
  </si>
  <si>
    <t>Hershey/Kevin</t>
  </si>
  <si>
    <t xml:space="preserve">3618978	</t>
  </si>
  <si>
    <t xml:space="preserve">50813	</t>
  </si>
  <si>
    <t xml:space="preserve">999225249631304	</t>
  </si>
  <si>
    <t>ZHU/YAXIN,WAN/YIBO</t>
  </si>
  <si>
    <t xml:space="preserve">3619066	</t>
  </si>
  <si>
    <t xml:space="preserve">999225250498351	</t>
  </si>
  <si>
    <t>豪华房&lt;2人入住&gt;&lt;不退款&gt;</t>
  </si>
  <si>
    <t>PAVON MARTOS/YASMIN</t>
  </si>
  <si>
    <t xml:space="preserve">3619294	</t>
  </si>
  <si>
    <t xml:space="preserve">3O7996	</t>
  </si>
  <si>
    <t xml:space="preserve">999225253591201	</t>
  </si>
  <si>
    <t>Chaturvedi/Rashmi,Chaturvedi/Rashmi</t>
  </si>
  <si>
    <t xml:space="preserve">3620000	</t>
  </si>
  <si>
    <t xml:space="preserve">127971756	</t>
  </si>
  <si>
    <t xml:space="preserve">999225255477593	</t>
  </si>
  <si>
    <t>[普吉岛]普吉岛迈考美利亚酒店(MELIÁ Phuket Mai Khao)(95084604)</t>
  </si>
  <si>
    <t>一卧室别墅（带私人泳池）&lt;2人入住&gt;&lt;不退款&gt;&lt;早餐&gt;</t>
  </si>
  <si>
    <t>PU/QIUYI</t>
  </si>
  <si>
    <t xml:space="preserve">3620559	</t>
  </si>
  <si>
    <t xml:space="preserve">57430	</t>
  </si>
  <si>
    <t xml:space="preserve">999225264575229	</t>
  </si>
  <si>
    <t>[光明]金河酒店(Golden River Hotel)(91807562)</t>
  </si>
  <si>
    <t>豪华双床房&lt;2人入住&gt;</t>
  </si>
  <si>
    <t>QIN/JIANWEI,WU/YUZHEN</t>
  </si>
  <si>
    <t xml:space="preserve">3622085	</t>
  </si>
  <si>
    <t xml:space="preserve">|45728275	</t>
  </si>
  <si>
    <t xml:space="preserve">999225266963064	</t>
  </si>
  <si>
    <t>[吉隆坡]吉隆坡美利亚酒店(Meliá Kuala Lumpur)(55665890)</t>
  </si>
  <si>
    <t>尊贵客房&lt;2人入住&gt;</t>
  </si>
  <si>
    <t>ABDUL RAHIM/NUR HIDAYAH BINTE ABDUL RAHIM</t>
  </si>
  <si>
    <t xml:space="preserve">3622723	</t>
  </si>
  <si>
    <t xml:space="preserve">723481	</t>
  </si>
  <si>
    <t xml:space="preserve">999225267724670	</t>
  </si>
  <si>
    <t>[Lebak Gede]那敏达戈酒店(Namin Dago Hotel)(89933696)</t>
  </si>
  <si>
    <t>简易双人床房&lt;2人入住&gt;&lt;早餐&gt;</t>
  </si>
  <si>
    <t>Christian/Ryan</t>
  </si>
  <si>
    <t xml:space="preserve">3623031	</t>
  </si>
  <si>
    <t xml:space="preserve">42299	</t>
  </si>
  <si>
    <t xml:space="preserve">999225269678671	</t>
  </si>
  <si>
    <t>[库克卡克]​考拉拉弗洛拉度假酒店(La Flora Khao Lak)(55944579)</t>
  </si>
  <si>
    <t>弗洛拉房&lt;2人入住&gt;&lt;不退款&gt;&lt;早餐&gt;</t>
  </si>
  <si>
    <t>SRIVICHIAN/JESSADA</t>
  </si>
  <si>
    <t xml:space="preserve">3623488	</t>
  </si>
  <si>
    <t xml:space="preserve">11010402	</t>
  </si>
  <si>
    <t xml:space="preserve">999225270058486	</t>
  </si>
  <si>
    <t>[穆盖尔]巴约讷阿多尼斯酒店(Adonis Hotel Bayonne)(70793557)</t>
  </si>
  <si>
    <t>双床间&lt;2人入住&gt;&lt;不退款&gt;&lt;早餐&gt;</t>
  </si>
  <si>
    <t>OLNEY/BENJAMIN,OLNEY/KARYSS</t>
  </si>
  <si>
    <t xml:space="preserve">3623588	</t>
  </si>
  <si>
    <t xml:space="preserve">999225270239240	</t>
  </si>
  <si>
    <t>[圣巴巴拉]圣芭芭拉阿瓦尼亚旅馆(Avania Inn of Santa Barbara)(95138599)</t>
  </si>
  <si>
    <t>豪华特大床房带阳台&lt;2人入住&gt;&lt;早餐&gt;</t>
  </si>
  <si>
    <t>VALENZUELA/JOE</t>
  </si>
  <si>
    <t xml:space="preserve">3623650	</t>
  </si>
  <si>
    <t xml:space="preserve">9627SE040546	</t>
  </si>
  <si>
    <t xml:space="preserve">999225271978228	</t>
  </si>
  <si>
    <t>[巴厘岛]卡缇卡发现广场酒店(Discovery Kartika Plaza Hotel)(55639730)</t>
  </si>
  <si>
    <t>顶级客房, 海滨&lt;2人入住&gt;&lt;不退款&gt;&lt;早餐&gt;</t>
  </si>
  <si>
    <t>LI/KA YEE,TAM/SIU TUNG</t>
  </si>
  <si>
    <t xml:space="preserve">3624264	</t>
  </si>
  <si>
    <t xml:space="preserve">9136947251073	</t>
  </si>
  <si>
    <t xml:space="preserve">999225272634661	</t>
  </si>
  <si>
    <t>[芭堤雅]芭堤雅发现海滩酒店(Pattaya Discovery Beach Hotel)(55451694)</t>
  </si>
  <si>
    <t>WU/MEIYI</t>
  </si>
  <si>
    <t xml:space="preserve">3624517	</t>
  </si>
  <si>
    <t xml:space="preserve">461946	</t>
  </si>
  <si>
    <t xml:space="preserve">999225273234955	</t>
  </si>
  <si>
    <t>[加尔维斯顿]加尔维斯顿海滩酒店(Galveston Beach Hotel)(77364487)</t>
  </si>
  <si>
    <t>标准间 - 带两张大号床和阳台&lt;2人入住&gt;&lt;早餐&gt;</t>
  </si>
  <si>
    <t>RAMOS/GRETHEL</t>
  </si>
  <si>
    <t xml:space="preserve">3624786	</t>
  </si>
  <si>
    <t xml:space="preserve">22223434	</t>
  </si>
  <si>
    <t xml:space="preserve">999225286728579	</t>
  </si>
  <si>
    <t>QIN/JIANWEI</t>
  </si>
  <si>
    <t xml:space="preserve">3627072	</t>
  </si>
  <si>
    <t xml:space="preserve">230721-402	</t>
  </si>
  <si>
    <t xml:space="preserve">999225287916321	</t>
  </si>
  <si>
    <t>[Latimer]德维尔拉蒂默酒店(De Vere Latimer Estate)(109175451)</t>
  </si>
  <si>
    <t>高级双人房&lt;2人入住&gt;&lt;不退款&gt;</t>
  </si>
  <si>
    <t>Turner/Stacey</t>
  </si>
  <si>
    <t xml:space="preserve">3627380	</t>
  </si>
  <si>
    <t xml:space="preserve">-46488808	</t>
  </si>
  <si>
    <t xml:space="preserve">999225290375175	</t>
  </si>
  <si>
    <t>WANG/CHENG</t>
  </si>
  <si>
    <t xml:space="preserve">3627882	</t>
  </si>
  <si>
    <t xml:space="preserve">57561	</t>
  </si>
  <si>
    <t xml:space="preserve">999225290888060	</t>
  </si>
  <si>
    <t>[胡志明市]维拉西贡酒店(La Vela Saigon Hotel)(77368247)</t>
  </si>
  <si>
    <t>La Vela Deluxe Twin Room&lt;2人入住&gt;&lt;早餐&gt;</t>
  </si>
  <si>
    <t>NOBLE/GRAEME DONALD</t>
  </si>
  <si>
    <t xml:space="preserve">3628146	</t>
  </si>
  <si>
    <t xml:space="preserve">-46753497	</t>
  </si>
  <si>
    <t xml:space="preserve">999225290983056	</t>
  </si>
  <si>
    <t>[拉芙琳]拉芙琳河流酒店(Laughlin River Lodge)(69451771)</t>
  </si>
  <si>
    <t>河景特大床房&lt;2人入住&gt;</t>
  </si>
  <si>
    <t>YAZZIE/DIANE MAE</t>
  </si>
  <si>
    <t xml:space="preserve">3628235	</t>
  </si>
  <si>
    <t xml:space="preserve">B4JRBVJ65	</t>
  </si>
  <si>
    <t xml:space="preserve">999225291469818	</t>
  </si>
  <si>
    <t>[纽约]纽约中央凯悦大酒店(Hyatt Grand Central New York)(55862047)</t>
  </si>
  <si>
    <t>ZHOU/WENLI</t>
  </si>
  <si>
    <t xml:space="preserve">3628475	</t>
  </si>
  <si>
    <t xml:space="preserve">HUS-87G8Q22F+RF-E00	</t>
  </si>
  <si>
    <t xml:space="preserve">999225292063996	</t>
  </si>
  <si>
    <t>[迪沙鲁]迪沙鲁海滩桑德及桑德尔斯Spa度假酒店(Sand &amp; Sandals Desaru Beach Resort &amp; Spa)(55733234)</t>
  </si>
  <si>
    <t>池景豪华房&lt;2人入住&gt;&lt;早餐&gt;</t>
  </si>
  <si>
    <t>HAMDAN/EFINA</t>
  </si>
  <si>
    <t xml:space="preserve">3628713	</t>
  </si>
  <si>
    <t xml:space="preserve">-46946373	</t>
  </si>
  <si>
    <t xml:space="preserve">999225299719557	</t>
  </si>
  <si>
    <t>[曼谷]UHG四分之一华蓝逢(The Quarter Hualamphong by UHG)(55328714)</t>
  </si>
  <si>
    <t>高级双床房&lt;2人入住&gt;&lt;不退款&gt;</t>
  </si>
  <si>
    <t>JIANG/XIAOLU</t>
  </si>
  <si>
    <t xml:space="preserve">3629410	</t>
  </si>
  <si>
    <t xml:space="preserve">999225300359547	</t>
  </si>
  <si>
    <t>JEE/LU</t>
  </si>
  <si>
    <t xml:space="preserve">3629473	</t>
  </si>
  <si>
    <t xml:space="preserve">273130288	</t>
  </si>
  <si>
    <t xml:space="preserve">999225300531741	</t>
  </si>
  <si>
    <t>ZHOU/PANG,LIU/XIUYUN</t>
  </si>
  <si>
    <t xml:space="preserve">3629498	</t>
  </si>
  <si>
    <t xml:space="preserve">273131830	</t>
  </si>
  <si>
    <t xml:space="preserve">999225301629372	</t>
  </si>
  <si>
    <t>[纽约]纽约柏宁酒店(Park Lane New York)(55281240)</t>
  </si>
  <si>
    <t>帕克莱恩特大床房&lt;2人入住&gt;&lt;不退款&gt;</t>
  </si>
  <si>
    <t>LIN/XIAOHAN</t>
  </si>
  <si>
    <t xml:space="preserve">3629762	</t>
  </si>
  <si>
    <t xml:space="preserve">999225302990182	</t>
  </si>
  <si>
    <t>[新加坡]新加坡罗克西美爵酒店(Grand Mercure Singapore Roxy)(55851927)</t>
  </si>
  <si>
    <t>XIN/DECHENG</t>
  </si>
  <si>
    <t xml:space="preserve">3630188	</t>
  </si>
  <si>
    <t xml:space="preserve">18199636	</t>
  </si>
  <si>
    <t xml:space="preserve">999225304210613	</t>
  </si>
  <si>
    <t>[曼谷]斯泰堡洛奇酒店(Stable Lodge)(55280305)</t>
  </si>
  <si>
    <t>JACOB/SHARON</t>
  </si>
  <si>
    <t xml:space="preserve">3630462	</t>
  </si>
  <si>
    <t xml:space="preserve">8215560	</t>
  </si>
  <si>
    <t xml:space="preserve">999225306092577	</t>
  </si>
  <si>
    <t>[克拉科夫]艾特里阿维纳酒店(Avena Boutique Hotel by Artery Hotels)(95084374)</t>
  </si>
  <si>
    <t>舒适房&lt;2人入住&gt;&lt;不退款&gt;</t>
  </si>
  <si>
    <t>MAJID/ZUBER IQBAL</t>
  </si>
  <si>
    <t xml:space="preserve">3630750	</t>
  </si>
  <si>
    <t xml:space="preserve">47134954	</t>
  </si>
  <si>
    <t xml:space="preserve">999225307306945	</t>
  </si>
  <si>
    <t>[普吉岛]KK - 卡隆卡塔精品酒店(KK Karon Kata Boutique Hotel)(110040330)</t>
  </si>
  <si>
    <t>Deluxe&lt;2人入住&gt;&lt;不退款&gt;</t>
  </si>
  <si>
    <t>SHEN/YINGYING,WANG/FAN</t>
  </si>
  <si>
    <t xml:space="preserve">3631283	</t>
  </si>
  <si>
    <t xml:space="preserve">2952	</t>
  </si>
  <si>
    <t xml:space="preserve">25307702684	</t>
  </si>
  <si>
    <t>[首尔]首尔海滨酒店(Seoul Riviera Hotel)(55439168)</t>
  </si>
  <si>
    <t>豪华双床房&lt;2人入住&gt;&lt;早餐&gt;</t>
  </si>
  <si>
    <t>JU/SUN SUK</t>
  </si>
  <si>
    <t xml:space="preserve">3631349	</t>
  </si>
  <si>
    <t xml:space="preserve">431085655-1689251922055362	</t>
  </si>
  <si>
    <t xml:space="preserve">999225310038437	</t>
  </si>
  <si>
    <t>[拉斯维加斯]拉斯维加斯西门娱乐酒店(Westgate Las Vegas Resort &amp; Casino)(55478312)</t>
  </si>
  <si>
    <t>特色双人床房&lt;2人入住&gt;&lt;不退款&gt;</t>
  </si>
  <si>
    <t>Zhong/Guiming</t>
  </si>
  <si>
    <t xml:space="preserve">3632080	</t>
  </si>
  <si>
    <t xml:space="preserve">999225311136760	</t>
  </si>
  <si>
    <t>[罗马]巴瑟罗阿伦玛堤娜酒店(Barceló Aran Mantegna)(55478358)</t>
  </si>
  <si>
    <t>Al-Shawabkeh/Omar</t>
  </si>
  <si>
    <t xml:space="preserve">3632502	</t>
  </si>
  <si>
    <t xml:space="preserve">7317SE078478-14	</t>
  </si>
  <si>
    <t xml:space="preserve">999225311342785	</t>
  </si>
  <si>
    <t>[巴拿马城海滩]布洛德渥克海滩酒店(Boardwalk Beach Hotel)(78129525)</t>
  </si>
  <si>
    <t>双人房（1 张双人床）, 冰箱和微波炉, 海滨&lt;2人入住&gt;&lt;不退款&gt;</t>
  </si>
  <si>
    <t>TRAN/RANDY</t>
  </si>
  <si>
    <t xml:space="preserve">3632610	</t>
  </si>
  <si>
    <t xml:space="preserve">86697591	</t>
  </si>
  <si>
    <t xml:space="preserve">999225318184917	</t>
  </si>
  <si>
    <t>[锡格纳尔希尔]长堤-信号山凯艺酒店(Quality Inn Long Beach - Signal Hill)(90361597)</t>
  </si>
  <si>
    <t>标准房, 1 张特大床, 无烟房&lt;2人入住&gt;&lt;不退款&gt;&lt;早餐&gt;</t>
  </si>
  <si>
    <t>Li/Zhongxing</t>
  </si>
  <si>
    <t xml:space="preserve">3633131	</t>
  </si>
  <si>
    <t xml:space="preserve">80716128	</t>
  </si>
  <si>
    <t xml:space="preserve">999225318611202	</t>
  </si>
  <si>
    <t>[首尔]明洞大使宜必思酒店(Ibis Ambassador Myeongdong)(54503350)</t>
  </si>
  <si>
    <t>标准双床房&lt;2人入住&gt;</t>
  </si>
  <si>
    <t>DU/NA</t>
  </si>
  <si>
    <t xml:space="preserve">3633257	</t>
  </si>
  <si>
    <t xml:space="preserve">999225319513350	</t>
  </si>
  <si>
    <t>[科隆]玛丽蒂姆科隆酒店(Maritim Hotel Köln)(55465091)</t>
  </si>
  <si>
    <t>舒适客房&lt;2人入住&gt;&lt;不退款&gt;</t>
  </si>
  <si>
    <t>Kaps/Tobias</t>
  </si>
  <si>
    <t xml:space="preserve">3633374	</t>
  </si>
  <si>
    <t xml:space="preserve">134180843	</t>
  </si>
  <si>
    <t xml:space="preserve">999225319694982	</t>
  </si>
  <si>
    <t>行政一室房&lt;2人入住&gt;</t>
  </si>
  <si>
    <t>YANG/JING</t>
  </si>
  <si>
    <t xml:space="preserve">3633529	</t>
  </si>
  <si>
    <t xml:space="preserve">41410SE004925	</t>
  </si>
  <si>
    <t xml:space="preserve">999225324797836	</t>
  </si>
  <si>
    <t>[帕赛市]马尼拉金凤凰酒店(Golden Phoenix Hotel-Manila)(55841687)</t>
  </si>
  <si>
    <t>豪华房(双床)&lt;2人入住&gt;</t>
  </si>
  <si>
    <t>RICKYCHOO/WEICHEE</t>
  </si>
  <si>
    <t xml:space="preserve">3634684	</t>
  </si>
  <si>
    <t xml:space="preserve">999225326048703	</t>
  </si>
  <si>
    <t>[吉隆坡]斯里佩塔灵 H 精品酒店(H Boutique Hotel Sri Petaling)(90367474)</t>
  </si>
  <si>
    <t>高级房, 1 张大床, 无窗&lt;2人入住&gt;</t>
  </si>
  <si>
    <t>ATIYAH/ATIYAH SOFIA</t>
  </si>
  <si>
    <t xml:space="preserve">3634973	</t>
  </si>
  <si>
    <t xml:space="preserve">DEB230714173909316	</t>
  </si>
  <si>
    <t xml:space="preserve">999225124702383	</t>
  </si>
  <si>
    <t>[新加坡]新加坡81酒店-迪生(Hotel 81 Dickson Singapore)(55439303)</t>
  </si>
  <si>
    <t>高级双床房&lt;2人入住&gt;</t>
  </si>
  <si>
    <t>Poh/Sze yong</t>
  </si>
  <si>
    <t xml:space="preserve">3593209	</t>
  </si>
  <si>
    <t xml:space="preserve">173150627	</t>
  </si>
  <si>
    <t xml:space="preserve">999225335149696	</t>
  </si>
  <si>
    <t>[曼谷]素坤逸57号萨利酒店(The Salil Hotel Sukhumvit 57 - Thonglor)(55799251)</t>
  </si>
  <si>
    <t>尊贵双人房&lt;2人入住&gt;&lt;早餐&gt;</t>
  </si>
  <si>
    <t>ZHU/HONG,ZHONG/XUEMEI</t>
  </si>
  <si>
    <t xml:space="preserve">3636658	</t>
  </si>
  <si>
    <t xml:space="preserve">999225335808181	</t>
  </si>
  <si>
    <t>JIANG/CHENRONG</t>
  </si>
  <si>
    <t xml:space="preserve">3636727	</t>
  </si>
  <si>
    <t xml:space="preserve">999225336929477	</t>
  </si>
  <si>
    <t>[怡保]M精品酒店(M Boutique Hotel)(68545152)</t>
  </si>
  <si>
    <t>Ji/zichen</t>
  </si>
  <si>
    <t xml:space="preserve">3636860	</t>
  </si>
  <si>
    <t xml:space="preserve">98892	</t>
  </si>
  <si>
    <t xml:space="preserve">999225337878451	</t>
  </si>
  <si>
    <t>[圣徒皮特海滩]海豚滩度假酒店(Dolphin Beach Resort)(55801097)</t>
  </si>
  <si>
    <t>池景或湾景高级房&lt;4人入住&gt;</t>
  </si>
  <si>
    <t>Maharajh/Sita</t>
  </si>
  <si>
    <t xml:space="preserve">3637006	</t>
  </si>
  <si>
    <t xml:space="preserve">26736	</t>
  </si>
  <si>
    <t xml:space="preserve">999225340011016	</t>
  </si>
  <si>
    <t>[吉隆坡]富丽华国际管理大酒店(Furama Bukit Bintang, Kuala Lumpur)(55478192)</t>
  </si>
  <si>
    <t>行政房&lt;2人入住&gt;&lt;不退款&gt;</t>
  </si>
  <si>
    <t>ANAK WILLSON/NATASHA</t>
  </si>
  <si>
    <t xml:space="preserve">3637493	</t>
  </si>
  <si>
    <t xml:space="preserve">999225343775088	</t>
  </si>
  <si>
    <t>DOUBLE SUPERIOR&lt;2人入住&gt;&lt;不退款&gt;&lt;早餐&gt;</t>
  </si>
  <si>
    <t>CHEE/SOK FANG</t>
  </si>
  <si>
    <t xml:space="preserve">3638342	</t>
  </si>
  <si>
    <t xml:space="preserve">240905	</t>
  </si>
  <si>
    <t xml:space="preserve">999225344529165	</t>
  </si>
  <si>
    <t>[民丹岛]民丹岛悦梿(Cassia Bintan)(55465082)</t>
  </si>
  <si>
    <t>一卧公寓房&lt;2人入住&gt;&lt;不退款&gt;</t>
  </si>
  <si>
    <t>CHANG/NAN</t>
  </si>
  <si>
    <t xml:space="preserve">3638551	</t>
  </si>
  <si>
    <t xml:space="preserve">33466410	</t>
  </si>
  <si>
    <t xml:space="preserve">999225345035230	</t>
  </si>
  <si>
    <t xml:space="preserve">3638617	</t>
  </si>
  <si>
    <t xml:space="preserve">-48400196	</t>
  </si>
  <si>
    <t xml:space="preserve">999225345631706	</t>
  </si>
  <si>
    <t>[阿布扎比]阿布扎比海滨大道酒店(Corniche Hotel Abu Dhabi)(55491918)</t>
  </si>
  <si>
    <t>豪华双人间&lt;2人入住&gt;&lt;早餐&gt;</t>
  </si>
  <si>
    <t>Karale/Abhishek,Karale/Abhishek</t>
  </si>
  <si>
    <t xml:space="preserve">3638786	</t>
  </si>
  <si>
    <t xml:space="preserve">24605653	</t>
  </si>
  <si>
    <t xml:space="preserve">999225346512778	</t>
  </si>
  <si>
    <t>大床房&lt;2人入住&gt;&lt;不退款&gt;&lt;早餐&gt;</t>
  </si>
  <si>
    <t>JABBARI/BAMDAD</t>
  </si>
  <si>
    <t xml:space="preserve">3638895	</t>
  </si>
  <si>
    <t xml:space="preserve">273391827 / 273391831	</t>
  </si>
  <si>
    <t xml:space="preserve">999225360120786	</t>
  </si>
  <si>
    <t>[好莱坞]好莱坞市中心哈里森酒店(The Harrison Hotel Downtown Hollywood)(97624414)</t>
  </si>
  <si>
    <t>特大床房-禁烟&lt;2人入住&gt;</t>
  </si>
  <si>
    <t>Enoise/Joanna P</t>
  </si>
  <si>
    <t xml:space="preserve">3641313	</t>
  </si>
  <si>
    <t xml:space="preserve">0647ACD312	</t>
  </si>
  <si>
    <t xml:space="preserve">999225362553898	</t>
  </si>
  <si>
    <t>[曼谷]曼谷素坤逸奥克伍德华庭工作室酒店(Oakwood Studios Sukhumvit Bangkok)(103956658)</t>
  </si>
  <si>
    <t>豪华一室房&lt;2人入住&gt;&lt;不退款&gt;</t>
  </si>
  <si>
    <t>TAN/PENG CHENG</t>
  </si>
  <si>
    <t xml:space="preserve">3641920	</t>
  </si>
  <si>
    <t xml:space="preserve">999225364520337	</t>
  </si>
  <si>
    <t>[南雅加达]雅加达克里斯塔尔酒店(Kristal Hotel Jakarta)(55666262)</t>
  </si>
  <si>
    <t>高级双卧室套房&lt;2人入住&gt;</t>
  </si>
  <si>
    <t>Arga/Wiraditya,Arga/Wiraditya</t>
  </si>
  <si>
    <t xml:space="preserve">3642371	</t>
  </si>
  <si>
    <t xml:space="preserve">CF-2301RDH07553	</t>
  </si>
  <si>
    <t xml:space="preserve">999225366835104	</t>
  </si>
  <si>
    <t>[布雷溪]墨尔本探索公园酒店(Discovery Parks - Melbourne)(55872273)</t>
  </si>
  <si>
    <t>标准两卧室小屋(可住4人)&lt;2人入住&gt;&lt;不退款&gt;</t>
  </si>
  <si>
    <t>Weldon/Corey</t>
  </si>
  <si>
    <t xml:space="preserve">3643075	</t>
  </si>
  <si>
    <t xml:space="preserve">-48951798	</t>
  </si>
  <si>
    <t xml:space="preserve">999225368048186	</t>
  </si>
  <si>
    <t>[首尔]宜必思仁寺洞大使酒店(Ibis Ambassador Insadong)(55872222)</t>
  </si>
  <si>
    <t>CHA/YONG DOO</t>
  </si>
  <si>
    <t xml:space="preserve">3643431	</t>
  </si>
  <si>
    <t xml:space="preserve">562736	</t>
  </si>
  <si>
    <t xml:space="preserve">999225368138679	</t>
  </si>
  <si>
    <t>[约克]约克海利校长会议酒店(The Principal York)(60480380)</t>
  </si>
  <si>
    <t>BASMA/MOHAMED</t>
  </si>
  <si>
    <t xml:space="preserve">3643452	</t>
  </si>
  <si>
    <t xml:space="preserve">134303732	</t>
  </si>
  <si>
    <t xml:space="preserve">999225370154828	</t>
  </si>
  <si>
    <t>HTOO/AYE NAING</t>
  </si>
  <si>
    <t xml:space="preserve">3644202	</t>
  </si>
  <si>
    <t xml:space="preserve">9688431	</t>
  </si>
  <si>
    <t xml:space="preserve">999225375422267	</t>
  </si>
  <si>
    <t>TOUKABRI/RIADH</t>
  </si>
  <si>
    <t xml:space="preserve">3644964	</t>
  </si>
  <si>
    <t xml:space="preserve">999225376222350	</t>
  </si>
  <si>
    <t>标准双人床房&lt;2人入住&gt;&lt;不退款&gt;</t>
  </si>
  <si>
    <t>SHEN/LIHONG</t>
  </si>
  <si>
    <t xml:space="preserve">3645107	</t>
  </si>
  <si>
    <t xml:space="preserve">酒店前台jasoy先生确认	</t>
  </si>
  <si>
    <t xml:space="preserve">999225378177906	</t>
  </si>
  <si>
    <t>[蒙特雷]蒙特利酒店(The Monterey Hotel)(92027607)</t>
  </si>
  <si>
    <t>标准房, 1 张大床&lt;2人入住&gt;</t>
  </si>
  <si>
    <t>Murray/Suzanne</t>
  </si>
  <si>
    <t xml:space="preserve">3645522	</t>
  </si>
  <si>
    <t xml:space="preserve">134326995	</t>
  </si>
  <si>
    <t xml:space="preserve">999225378388455	</t>
  </si>
  <si>
    <t>[华盛顿]DC市区舒适酒店与会议中心(Comfort Inn Downtown DC/Convention Center)(91547147)</t>
  </si>
  <si>
    <t>2 Double Beds Nonsmoking&lt;2人入住&gt;&lt;早餐&gt;</t>
  </si>
  <si>
    <t>ZHU/CHUNJIANG</t>
  </si>
  <si>
    <t xml:space="preserve">3645576	</t>
  </si>
  <si>
    <t xml:space="preserve">HUS-87C4WX4C+98-E00	</t>
  </si>
  <si>
    <t xml:space="preserve">999225380370609	</t>
  </si>
  <si>
    <t>[坎布里亚]坎布里亚酒店(Cambria Pines Lodge)(55852069)</t>
  </si>
  <si>
    <t>公园景标准间 - 带2张大号床&lt;2人入住&gt;&lt;早餐&gt;</t>
  </si>
  <si>
    <t>Agda Anaya/Corazon</t>
  </si>
  <si>
    <t xml:space="preserve">3646085	</t>
  </si>
  <si>
    <t xml:space="preserve">134351102	</t>
  </si>
  <si>
    <t xml:space="preserve">999225382215009	</t>
  </si>
  <si>
    <t>[蒙特利尔]蒙特利尔市中心旅客之家酒店(Travelodge by Wyndham Montreal Centre)(55831941)</t>
  </si>
  <si>
    <t>大号床房（禁烟）&lt;2人入住&gt;&lt;不退款&gt;&lt;早餐&gt;</t>
  </si>
  <si>
    <t>Sucu/OMER</t>
  </si>
  <si>
    <t xml:space="preserve">3646501	</t>
  </si>
  <si>
    <t xml:space="preserve">999225385138364	</t>
  </si>
  <si>
    <t>[普吉岛]普吉岛海床大酒店(Seabed Grand Hotel Phuket)(110132987)</t>
  </si>
  <si>
    <t>池景豪华房&lt;2人入住&gt;&lt;不退款&gt;&lt;早餐&gt;</t>
  </si>
  <si>
    <t>JIT/METASIT</t>
  </si>
  <si>
    <t xml:space="preserve">3647321	</t>
  </si>
  <si>
    <t xml:space="preserve">26646	</t>
  </si>
  <si>
    <t xml:space="preserve">999225392600815	</t>
  </si>
  <si>
    <t>[马德里]马德里阿拉梅达机场美利亚酒店(Hotel Madrid Alameda Aeropuerto, Affiliated by Meliá)(55598797)</t>
  </si>
  <si>
    <t>尊贵房&lt;2人入住&gt;&lt;不退款&gt;</t>
  </si>
  <si>
    <t>HUANG/TIANQING,MANZANORUIZ/PEDRO</t>
  </si>
  <si>
    <t xml:space="preserve">3648305	</t>
  </si>
  <si>
    <t xml:space="preserve">829777	</t>
  </si>
  <si>
    <t xml:space="preserve">999225392879135	</t>
  </si>
  <si>
    <t>[新加坡]新加坡悦乐樟宜酒店(Village Hotel Changi by Far East Hospitality)(54503353)</t>
  </si>
  <si>
    <t>豪华房&lt;2人入住&gt;&lt;不退款&gt;&lt;早餐&gt;</t>
  </si>
  <si>
    <t>NEO/SAY BOON,LIM/LEE CHIN</t>
  </si>
  <si>
    <t xml:space="preserve">3648328	</t>
  </si>
  <si>
    <t xml:space="preserve">299099433	</t>
  </si>
  <si>
    <t xml:space="preserve">999225396260282	</t>
  </si>
  <si>
    <t>[斯蒂克松鲁姆]福斯斯蒂克松鲁姆酒店(Fosshotel Stykkisholmur)(110037395)</t>
  </si>
  <si>
    <t>客房&lt;2人入住&gt;&lt;不退款&gt;&lt;早餐&gt;</t>
  </si>
  <si>
    <t>Sun/Jiaqi</t>
  </si>
  <si>
    <t xml:space="preserve">3649152	</t>
  </si>
  <si>
    <t xml:space="preserve">OR01629364	</t>
  </si>
  <si>
    <t xml:space="preserve">999225396702069	</t>
  </si>
  <si>
    <t>[马六甲]马六甲松闲酒店(The Pines Melaka)(68545436)</t>
  </si>
  <si>
    <t>行政房(带阳台)&lt;2人入住&gt;&lt;不退款&gt;&lt;早餐&gt;</t>
  </si>
  <si>
    <t>BIBI/HAZLINA</t>
  </si>
  <si>
    <t xml:space="preserve">3649342	</t>
  </si>
  <si>
    <t xml:space="preserve">273680007	</t>
  </si>
  <si>
    <t xml:space="preserve">999225398771367	</t>
  </si>
  <si>
    <t>[华城市]新罗东滩住宿酒店(Shilla Stay Dongtan)(55967876)</t>
  </si>
  <si>
    <t>园景豪华大床房&lt;2人入住&gt;</t>
  </si>
  <si>
    <t>MUN/SEONGWAN</t>
  </si>
  <si>
    <t xml:space="preserve">3649747	</t>
  </si>
  <si>
    <t xml:space="preserve">9142134527442	</t>
  </si>
  <si>
    <t xml:space="preserve">999225400173326	</t>
  </si>
  <si>
    <t>[维尔纽斯]维尔纽斯空中旅馆酒店(AirInn Vilnius Hotel)(55367434)</t>
  </si>
  <si>
    <t>Turkiya/Moldir</t>
  </si>
  <si>
    <t xml:space="preserve">3650054	</t>
  </si>
  <si>
    <t xml:space="preserve">999225400215960	</t>
  </si>
  <si>
    <t>WU/YANFEI</t>
  </si>
  <si>
    <t xml:space="preserve">3650077	</t>
  </si>
  <si>
    <t xml:space="preserve">999225400271383	</t>
  </si>
  <si>
    <t>Superior Room&lt;2人入住&gt;&lt;不退款&gt;</t>
  </si>
  <si>
    <t>KUNAMORNLERT/JANE</t>
  </si>
  <si>
    <t xml:space="preserve">3650103	</t>
  </si>
  <si>
    <t xml:space="preserve">9698299	</t>
  </si>
  <si>
    <t xml:space="preserve">999225400345505	</t>
  </si>
  <si>
    <t>[亚眠]北亚眠舒适酒店(Comfort Hotel Amiens Nord)(77363868)</t>
  </si>
  <si>
    <t>双人床房&lt;2人入住&gt;</t>
  </si>
  <si>
    <t>BIKOYI/PONCE</t>
  </si>
  <si>
    <t xml:space="preserve">3650119	</t>
  </si>
  <si>
    <t xml:space="preserve">999225400932467	</t>
  </si>
  <si>
    <t>[坎昆]噢！坎昆城市绿洲酒店(Oh! Cancun - the Urban Oasis)(55270093)</t>
  </si>
  <si>
    <t>标准房&lt;2人入住&gt;&lt;不退款&gt;&lt;早餐&gt;</t>
  </si>
  <si>
    <t>Wilson/Mark</t>
  </si>
  <si>
    <t xml:space="preserve">3650304	</t>
  </si>
  <si>
    <t xml:space="preserve">999225402032836	</t>
  </si>
  <si>
    <t>[佛罗伦萨]达万札蒂酒店(Hotel Davanzati)(90352379)</t>
  </si>
  <si>
    <t>双人房（小）&lt;2人入住&gt;&lt;不退款&gt;&lt;早餐&gt;</t>
  </si>
  <si>
    <t>Kwan/Timothy,Li/Xinyi</t>
  </si>
  <si>
    <t xml:space="preserve">3650531	</t>
  </si>
  <si>
    <t xml:space="preserve">OK_ERICSOFT	</t>
  </si>
  <si>
    <t xml:space="preserve">999225402350603	</t>
  </si>
  <si>
    <t>[帕赛市]帕赛卡巴雅酒店(Kabayan Hotel Pasay)(95687444)</t>
  </si>
  <si>
    <t>Cario/Mary Grace</t>
  </si>
  <si>
    <t xml:space="preserve">3650660	</t>
  </si>
  <si>
    <t xml:space="preserve">999225402392293	</t>
  </si>
  <si>
    <t>[芝加哥]科泽酒店(Kinzie Hotel)(70391836)</t>
  </si>
  <si>
    <t>Ramos/Jesse</t>
  </si>
  <si>
    <t xml:space="preserve">3650667	</t>
  </si>
  <si>
    <t xml:space="preserve">202965977	</t>
  </si>
  <si>
    <t xml:space="preserve">999225402712793	</t>
  </si>
  <si>
    <t>[圣玛丽亚]圣马丽亚索莱尔酒店(Solaire Inn &amp; Suites)(94359244)</t>
  </si>
  <si>
    <t>标准间1特大床（无烟）&lt;2人入住&gt;&lt;不退款&gt;</t>
  </si>
  <si>
    <t>YE/HUICHENG</t>
  </si>
  <si>
    <t xml:space="preserve">3650726	</t>
  </si>
  <si>
    <t xml:space="preserve">22318093	</t>
  </si>
  <si>
    <t xml:space="preserve">999225403096245	</t>
  </si>
  <si>
    <t>帕克莱恩两张大床房&lt;2人入住&gt;&lt;不退款&gt;</t>
  </si>
  <si>
    <t>Lee/Catherine</t>
  </si>
  <si>
    <t xml:space="preserve">3650899	</t>
  </si>
  <si>
    <t xml:space="preserve">CI4HCTVP	</t>
  </si>
  <si>
    <t xml:space="preserve">999225404154357	</t>
  </si>
  <si>
    <t>[大西洋城]Atlantic Motor Inn Near Boardwalk(109175747)</t>
  </si>
  <si>
    <t>Basic Single Room, 1 King Bed, Non Smoking&lt;2人入住&gt;</t>
  </si>
  <si>
    <t>Labanda/Jhonny</t>
  </si>
  <si>
    <t xml:space="preserve">3651189	</t>
  </si>
  <si>
    <t xml:space="preserve">22319384	</t>
  </si>
  <si>
    <t xml:space="preserve">999225404207623	</t>
  </si>
  <si>
    <t>客房, 1 张特大床, 城市景观&lt;2人入住&gt;&lt;不退款&gt;</t>
  </si>
  <si>
    <t>YANG/XIAO</t>
  </si>
  <si>
    <t xml:space="preserve">3651194	</t>
  </si>
  <si>
    <t xml:space="preserve">25404254153	</t>
  </si>
  <si>
    <t>Labanda/Jhonny,Arias/Samantha</t>
  </si>
  <si>
    <t xml:space="preserve">3651205	</t>
  </si>
  <si>
    <t xml:space="preserve">22319468	</t>
  </si>
  <si>
    <t xml:space="preserve">999225404310009	</t>
  </si>
  <si>
    <t>[泗水]达尔莫奎斯特酒店 - 泗水 - 阿斯顿酒店(Quest Hotel Darmo - Surabaya by Aston)(60480266)</t>
  </si>
  <si>
    <t>高级房&lt;2人入住&gt;&lt;不退款&gt;&lt;早餐&gt;</t>
  </si>
  <si>
    <t>SULANJANI/SYIFA LURI</t>
  </si>
  <si>
    <t xml:space="preserve">3651214	</t>
  </si>
  <si>
    <t xml:space="preserve">999225404380193	</t>
  </si>
  <si>
    <t>[曼谷]曼谷京华大酒店(Hotel Royal Bangkok@Chinatown)(55932568)</t>
  </si>
  <si>
    <t>高级房(无窗)&lt;2人入住&gt;&lt;不退款&gt;</t>
  </si>
  <si>
    <t>SAENGKIATTIWONG/SARIN</t>
  </si>
  <si>
    <t xml:space="preserve">3651229	</t>
  </si>
  <si>
    <t xml:space="preserve">999225409459599	</t>
  </si>
  <si>
    <t>[吉隆坡]吉隆坡唐人街旅客酒店(Travelodge Chinatown Kuala Lumpur)(56163236)</t>
  </si>
  <si>
    <t>ARZA/IQBAL</t>
  </si>
  <si>
    <t xml:space="preserve">3651748	</t>
  </si>
  <si>
    <t xml:space="preserve">90971	</t>
  </si>
  <si>
    <t xml:space="preserve">999225409847731	</t>
  </si>
  <si>
    <t>[曼谷]T2 沙吞酒店(T2 Residence Sathorn)(55586055)</t>
  </si>
  <si>
    <t>行政客房&lt;2人入住&gt;&lt;不退款&gt;</t>
  </si>
  <si>
    <t>SHI/TAIFENG</t>
  </si>
  <si>
    <t xml:space="preserve">3651764	</t>
  </si>
  <si>
    <t xml:space="preserve">RL29728214	</t>
  </si>
  <si>
    <t xml:space="preserve">999225411818719	</t>
  </si>
  <si>
    <t>[Kadumerak]阿尔塔玛潘德兰酒店(Horison Altama Pandeglang)(102880753)</t>
  </si>
  <si>
    <t>HERAWATI/NITA</t>
  </si>
  <si>
    <t xml:space="preserve">3651971	</t>
  </si>
  <si>
    <t xml:space="preserve">999225412028324	</t>
  </si>
  <si>
    <t>[曼谷]曼谷阁楼酒店(Loft Bangkok Hotel)(90354988)</t>
  </si>
  <si>
    <t>CHOUDHARI/KAILASH SHANTILAL</t>
  </si>
  <si>
    <t xml:space="preserve">3651993	</t>
  </si>
  <si>
    <t xml:space="preserve">999225413909052	</t>
  </si>
  <si>
    <t>[曼谷]曼谷柏悦酒店(Park Hyatt Bangkok)(55451711)</t>
  </si>
  <si>
    <t>特大床房&lt;2人入住&gt;&lt;不退款&gt;&lt;早餐&gt;</t>
  </si>
  <si>
    <t>MAO/YIN,LI/SU,LI/MINGSHENG,GUO/YUN</t>
  </si>
  <si>
    <t xml:space="preserve">3652442	</t>
  </si>
  <si>
    <t xml:space="preserve"> 36990084	</t>
  </si>
  <si>
    <t xml:space="preserve">999225415551443	</t>
  </si>
  <si>
    <t>[乔治市]槟城双威乔治市酒店(Sunway Hotel Georgetown Penang)(55451620)</t>
  </si>
  <si>
    <t>JIN/CHENG,XU/AN,WANG/HAIDONG</t>
  </si>
  <si>
    <t xml:space="preserve">3652765	</t>
  </si>
  <si>
    <t xml:space="preserve">999225415790178	</t>
  </si>
  <si>
    <t>JIN/CHENG</t>
  </si>
  <si>
    <t xml:space="preserve">3652781	</t>
  </si>
  <si>
    <t xml:space="preserve">999225417391328	</t>
  </si>
  <si>
    <t>泳池套房&lt;2人入住&gt;&lt;不退款&gt;</t>
  </si>
  <si>
    <t>Sangmeen/Ngamsiree</t>
  </si>
  <si>
    <t xml:space="preserve">3653129	</t>
  </si>
  <si>
    <t xml:space="preserve">999225419536628	</t>
  </si>
  <si>
    <t>[新加坡]海苑旅店(Harbour Ville Hotel)(55491908)</t>
  </si>
  <si>
    <t>Superior Queen&lt;2人入住&gt;&lt;不退款&gt;</t>
  </si>
  <si>
    <t>THONG/ALBERT</t>
  </si>
  <si>
    <t xml:space="preserve">3653638	</t>
  </si>
  <si>
    <t xml:space="preserve">102095440	</t>
  </si>
  <si>
    <t xml:space="preserve">999225420623706	</t>
  </si>
  <si>
    <t>[Ko Lanta Yai]碧玛莱温泉度假酒店(Pimalai Resort &amp; Spa)(55944488)</t>
  </si>
  <si>
    <t>LUO/FEIFEI,Huang/zhimo</t>
  </si>
  <si>
    <t xml:space="preserve">3654007	</t>
  </si>
  <si>
    <t xml:space="preserve">370384	</t>
  </si>
  <si>
    <t xml:space="preserve">999225421507473	</t>
  </si>
  <si>
    <t>[苏莱曼尼亚]苏莱马尼千禧大酒店(Grand Millennium Sulaimani)(110133282)</t>
  </si>
  <si>
    <t>Alabdullah/Ali</t>
  </si>
  <si>
    <t xml:space="preserve">3654224	</t>
  </si>
  <si>
    <t xml:space="preserve">999225422311527	</t>
  </si>
  <si>
    <t>[华欣]华欣希尔顿温泉度假酒店(Hilton Hua Hin Resort &amp; Spa)(55799371)</t>
  </si>
  <si>
    <t>海景行政特大床房&lt;2人入住&gt;&lt;不退款&gt;</t>
  </si>
  <si>
    <t>PETERSEN/MADS</t>
  </si>
  <si>
    <t xml:space="preserve">3654329	</t>
  </si>
  <si>
    <t xml:space="preserve">HTH-7M4XHXC6+85-E00	</t>
  </si>
  <si>
    <t xml:space="preserve">999225422562947	</t>
  </si>
  <si>
    <t>[苏黎世]苏黎世蒙塔那酒店(Hotel Montana Zürich)(55290490)</t>
  </si>
  <si>
    <t>舒适双人床房&lt;2人入住&gt;&lt;不退款&gt;&lt;早餐&gt;</t>
  </si>
  <si>
    <t>John /Fiena</t>
  </si>
  <si>
    <t xml:space="preserve">3654534	</t>
  </si>
  <si>
    <t xml:space="preserve">999225423157810	</t>
  </si>
  <si>
    <t>[威斯敏斯特城]中央公园酒店(Central Park Hotel)(55598819)</t>
  </si>
  <si>
    <t>HONG/KA WAI</t>
  </si>
  <si>
    <t xml:space="preserve">3654638	</t>
  </si>
  <si>
    <t xml:space="preserve">-50577565	</t>
  </si>
  <si>
    <t xml:space="preserve">999225423575629	</t>
  </si>
  <si>
    <t>[波尔多]波尔多住家酒店(Residhome Bordeaux)(55281069)</t>
  </si>
  <si>
    <t>一室房&lt;2人入住&gt;&lt;不退款&gt;</t>
  </si>
  <si>
    <t>Le Metayer/Gaelle</t>
  </si>
  <si>
    <t xml:space="preserve">3654755	</t>
  </si>
  <si>
    <t xml:space="preserve">71332487	</t>
  </si>
  <si>
    <t xml:space="preserve">999225424143972	</t>
  </si>
  <si>
    <t>[哥打京那巴鲁]亚庇凯城酒店(Promenade Hotel Kota Kinabalu)(55465041)</t>
  </si>
  <si>
    <t>Superior&lt;2人入住&gt;&lt;不退款&gt;&lt;早餐&gt;</t>
  </si>
  <si>
    <t>UBINYUBIN/ATAU YATAU</t>
  </si>
  <si>
    <t xml:space="preserve">3654878	</t>
  </si>
  <si>
    <t xml:space="preserve">999225432576964	</t>
  </si>
  <si>
    <t>[曼谷]曼谷贵都酒店(S Ratchada Hotel Bangkok)(100679738)</t>
  </si>
  <si>
    <t>超级淋浴房&lt;2人入住&gt;&lt;不退款&gt;&lt;早餐&gt;</t>
  </si>
  <si>
    <t>ZHANG/JING</t>
  </si>
  <si>
    <t xml:space="preserve">3655752	</t>
  </si>
  <si>
    <t xml:space="preserve">999225434533340	</t>
  </si>
  <si>
    <t>[吉隆坡]吉隆坡中心双M酒店(Double M Hotel @ KL Sentral)(55586053)</t>
  </si>
  <si>
    <t>HIVA/HIVASHINI</t>
  </si>
  <si>
    <t xml:space="preserve">3655981	</t>
  </si>
  <si>
    <t xml:space="preserve">999225435108390	</t>
  </si>
  <si>
    <t>[普吉岛]普吉岛卡伦海沙滩温泉度假酒店(Karon Sea Sands Resort &amp; Spa Phuket)(56140472)</t>
  </si>
  <si>
    <t>ALEXANDERMCCALLUM/ALEXANDER MCCALLUM</t>
  </si>
  <si>
    <t xml:space="preserve">3656020	</t>
  </si>
  <si>
    <t xml:space="preserve">999225435434835	</t>
  </si>
  <si>
    <t>[淡马鲁]超级 OYO 1236 绿公园酒店(Super OYO 1236 Hotel Green Park)(90367967)</t>
  </si>
  <si>
    <t>家庭套房&lt;4人入住&gt;&lt;不退款&gt;</t>
  </si>
  <si>
    <t>ISMAIL/MOHD IZWAN</t>
  </si>
  <si>
    <t xml:space="preserve">3656048	</t>
  </si>
  <si>
    <t xml:space="preserve">999225437344990	</t>
  </si>
  <si>
    <t>高级大床房&lt;2人入住&gt;&lt;不退款&gt;</t>
  </si>
  <si>
    <t>DEITMER/PATRICK</t>
  </si>
  <si>
    <t xml:space="preserve">3656463	</t>
  </si>
  <si>
    <t xml:space="preserve">34454SE036821	</t>
  </si>
  <si>
    <t xml:space="preserve">999225437795684	</t>
  </si>
  <si>
    <t>[吉隆坡]怡保路酒店(Ipoh Road Hotel)(90400060)</t>
  </si>
  <si>
    <t>客房, 1 张大床 (Budget)&lt;2人入住&gt;&lt;不退款&gt;</t>
  </si>
  <si>
    <t>hakim/Mohammad Hakim</t>
  </si>
  <si>
    <t xml:space="preserve">3656540	</t>
  </si>
  <si>
    <t xml:space="preserve">|50994897	</t>
  </si>
  <si>
    <t xml:space="preserve">999225439097377	</t>
  </si>
  <si>
    <t>[曼谷]尤萨拜酒店(U Sabai Hotel)(90402648)</t>
  </si>
  <si>
    <t>标准房&lt;2人入住&gt;&lt;不退款&gt;</t>
  </si>
  <si>
    <t>MAITOM/KASINEE</t>
  </si>
  <si>
    <t xml:space="preserve">3656825	</t>
  </si>
  <si>
    <t xml:space="preserve">999225441367990	</t>
  </si>
  <si>
    <t>LI/DAN</t>
  </si>
  <si>
    <t xml:space="preserve">3657289	</t>
  </si>
  <si>
    <t xml:space="preserve">999225441369032	</t>
  </si>
  <si>
    <t>Zhao/Lei</t>
  </si>
  <si>
    <t xml:space="preserve">3657290	</t>
  </si>
  <si>
    <t xml:space="preserve">999225441371915	</t>
  </si>
  <si>
    <t>zhao/xianxin</t>
  </si>
  <si>
    <t xml:space="preserve">3657291	</t>
  </si>
  <si>
    <t xml:space="preserve">999225441473120	</t>
  </si>
  <si>
    <t>yu/tong,Wang/Lili</t>
  </si>
  <si>
    <t xml:space="preserve">3657300	</t>
  </si>
  <si>
    <t xml:space="preserve">999225441913974	</t>
  </si>
  <si>
    <t>Zhang/Bifang</t>
  </si>
  <si>
    <t xml:space="preserve">3657509	</t>
  </si>
  <si>
    <t xml:space="preserve">999225442929524	</t>
  </si>
  <si>
    <t>[南伯灵顿]伯灵顿南舒适套房酒店(Comfort Inn &amp; Suites South Burlington)(55270541)</t>
  </si>
  <si>
    <t>标准特大床房 - 禁烟&lt;2人入住&gt;&lt;早餐&gt;</t>
  </si>
  <si>
    <t>LeMay/Jeffrey</t>
  </si>
  <si>
    <t xml:space="preserve">3657605	</t>
  </si>
  <si>
    <t xml:space="preserve">HUS-87P8FR98+8V-E00	</t>
  </si>
  <si>
    <t xml:space="preserve">999225443222925	</t>
  </si>
  <si>
    <t>[芭堤雅]拜伦海滩酒店(Baron Beach Hotel)(56128367)</t>
  </si>
  <si>
    <t>ZHANG/JIANLIANG,ZHANG/YUAN,ZHANG/HAO,ZHANG/CONGNA</t>
  </si>
  <si>
    <t xml:space="preserve">3657797	</t>
  </si>
  <si>
    <t xml:space="preserve">25445753697	</t>
  </si>
  <si>
    <t>[米兰]维斯康蒂皇宫豪华酒店(Grand Visconti Palace)(55426788)</t>
  </si>
  <si>
    <t>标准房, 2 张单人床&lt;2人入住&gt;&lt;不退款&gt;</t>
  </si>
  <si>
    <t>GONG/ZIXI,GONG/YIMING</t>
  </si>
  <si>
    <t xml:space="preserve">3658433	</t>
  </si>
  <si>
    <t xml:space="preserve">134516349	</t>
  </si>
  <si>
    <t xml:space="preserve">999225446649995	</t>
  </si>
  <si>
    <t>[希什利]巴巴罗斯伯因特酒店(Point Hotel Barbaros)(55299511)</t>
  </si>
  <si>
    <t>豪华双人房&lt;2人入住&gt;&lt;不退款&gt;&lt;早餐&gt;</t>
  </si>
  <si>
    <t>KUTLU/ENGIN,KUTLU/OGUZ</t>
  </si>
  <si>
    <t xml:space="preserve">3658553	</t>
  </si>
  <si>
    <t xml:space="preserve">999225447457225	</t>
  </si>
  <si>
    <t>[曼谷]曼谷素坤逸路 12 巷格乐丽雅酒店 - 康帕斯酒店集团旗下(Galleria 12 Sukhumvit Bangkok by Compass Hospitality)(55402695)</t>
  </si>
  <si>
    <t>酷房&lt;2人入住&gt;&lt;不退款&gt;</t>
  </si>
  <si>
    <t>GAO/JIAN</t>
  </si>
  <si>
    <t xml:space="preserve">3658755	</t>
  </si>
  <si>
    <t xml:space="preserve">66022	</t>
  </si>
  <si>
    <t xml:space="preserve">999225447628252	</t>
  </si>
  <si>
    <t>[乔治市]槟城长荣桂冠酒店(Evergreen Laurel Hotel Penang)(55451685)</t>
  </si>
  <si>
    <t>海景豪华特大床房&lt;2人入住&gt;&lt;不退款&gt;</t>
  </si>
  <si>
    <t>PANG/YEOW SENG</t>
  </si>
  <si>
    <t xml:space="preserve">3658787	</t>
  </si>
  <si>
    <t xml:space="preserve">23072012196	</t>
  </si>
  <si>
    <t xml:space="preserve">999225447863914	</t>
  </si>
  <si>
    <t>双人床房&lt;2人入住&gt;&lt;不退款&gt;</t>
  </si>
  <si>
    <t>ZHAO/JIHUA</t>
  </si>
  <si>
    <t xml:space="preserve">3658820	</t>
  </si>
  <si>
    <t xml:space="preserve">999225448481692	</t>
  </si>
  <si>
    <t>[科隆]科隆梅西道瑞特酒店(Dorint An der Messe Köln)(56174570)</t>
  </si>
  <si>
    <t>Sumaili mapwani /Antoinette</t>
  </si>
  <si>
    <t xml:space="preserve">3659015	</t>
  </si>
  <si>
    <t xml:space="preserve">-51222054	</t>
  </si>
  <si>
    <t xml:space="preserve">999225449194138	</t>
  </si>
  <si>
    <t>[卡姆登]柴郡酒店(Cheshire Hotel Central London)(95139898)</t>
  </si>
  <si>
    <t>SALTER/JOSHUA ROBERT,SALTER/AMANDA JAYNE</t>
  </si>
  <si>
    <t xml:space="preserve">3659145	</t>
  </si>
  <si>
    <t xml:space="preserve">102167670	</t>
  </si>
  <si>
    <t xml:space="preserve">999225449552960	</t>
  </si>
  <si>
    <t>[索维拉]麦地那摩洛哥庭院酒店(Riad Al Madina)(110036782)</t>
  </si>
  <si>
    <t>标准双人床房&lt;2人入住&gt;&lt;不退款&gt;&lt;早餐&gt;</t>
  </si>
  <si>
    <t>Al Mahouri/imadeddine</t>
  </si>
  <si>
    <t xml:space="preserve">3659249	</t>
  </si>
  <si>
    <t xml:space="preserve">999225449648511	</t>
  </si>
  <si>
    <t>[Srisa Chorakhe Noi]曼谷迪瓦鲁斯度假酒店(Divalux Resort and Spa Bangkok)(102880729)</t>
  </si>
  <si>
    <t>池景尊宏豪华房&lt;2人入住&gt;&lt;不退款&gt;</t>
  </si>
  <si>
    <t>LEE/WAI LEUNG,TANG/YIK YAN CLAUDIA</t>
  </si>
  <si>
    <t xml:space="preserve">3659281	</t>
  </si>
  <si>
    <t xml:space="preserve">2059164b84cacee641	</t>
  </si>
  <si>
    <t xml:space="preserve">999225449813359	</t>
  </si>
  <si>
    <t>[Na Chom Thian]芭堤雅贝菲尔酒店(Bayphere Hotel Pattaya)(103763355)</t>
  </si>
  <si>
    <t>RUCKRUNGRUANGKIJ/ANGKANA</t>
  </si>
  <si>
    <t xml:space="preserve">3659339	</t>
  </si>
  <si>
    <t xml:space="preserve">288888422	</t>
  </si>
  <si>
    <t xml:space="preserve">999225450297258	</t>
  </si>
  <si>
    <t>[卡塞尔]卡塞尔城际酒店(IntercityHotel Kassel)(55414372)</t>
  </si>
  <si>
    <t>双床房&lt;2人入住&gt;&lt;不退款&gt;</t>
  </si>
  <si>
    <t>Abdulkadir /Awol</t>
  </si>
  <si>
    <t xml:space="preserve">3659505	</t>
  </si>
  <si>
    <t xml:space="preserve">900731700332654	</t>
  </si>
  <si>
    <t xml:space="preserve">999225456201857	</t>
  </si>
  <si>
    <t>[杰克逊维尔]贝梅度斯靠近巴特勒大道舒适套房酒店(Comfort Suites Baymeadows Near Butler Blvd)(90362861)</t>
  </si>
  <si>
    <t>特大床套房&lt;2人入住&gt;&lt;不退款&gt;&lt;早餐&gt;</t>
  </si>
  <si>
    <t>Evans/Bobby</t>
  </si>
  <si>
    <t xml:space="preserve">3659634	</t>
  </si>
  <si>
    <t xml:space="preserve">999225456671954	</t>
  </si>
  <si>
    <t>[芭堤雅]芭堤雅摩达斯度假村(Pattaya Modus Beachfront Resort)(56206376)</t>
  </si>
  <si>
    <t>SORNWATTANA/NAPOJKORN</t>
  </si>
  <si>
    <t xml:space="preserve">3659649	</t>
  </si>
  <si>
    <t xml:space="preserve">292938	</t>
  </si>
  <si>
    <t xml:space="preserve">999225460412607	</t>
  </si>
  <si>
    <t>[曼谷]格瑞丝酒店(Grace Hotel)(55299129)</t>
  </si>
  <si>
    <t>高级房&lt;1人入住&gt;&lt;不退款&gt;</t>
  </si>
  <si>
    <t>WONG/MAN KIT</t>
  </si>
  <si>
    <t xml:space="preserve">3660105	</t>
  </si>
  <si>
    <t xml:space="preserve">HGUConf51603175	</t>
  </si>
  <si>
    <t xml:space="preserve">999225462583222	</t>
  </si>
  <si>
    <t>[Tanjung Balai Karimun]马克西米利酒店(Hotel Maximillian)(110040275)</t>
  </si>
  <si>
    <t>双人床房&lt;2人入住&gt;&lt;不退款&gt;&lt;早餐&gt;</t>
  </si>
  <si>
    <t>WONG/TIEK MENG</t>
  </si>
  <si>
    <t xml:space="preserve">3660575	</t>
  </si>
  <si>
    <t xml:space="preserve">999225463213027	</t>
  </si>
  <si>
    <t>[普吉岛]基里别墅度假村(The Kiri Villas Resort)(95138442)</t>
  </si>
  <si>
    <t>池景红色大床套房&lt;2人入住&gt;&lt;不退款&gt;&lt;早餐&gt;</t>
  </si>
  <si>
    <t>PHOLCHOB/PALITA</t>
  </si>
  <si>
    <t xml:space="preserve">3660745	</t>
  </si>
  <si>
    <t xml:space="preserve">HGUConf51645118	</t>
  </si>
  <si>
    <t xml:space="preserve">999225463256112	</t>
  </si>
  <si>
    <t>[埃德蒙顿]戴斯埃德蒙顿酒店(Days Inn by Wyndham Edmonton Downtown)(55280955)</t>
  </si>
  <si>
    <t>舒适客房, 2 张大床, 无烟房&lt;2人入住&gt;&lt;不退款&gt;</t>
  </si>
  <si>
    <t>mohammad/sammy,Yevtushenko/natalia</t>
  </si>
  <si>
    <t xml:space="preserve">3660753	</t>
  </si>
  <si>
    <t xml:space="preserve">82476EE021972	</t>
  </si>
  <si>
    <t xml:space="preserve">999225463443911	</t>
  </si>
  <si>
    <t>LOO/KELVIN</t>
  </si>
  <si>
    <t xml:space="preserve">3660780	</t>
  </si>
  <si>
    <t xml:space="preserve">999225463479244	</t>
  </si>
  <si>
    <t xml:space="preserve">3660786	</t>
  </si>
  <si>
    <t xml:space="preserve">999225464612747	</t>
  </si>
  <si>
    <t>[特拉克帕克]塔帕提欧瓜达拉哈拉丽笙酒店(Radisson Hotel Tapatio Guadalajara)(110042050)</t>
  </si>
  <si>
    <t>特大号床间&lt;2人入住&gt;&lt;不退款&gt;</t>
  </si>
  <si>
    <t>Pulido Manzo/Jose Manuel</t>
  </si>
  <si>
    <t xml:space="preserve">3661000	</t>
  </si>
  <si>
    <t xml:space="preserve">YH4R1DL	</t>
  </si>
  <si>
    <t xml:space="preserve">999225465057223	</t>
  </si>
  <si>
    <t>[孔敬]祡润芳尼孔敬酒店(Charoen Thani Hotel, Khon Kaen)(90371552)</t>
  </si>
  <si>
    <t>POOLSUWAN/BHOOMCHOOPONG</t>
  </si>
  <si>
    <t xml:space="preserve">3661042	</t>
  </si>
  <si>
    <t xml:space="preserve">999225466270221	</t>
  </si>
  <si>
    <t>[农维]阿曼海滩平房酒店(Amaan Beach Bungalows)(91812434)</t>
  </si>
  <si>
    <t>Double economy&lt;2人入住&gt;&lt;不退款&gt;</t>
  </si>
  <si>
    <t>CHENG/XINYU</t>
  </si>
  <si>
    <t xml:space="preserve">3661230	</t>
  </si>
  <si>
    <t xml:space="preserve">32666	</t>
  </si>
  <si>
    <t xml:space="preserve">999225467985660	</t>
  </si>
  <si>
    <t>[比雷埃夫斯]特里同比雷埃夫斯酒店(Triton Hotel Piraeus)(55779577)</t>
  </si>
  <si>
    <t>Searle/Ron</t>
  </si>
  <si>
    <t xml:space="preserve">3661693	</t>
  </si>
  <si>
    <t xml:space="preserve">999225468246833	</t>
  </si>
  <si>
    <t>[云顶高原]云顶高原瑞园酒店及高级公寓(Swiss-Garden Hotel &amp; Residences, Genting Highlands)(77372292)</t>
  </si>
  <si>
    <t>LIU/ZIQIAO,Tan/Mingdong</t>
  </si>
  <si>
    <t xml:space="preserve">3661714	</t>
  </si>
  <si>
    <t xml:space="preserve">262072	</t>
  </si>
  <si>
    <t xml:space="preserve">999225468287999	</t>
  </si>
  <si>
    <t>美利亚房&lt;2人入住&gt;&lt;不退款&gt;</t>
  </si>
  <si>
    <t>WU/DI</t>
  </si>
  <si>
    <t xml:space="preserve">3661721	</t>
  </si>
  <si>
    <t xml:space="preserve">725468	</t>
  </si>
  <si>
    <t xml:space="preserve">999225468413913	</t>
  </si>
  <si>
    <t>[丹戎本雅]天堂沙滩度假村(Rainbow Paradise Beach Resort)(55312110)</t>
  </si>
  <si>
    <t>Deluxe Studio King&lt;2人入住&gt;&lt;不退款&gt;&lt;早餐&gt;</t>
  </si>
  <si>
    <t>CHEN/XIAOXIAO</t>
  </si>
  <si>
    <t xml:space="preserve">3661732	</t>
  </si>
  <si>
    <t xml:space="preserve">999225469008575	</t>
  </si>
  <si>
    <t>[斯切萨]蕾佳娜皇宫酒店(Hotel Regina Palace)(89920827)</t>
  </si>
  <si>
    <t>MARX/GERALDINE</t>
  </si>
  <si>
    <t xml:space="preserve">3661938	</t>
  </si>
  <si>
    <t xml:space="preserve">999225469203338	</t>
  </si>
  <si>
    <t>[格兰岛]城堡度假酒店(The Castello Resort)(55391188)</t>
  </si>
  <si>
    <t>大卧室&lt;2人入住&gt;&lt;不退款&gt;&lt;早餐&gt;</t>
  </si>
  <si>
    <t>XU/CHEN YUAN,SHEN/HAO,WANG/XUEYING,QIAO/QILIN,LU/JIANGUO</t>
  </si>
  <si>
    <t xml:space="preserve">3661964	</t>
  </si>
  <si>
    <t xml:space="preserve">-51739891	</t>
  </si>
  <si>
    <t xml:space="preserve">999225469458525	</t>
  </si>
  <si>
    <t>[巴淡岛]星球度假酒店(Planet Holiday Hotel &amp; Residence)(55380408)</t>
  </si>
  <si>
    <t>尊贵套房&lt;2人入住&gt;&lt;不退款&gt;</t>
  </si>
  <si>
    <t>MUHAMMAD/FIRDAUS,ANDINI/DIRA</t>
  </si>
  <si>
    <t xml:space="preserve">3662007	</t>
  </si>
  <si>
    <t xml:space="preserve">10087875	</t>
  </si>
  <si>
    <t xml:space="preserve">999225471048087	</t>
  </si>
  <si>
    <t>[Siliau]索拉精品商务酒店(D'Sora Boutique Business Hotel)(77364442)</t>
  </si>
  <si>
    <t>高级豪华特大床房&lt;2人入住&gt;&lt;不退款&gt;&lt;早餐&gt;</t>
  </si>
  <si>
    <t>SHAFIE/KARTINA</t>
  </si>
  <si>
    <t xml:space="preserve">3662568	</t>
  </si>
  <si>
    <t xml:space="preserve">8260949	</t>
  </si>
  <si>
    <t xml:space="preserve">999225471174772	</t>
  </si>
  <si>
    <t>[洛杉矶]川田酒店(Kawada Hotel)(55707597)</t>
  </si>
  <si>
    <t>豪华大号床房&lt;2人入住&gt;&lt;不退款&gt;</t>
  </si>
  <si>
    <t>CHEN/SUYAN</t>
  </si>
  <si>
    <t xml:space="preserve">3662600	</t>
  </si>
  <si>
    <t xml:space="preserve">-51797072	</t>
  </si>
  <si>
    <t xml:space="preserve">999225471303635	</t>
  </si>
  <si>
    <t>[曼谷]Capital O 564 自然精品酒店(Capital O 564 Nature Boutique Hotel)(55956348)</t>
  </si>
  <si>
    <t>豪华三人房&lt;2人入住&gt;&lt;不退款&gt;</t>
  </si>
  <si>
    <t>JEHKASEM/NARONGDECH,SUKWONG/ITTIPOL</t>
  </si>
  <si>
    <t xml:space="preserve">3662620	</t>
  </si>
  <si>
    <t xml:space="preserve">999225471371403	</t>
  </si>
  <si>
    <t>海景豪华双床房&lt;2人入住&gt;&lt;不退款&gt;&lt;早餐&gt;</t>
  </si>
  <si>
    <t>Lai/Haibo,Xiao/Mengying</t>
  </si>
  <si>
    <t xml:space="preserve">3662629	</t>
  </si>
  <si>
    <t xml:space="preserve">999225471394712	</t>
  </si>
  <si>
    <t>[帕拉尼亚克]马尼拉金斯福德酒店(Kingsford Hotel Manila)(102881086)</t>
  </si>
  <si>
    <t>豪华大床房&lt;1人入住&gt;&lt;不退款&gt;&lt;早餐&gt;</t>
  </si>
  <si>
    <t>DAMTE/SISAY SAHILU</t>
  </si>
  <si>
    <t xml:space="preserve">3662633	</t>
  </si>
  <si>
    <t xml:space="preserve">425818	</t>
  </si>
  <si>
    <t xml:space="preserve">999225471794762	</t>
  </si>
  <si>
    <t>[首尔]美利来酒店首尔明洞.(Migliore Hotel Seoul Myeongdong)(55312270)</t>
  </si>
  <si>
    <t>LIANG/CUIHUA</t>
  </si>
  <si>
    <t xml:space="preserve">3662812	</t>
  </si>
  <si>
    <t xml:space="preserve">999225472579266	</t>
  </si>
  <si>
    <t>[普吉岛]海顿里拉瓦迪酒店 (Hyton Leelavadee)(Patong Leelavadee Phuket Hotel)(55831883)</t>
  </si>
  <si>
    <t>园景高级房&lt;2人入住&gt;&lt;不退款&gt;</t>
  </si>
  <si>
    <t>WEST/TYSON,WEST/JACK,WEST/JACK</t>
  </si>
  <si>
    <t xml:space="preserve">3662969	</t>
  </si>
  <si>
    <t xml:space="preserve">2157-2	</t>
  </si>
  <si>
    <t xml:space="preserve">999225473146709	</t>
  </si>
  <si>
    <t>[北干巴鲁]北乾巴鲁福克斯酒店(FOX Hotel Pekanbaru)(55329380)</t>
  </si>
  <si>
    <t>MELLY/ANI</t>
  </si>
  <si>
    <t xml:space="preserve">3663201	</t>
  </si>
  <si>
    <t xml:space="preserve">133325	</t>
  </si>
  <si>
    <t xml:space="preserve">999225473170061	</t>
  </si>
  <si>
    <t>[奎松市]拉布瑞扎酒店(La Breza Hotel)(90402592)</t>
  </si>
  <si>
    <t>一卧套房&lt;2人入住&gt;&lt;不退款&gt;</t>
  </si>
  <si>
    <t>SANCHEZ/CZARINA NADINE</t>
  </si>
  <si>
    <t xml:space="preserve">3663205	</t>
  </si>
  <si>
    <t xml:space="preserve">999225475137758	</t>
  </si>
  <si>
    <t>[维勒潘特]鲁瓦西维勒班特展览公园酒店(Hotel du Parc Roissy Villepinte - Parc des Expositions)(55757110)</t>
  </si>
  <si>
    <t>经典双人间&lt;2人入住&gt;&lt;不退款&gt;</t>
  </si>
  <si>
    <t>shrestha/Rajesh</t>
  </si>
  <si>
    <t xml:space="preserve">3663562	</t>
  </si>
  <si>
    <t xml:space="preserve">2697870	</t>
  </si>
  <si>
    <t xml:space="preserve">999225475346982	</t>
  </si>
  <si>
    <t>[万宜新镇]Park Inn by Radisson Putrajaya(92030309)</t>
  </si>
  <si>
    <t>SYED TAHIR/SHARIFAH AINI</t>
  </si>
  <si>
    <t xml:space="preserve">3663593	</t>
  </si>
  <si>
    <t xml:space="preserve">999225475494505	</t>
  </si>
  <si>
    <t>[爱丁堡]爱丁堡之家酒店(Edinburgh House Hotel)(55312515)</t>
  </si>
  <si>
    <t>Crichton/Ross</t>
  </si>
  <si>
    <t xml:space="preserve">3663600	</t>
  </si>
  <si>
    <t xml:space="preserve">999225476043979	</t>
  </si>
  <si>
    <t>[普吉岛]普吉岛新诺酒店(Sino Inn Phuket Hotel)(55254083)</t>
  </si>
  <si>
    <t>高级房带私人阳台&lt;2人入住&gt;&lt;不退款&gt;</t>
  </si>
  <si>
    <t>JINGLUOH/DEUGLAS LAU,SOMCHAN/MISS SUPHAPHIT</t>
  </si>
  <si>
    <t xml:space="preserve">3663651	</t>
  </si>
  <si>
    <t xml:space="preserve">999225476687875	</t>
  </si>
  <si>
    <t>[马德里]马德里塔欧洲之星酒店(Eurostars Madrid Tower)(55832113)</t>
  </si>
  <si>
    <t>WU/JIANWEI</t>
  </si>
  <si>
    <t xml:space="preserve">3663759	</t>
  </si>
  <si>
    <t xml:space="preserve">768167	</t>
  </si>
  <si>
    <t xml:space="preserve">999225477163140	</t>
  </si>
  <si>
    <t>[科默斯]科默斯娱乐场酒店(The Commerce Casino &amp; Hotel)(55320595)</t>
  </si>
  <si>
    <t>行政特大床房&lt;2人入住&gt;&lt;不退款&gt;</t>
  </si>
  <si>
    <t>HUANG/JOHNNY,jimmy/Mah,paul/yang</t>
  </si>
  <si>
    <t xml:space="preserve">3663851	</t>
  </si>
  <si>
    <t xml:space="preserve">134609186（客房1）134609188（客房2）134609191（客房3）	</t>
  </si>
  <si>
    <t xml:space="preserve">999225477279924	</t>
  </si>
  <si>
    <t>[塞里布群岛]波普！克拉帕加丁酒店(Pop! Hotel Kelapa Gading)(55831944)</t>
  </si>
  <si>
    <t>流行房&lt;2人入住&gt;&lt;不退款&gt;</t>
  </si>
  <si>
    <t>Hartono/Didi</t>
  </si>
  <si>
    <t xml:space="preserve">3663878	</t>
  </si>
  <si>
    <t xml:space="preserve">999225477593608	</t>
  </si>
  <si>
    <t>[洛桑]洛桑宫殿酒店(Lausanne Palace)(55599120)</t>
  </si>
  <si>
    <t>Business Room (Classic)&lt;2人入住&gt;&lt;不退款&gt;</t>
  </si>
  <si>
    <t>zhang/ziqi,wang/folong</t>
  </si>
  <si>
    <t xml:space="preserve">3663947	</t>
  </si>
  <si>
    <t xml:space="preserve">6839SE041734	</t>
  </si>
  <si>
    <t xml:space="preserve">999225477684970	</t>
  </si>
  <si>
    <t>[八打灵再也]吉隆坡颐思殿酒店(Eastin Hotel Kuala Lumpur)(55270753)</t>
  </si>
  <si>
    <t>SOON YONG/YAP,HUI QIANG/ZHONG</t>
  </si>
  <si>
    <t xml:space="preserve">3663955	</t>
  </si>
  <si>
    <t xml:space="preserve">999225478170130	</t>
  </si>
  <si>
    <t>[曼谷]蜂蜜 1 座酒店(Honey House1)(95388754)</t>
  </si>
  <si>
    <t>豪华客房&lt;2人入住&gt;&lt;不退款&gt;</t>
  </si>
  <si>
    <t>RICCIARDI/NICOLA</t>
  </si>
  <si>
    <t xml:space="preserve">3664047	</t>
  </si>
  <si>
    <t xml:space="preserve">|52173116	</t>
  </si>
  <si>
    <t xml:space="preserve">999225479067137	</t>
  </si>
  <si>
    <t>[曼谷]曼谷丽笙世嘉酒店(Radisson Blu Plaza Bangkok)(55862059)</t>
  </si>
  <si>
    <t>Roy/Pranab</t>
  </si>
  <si>
    <t xml:space="preserve">3664191	</t>
  </si>
  <si>
    <t xml:space="preserve">596788	</t>
  </si>
  <si>
    <t xml:space="preserve">999225480186306	</t>
  </si>
  <si>
    <t>[曼谷]中庭精品酒店(Atrium Boutique Hotel)(55542772)</t>
  </si>
  <si>
    <t>豪华双人房&lt;2人入住&gt;&lt;不退款&gt;</t>
  </si>
  <si>
    <t>SHI/ZHEWEI</t>
  </si>
  <si>
    <t xml:space="preserve">3664399	</t>
  </si>
  <si>
    <t xml:space="preserve">|52245968	</t>
  </si>
  <si>
    <t xml:space="preserve">999225481138241	</t>
  </si>
  <si>
    <t>[曼谷]曼谷沙吞路耐拉提瓦斯公寓酒店(The Narathiwas Hotel &amp; Residence Sathorn Bangkok)(55720075)</t>
  </si>
  <si>
    <t>Wu/feixia,wang/dajiang</t>
  </si>
  <si>
    <t xml:space="preserve">3664619	</t>
  </si>
  <si>
    <t xml:space="preserve">999225481147216	</t>
  </si>
  <si>
    <t>[中雅加达]丹那阿邦至爱酒店 - 赛德恩格(Favehotel Tanah Abang - Cideng)(55611732)</t>
  </si>
  <si>
    <t>Faveroom Room Only&lt;2人入住&gt;&lt;不退款&gt;</t>
  </si>
  <si>
    <t>Prajaya/Willy</t>
  </si>
  <si>
    <t xml:space="preserve">3664623	</t>
  </si>
  <si>
    <t xml:space="preserve">RZ-52266428	</t>
  </si>
  <si>
    <t xml:space="preserve">999225481488951	</t>
  </si>
  <si>
    <t>[普吉岛]城市之门卡玛拉度假村及法义公寓式酒店(Citygate Kamala Resort and Residence)(90196819)</t>
  </si>
  <si>
    <t>精致双床套房&lt;2人入住&gt;&lt;不退款&gt;</t>
  </si>
  <si>
    <t>TANG/FURONG</t>
  </si>
  <si>
    <t xml:space="preserve">3664661	</t>
  </si>
  <si>
    <t xml:space="preserve">HGUConf52278030	</t>
  </si>
  <si>
    <t xml:space="preserve">999225481743082	</t>
  </si>
  <si>
    <t>[芭堤雅]芭达雅布莱顿大酒店(Brighton Grand Hotel Pattaya)(55451821)</t>
  </si>
  <si>
    <t>豪华海景房&lt;2人入住&gt;&lt;不退款&gt;</t>
  </si>
  <si>
    <t>WU/XIAOJING</t>
  </si>
  <si>
    <t xml:space="preserve">3664790	</t>
  </si>
  <si>
    <t xml:space="preserve">999225481904983	</t>
  </si>
  <si>
    <t>[Sala Dan]兰塔岛和平度假村(Peaceful Resort Krabi, Koh Lanta)(55801005)</t>
  </si>
  <si>
    <t>豪华间&lt;2人入住&gt;&lt;不退款&gt;</t>
  </si>
  <si>
    <t>ST-AMAND/NATHALIE</t>
  </si>
  <si>
    <t xml:space="preserve">3664803	</t>
  </si>
  <si>
    <t xml:space="preserve">999225482809164	</t>
  </si>
  <si>
    <t>DENG/SIJUN</t>
  </si>
  <si>
    <t xml:space="preserve">3664911	</t>
  </si>
  <si>
    <t xml:space="preserve">999225483593418	</t>
  </si>
  <si>
    <t>[丹戎本雅]槟城火烈鸟海滩酒店(Flamingo Hotel by The Beach, Penang)(55439295)</t>
  </si>
  <si>
    <t>DOUBLE DELUXE HILLVIEW&lt;2人入住&gt;&lt;不退款&gt;&lt;早餐&gt;</t>
  </si>
  <si>
    <t>NURNADIA/PUTERI</t>
  </si>
  <si>
    <t xml:space="preserve">3665091	</t>
  </si>
  <si>
    <t xml:space="preserve">999225485787169	</t>
  </si>
  <si>
    <t>[希尔斯伯勒]希尔斯伯勒拉卡斯普兰亭全套房酒店(Larkspur Landing Hillsboro-An All-Suite Hotel)(91808140)</t>
  </si>
  <si>
    <t>一室公寓套房&lt;2人入住&gt;&lt;不退款&gt;&lt;早餐&gt;</t>
  </si>
  <si>
    <t>Chau/Bao</t>
  </si>
  <si>
    <t xml:space="preserve">3665554	</t>
  </si>
  <si>
    <t xml:space="preserve">11009SE041487	</t>
  </si>
  <si>
    <t xml:space="preserve">999225486486892	</t>
  </si>
  <si>
    <t>[布鲁塞尔]阿迪雅阁布鲁塞尔大广场公寓酒店(Aparthotel Adagio Brussels Grand Place)(70391212)</t>
  </si>
  <si>
    <t>2人一室房&lt;2人入住&gt;&lt;不退款&gt;</t>
  </si>
  <si>
    <t>RENARD-DOUSSAU/Severine</t>
  </si>
  <si>
    <t xml:space="preserve">3665736	</t>
  </si>
  <si>
    <t xml:space="preserve">999225488286973	</t>
  </si>
  <si>
    <t>[普吉岛]目的地度假普吉岛苏林海滩(Destination Resort Phuket Surin Beach)(55599177)</t>
  </si>
  <si>
    <t>MAISON/KHWANCHANOK</t>
  </si>
  <si>
    <t xml:space="preserve">3666290	</t>
  </si>
  <si>
    <t xml:space="preserve">172181	</t>
  </si>
  <si>
    <t xml:space="preserve">999225488815507	</t>
  </si>
  <si>
    <t>[迪拜]迪拜兰德阿拜德斯公寓酒店(Abidos Hotel Apartment Dubai Land)(56128392)</t>
  </si>
  <si>
    <t>单卧公寓房&lt;2人入住&gt;&lt;不退款&gt;</t>
  </si>
  <si>
    <t>SHAHID/AMAAD AKHTER MOHAMMED</t>
  </si>
  <si>
    <t xml:space="preserve">3666375	</t>
  </si>
  <si>
    <t xml:space="preserve">203336	</t>
  </si>
  <si>
    <t xml:space="preserve">999225488934511	</t>
  </si>
  <si>
    <t>[弗洛里亚纳]怡东豪华酒店(Grand Hotel Excelsior)(69451753)</t>
  </si>
  <si>
    <t>经典双床房&lt;2人入住&gt;&lt;不退款&gt;</t>
  </si>
  <si>
    <t>cantarella/luciano</t>
  </si>
  <si>
    <t xml:space="preserve">3666394	</t>
  </si>
  <si>
    <t xml:space="preserve">999225489220180	</t>
  </si>
  <si>
    <t>[曼谷]56 曼谷苏拉翁酒店(56 Surawong Hotel Bangkok)(95084114)</t>
  </si>
  <si>
    <t>标准房间&lt;2人入住&gt;&lt;不退款&gt;</t>
  </si>
  <si>
    <t>CHENG/CHEUK LOK</t>
  </si>
  <si>
    <t xml:space="preserve">3666591	</t>
  </si>
  <si>
    <t xml:space="preserve">HBD-726936-321-6350549	</t>
  </si>
  <si>
    <t xml:space="preserve">999225489851476	</t>
  </si>
  <si>
    <t>[马拉喀什]莫加多尔门扎公寓酒店(Mogador Menzah Appart Hôtel)(110132598)</t>
  </si>
  <si>
    <t>1卧公寓&lt;2人入住&gt;&lt;不退款&gt;</t>
  </si>
  <si>
    <t>IDELMAHJOUB/YASSINE</t>
  </si>
  <si>
    <t xml:space="preserve">3666695	</t>
  </si>
  <si>
    <t xml:space="preserve">134639314	</t>
  </si>
  <si>
    <t xml:space="preserve">999225490032416	</t>
  </si>
  <si>
    <t>[纽约]华尔街旅馆(The Wall Street Inn)(89931679)</t>
  </si>
  <si>
    <t>角落特大号床高级间&lt;2人入住&gt;&lt;不退款&gt;&lt;早餐&gt;</t>
  </si>
  <si>
    <t>PILLONEL/NATHAN</t>
  </si>
  <si>
    <t xml:space="preserve">3666726	</t>
  </si>
  <si>
    <t xml:space="preserve">SGY6MMHK1	</t>
  </si>
  <si>
    <t xml:space="preserve">999225492907978	</t>
  </si>
  <si>
    <t>[武里南]武里南联阿玛瑞酒店(Amari Buriram United)(70165301)</t>
  </si>
  <si>
    <t>豪华双人床房&lt;2人入住&gt;&lt;不退款&gt;&lt;早餐&gt;</t>
  </si>
  <si>
    <t>BARKS/TED OWEN</t>
  </si>
  <si>
    <t xml:space="preserve">3667024	</t>
  </si>
  <si>
    <t xml:space="preserve">77243SE048019	</t>
  </si>
  <si>
    <t xml:space="preserve">999225494263489	</t>
  </si>
  <si>
    <t>TEERAKITTIWAT/AMARA,SONG/IN CHUL</t>
  </si>
  <si>
    <t xml:space="preserve">3667097	</t>
  </si>
  <si>
    <t xml:space="preserve">999225495242859	</t>
  </si>
  <si>
    <t>[渥太华]渥太华西区戴斯酒店(Days Inn by Wyndham Ottawa West)(55270652)</t>
  </si>
  <si>
    <t>双大床房&lt;2人入住&gt;&lt;不退款&gt;</t>
  </si>
  <si>
    <t>Shakeel/Saima</t>
  </si>
  <si>
    <t xml:space="preserve">3667334	</t>
  </si>
  <si>
    <t xml:space="preserve">999225495709552	</t>
  </si>
  <si>
    <t>[乔治市]槟城乔治敦图恩酒店(Tune Hotel Georgetown Penang)(55707551)</t>
  </si>
  <si>
    <t>Twin Room without Window&lt;2人入住&gt;&lt;不退款&gt;</t>
  </si>
  <si>
    <t>LIM/DAMIEN</t>
  </si>
  <si>
    <t xml:space="preserve">3667398	</t>
  </si>
  <si>
    <t xml:space="preserve">999225496505653	</t>
  </si>
  <si>
    <t>[曼谷]兰花广场酒店(Orchid Place)(95387604)</t>
  </si>
  <si>
    <t>SUUWANNASUKHA/SARAN</t>
  </si>
  <si>
    <t xml:space="preserve">3667614	</t>
  </si>
  <si>
    <t xml:space="preserve">999225497232372	</t>
  </si>
  <si>
    <t>SYAHPUTRA/ADRIKA</t>
  </si>
  <si>
    <t xml:space="preserve">3667724	</t>
  </si>
  <si>
    <t xml:space="preserve">133427	</t>
  </si>
  <si>
    <t xml:space="preserve">999225497413798	</t>
  </si>
  <si>
    <t>[丹吉尔]丹吉尔安达卢西亚高尔夫酒店及Spa(Hotel Andalucia Golf &amp; Spa Tanger)(110036433)</t>
  </si>
  <si>
    <t>豪华双人床房&lt;2人入住&gt;&lt;不退款&gt;</t>
  </si>
  <si>
    <t>ABDELILAH/TABRI</t>
  </si>
  <si>
    <t xml:space="preserve">3667750	</t>
  </si>
  <si>
    <t xml:space="preserve">70923	</t>
  </si>
  <si>
    <t xml:space="preserve">999225498258940	</t>
  </si>
  <si>
    <t>[赫尔辛基]亚瑟酒店(Hotel Arthur)(55270308)</t>
  </si>
  <si>
    <t>Lindblom/Jasmine</t>
  </si>
  <si>
    <t xml:space="preserve">3668106	</t>
  </si>
  <si>
    <t xml:space="preserve">134655375	</t>
  </si>
  <si>
    <t xml:space="preserve">999225498368220	</t>
  </si>
  <si>
    <t>[蒙特雷]蒙特雷冲浪旅馆(Monterey Surf Inn)(90354901)</t>
  </si>
  <si>
    <t>MONTALVO/SONIA</t>
  </si>
  <si>
    <t xml:space="preserve">3668127	</t>
  </si>
  <si>
    <t xml:space="preserve">22373824	</t>
  </si>
  <si>
    <t xml:space="preserve">999225498831404	</t>
  </si>
  <si>
    <t>[芭堤雅]芭堤雅海滨度假酒店(The Beach Front Resort, Pattaya)(55367495)</t>
  </si>
  <si>
    <t>侧海景豪华双人间&lt;2人入住&gt;&lt;不退款&gt;</t>
  </si>
  <si>
    <t>KHAOLUANG/NALINRAT</t>
  </si>
  <si>
    <t xml:space="preserve">3668219	</t>
  </si>
  <si>
    <t xml:space="preserve">-52629740	</t>
  </si>
  <si>
    <t xml:space="preserve">999225499068777	</t>
  </si>
  <si>
    <t>[托莱多]托莱多欧洲之星酒店(Eurostars Toledo)(60514165)</t>
  </si>
  <si>
    <t>Valor Gomez/Victoriano</t>
  </si>
  <si>
    <t xml:space="preserve">3668265	</t>
  </si>
  <si>
    <t xml:space="preserve">334930	</t>
  </si>
  <si>
    <t xml:space="preserve">999225499211908	</t>
  </si>
  <si>
    <t>[慕尼黑]凯宾斯基四季饭店(Vier Jahreszeiten Kempinski München)(55270209)</t>
  </si>
  <si>
    <t>豪华精致套房&lt;2人入住&gt;&lt;不退款&gt;</t>
  </si>
  <si>
    <t>LIU/SHENGLONG</t>
  </si>
  <si>
    <t xml:space="preserve">3668306	</t>
  </si>
  <si>
    <t xml:space="preserve">999225499315697	</t>
  </si>
  <si>
    <t>[吉隆坡]奥克伍德酒店及公寓吉隆坡(Oakwood Hotel and Residence Kuala Lumpur)(55851894)</t>
  </si>
  <si>
    <t>豪华一卧室公寓&lt;2人入住&gt;&lt;不退款&gt;</t>
  </si>
  <si>
    <t>SYAHMI/AHMAD</t>
  </si>
  <si>
    <t xml:space="preserve">3668323	</t>
  </si>
  <si>
    <t xml:space="preserve">41249SE007235	</t>
  </si>
  <si>
    <t xml:space="preserve">999225499342851	</t>
  </si>
  <si>
    <t>[拉米萨]拉梅萨传统酒店(Heritage Inn La Mesa)(90401417)</t>
  </si>
  <si>
    <t>大床房-禁烟&lt;2人入住&gt;&lt;不退款&gt;</t>
  </si>
  <si>
    <t>Hernandez/Moses</t>
  </si>
  <si>
    <t xml:space="preserve">3668331	</t>
  </si>
  <si>
    <t xml:space="preserve">30358SE043500	</t>
  </si>
  <si>
    <t xml:space="preserve">999225499419591	</t>
  </si>
  <si>
    <t>GOMEZESTEPA/MONICA,CORCHEROALVAREZ/BENJAMIN</t>
  </si>
  <si>
    <t xml:space="preserve">3668352	</t>
  </si>
  <si>
    <t xml:space="preserve">70922	</t>
  </si>
  <si>
    <t xml:space="preserve">999225499435116	</t>
  </si>
  <si>
    <t>[圣保罗]圣保罗市中心贵族酒店(Slaviero São Paulo Downtown)(70393324)</t>
  </si>
  <si>
    <t>高级双床房&lt;2人入住&gt;&lt;不退款&gt;&lt;早餐&gt;</t>
  </si>
  <si>
    <t>Santos/Gabriela</t>
  </si>
  <si>
    <t xml:space="preserve">3668358	</t>
  </si>
  <si>
    <t xml:space="preserve">72415385	</t>
  </si>
  <si>
    <t xml:space="preserve">999225499440924	</t>
  </si>
  <si>
    <t>[韦斯特福德]韦斯特福德丽晶酒店&amp;会议中心(Westford Regency Inn &amp; Conference Center)(55585891)</t>
  </si>
  <si>
    <t>标准特大号床间&lt;2人入住&gt;&lt;不退款&gt;</t>
  </si>
  <si>
    <t>Parsons/Adam</t>
  </si>
  <si>
    <t xml:space="preserve">3668362	</t>
  </si>
  <si>
    <t xml:space="preserve">134669289	</t>
  </si>
  <si>
    <t xml:space="preserve">999225499474997	</t>
  </si>
  <si>
    <t>[波特兰]波特兰市中心皇家索内斯塔酒店(The Royal Sonesta Portland Downtown)(55626290)</t>
  </si>
  <si>
    <t>无障碍特大床套房带淋浴&lt;2人入住&gt;&lt;不退款&gt;</t>
  </si>
  <si>
    <t>STONEY-QUITORIANO/MIKAL</t>
  </si>
  <si>
    <t xml:space="preserve">3668377	</t>
  </si>
  <si>
    <t xml:space="preserve">31865SE058725	</t>
  </si>
  <si>
    <t xml:space="preserve">999225499495731	</t>
  </si>
  <si>
    <t>[Wanurejo]茹曼博迪私人别墅酒店(Rumah Boedi Private Residence Villa)(90205608)</t>
  </si>
  <si>
    <t>华丽开间, 花园景观, 花园&lt;2人入住&gt;&lt;不退款&gt;&lt;早餐&gt;</t>
  </si>
  <si>
    <t>HUANG/CHENG</t>
  </si>
  <si>
    <t xml:space="preserve">3668383	</t>
  </si>
  <si>
    <t xml:space="preserve">Dikonfirmasi di aplikasi seluler	</t>
  </si>
  <si>
    <t xml:space="preserve">999225499546849	</t>
  </si>
  <si>
    <t>[埃文斯维尔]巴利埃文斯维尔娱乐场及酒店(Bally's Evansville Casino &amp; Hotel)(103762493)</t>
  </si>
  <si>
    <t>标准单人房, 1 张特大床, 吸烟房&lt;2人入住&gt;&lt;不退款&gt;</t>
  </si>
  <si>
    <t>BRATCHER/ALLISON</t>
  </si>
  <si>
    <t xml:space="preserve">3668404	</t>
  </si>
  <si>
    <t xml:space="preserve">-52759884	</t>
  </si>
  <si>
    <t xml:space="preserve">999225499601101	</t>
  </si>
  <si>
    <t>ASRIJAL/HAZLAN</t>
  </si>
  <si>
    <t xml:space="preserve">3668431	</t>
  </si>
  <si>
    <t xml:space="preserve">41249SE007237	</t>
  </si>
  <si>
    <t xml:space="preserve">999225499892405	</t>
  </si>
  <si>
    <t>[奥隆阿波]YBC格兰德酒店(Ybc Grand Hotel)(55320934)</t>
  </si>
  <si>
    <t>luo/qiang</t>
  </si>
  <si>
    <t xml:space="preserve">3668489	</t>
  </si>
  <si>
    <t xml:space="preserve">999225500226849	</t>
  </si>
  <si>
    <t>[Nazlet El-Semman]大金字塔酒店(Great Pyramid Inn)(92027594)</t>
  </si>
  <si>
    <t>金字塔景双人或双床间 - 带阳台&lt;2人入住&gt;&lt;不退款&gt;</t>
  </si>
  <si>
    <t>Liao/Wei</t>
  </si>
  <si>
    <t xml:space="preserve">3668571	</t>
  </si>
  <si>
    <t xml:space="preserve">23074539323669	</t>
  </si>
  <si>
    <t xml:space="preserve">999225500755633	</t>
  </si>
  <si>
    <t>[Fannie Bay]卡普里柯尼亚汽车旅馆(Capricornia Motel)(96748650)</t>
  </si>
  <si>
    <t>三人房&lt;2人入住&gt;&lt;不退款&gt;</t>
  </si>
  <si>
    <t>pendry/isaac</t>
  </si>
  <si>
    <t xml:space="preserve">3668672	</t>
  </si>
  <si>
    <t xml:space="preserve">41629	</t>
  </si>
  <si>
    <t xml:space="preserve">999225501567419	</t>
  </si>
  <si>
    <t>[曼谷]UHG四分之一湄南酒店(The Quarter Chaophraya by Uhg)(110133691)</t>
  </si>
  <si>
    <t>小型特大床套房（带泳池通道）&lt;2人入住&gt;&lt;不退款&gt;</t>
  </si>
  <si>
    <t>SUN/DONGLING,LI/SILI</t>
  </si>
  <si>
    <t xml:space="preserve">3668845	</t>
  </si>
  <si>
    <t xml:space="preserve">-52884472	</t>
  </si>
  <si>
    <t xml:space="preserve">999225501993667	</t>
  </si>
  <si>
    <t>[曼谷]拉亚苏拉翁曼谷酒店(The Raya Surawong Bangkok)(55932562)</t>
  </si>
  <si>
    <t>DAI/QINGYU</t>
  </si>
  <si>
    <t xml:space="preserve">3668901	</t>
  </si>
  <si>
    <t xml:space="preserve">48165	</t>
  </si>
  <si>
    <t xml:space="preserve">999225502553095	</t>
  </si>
  <si>
    <t>[Sukarasa]坦格朗黄蜂酒店(Yellow Bee Tangerang)(91807588)</t>
  </si>
  <si>
    <t>Dwi Rosdiana/Ellen</t>
  </si>
  <si>
    <t xml:space="preserve">3668965	</t>
  </si>
  <si>
    <t xml:space="preserve">52915493	</t>
  </si>
  <si>
    <t xml:space="preserve">25503385889	</t>
  </si>
  <si>
    <t>JIANG/MIAO</t>
  </si>
  <si>
    <t xml:space="preserve">3669089	</t>
  </si>
  <si>
    <t xml:space="preserve">52938240	</t>
  </si>
  <si>
    <t xml:space="preserve">999225503899197	</t>
  </si>
  <si>
    <t>[马六甲]马六甲瑞士贝尔大酒店(Grand Swiss-Belhotel Melaka (formerly LaCrista Hotel Melaka))(55680267)</t>
  </si>
  <si>
    <t>LI/huali</t>
  </si>
  <si>
    <t xml:space="preserve">3669258	</t>
  </si>
  <si>
    <t xml:space="preserve">8270447	</t>
  </si>
  <si>
    <t xml:space="preserve">999225504889103	</t>
  </si>
  <si>
    <t>[曼谷]曼谷拉差达瑞士酒店(Swissotel Bangkok Ratchada)(54503361)</t>
  </si>
  <si>
    <t>瑞士豪华房&lt;1人入住&gt;&lt;不退款&gt;</t>
  </si>
  <si>
    <t>SONG/BEN</t>
  </si>
  <si>
    <t xml:space="preserve">3669500	</t>
  </si>
  <si>
    <t xml:space="preserve">999225504904826	</t>
  </si>
  <si>
    <t>[曼谷]康帕斯酒店集团曼谷素坤逸10巷格乐丽雅酒店(Galleria Sukhumvit 10 Bangkok by Compass Hospitality)(55799373)</t>
  </si>
  <si>
    <t>豪华闲逸房&lt;1人入住&gt;&lt;不退款&gt;&lt;早餐&gt;</t>
  </si>
  <si>
    <t>SYDORENKO/VITALII</t>
  </si>
  <si>
    <t xml:space="preserve">3669502	</t>
  </si>
  <si>
    <t xml:space="preserve">52962324	</t>
  </si>
  <si>
    <t xml:space="preserve">999225505185521	</t>
  </si>
  <si>
    <t>[桑迪湾]贝伊公寓酒店(Bay Hotel Apartments)(55626033)</t>
  </si>
  <si>
    <t>双人一室公寓&lt;2人入住&gt;&lt;不退款&gt;</t>
  </si>
  <si>
    <t>Treloar/Natalie</t>
  </si>
  <si>
    <t xml:space="preserve">3669548	</t>
  </si>
  <si>
    <t xml:space="preserve">52967078	</t>
  </si>
  <si>
    <t xml:space="preserve">999225505560873	</t>
  </si>
  <si>
    <t>[法兰克福]玛丽蒂姆法兰克福酒店(Maritim Hotel Frankfurt)(55270625)</t>
  </si>
  <si>
    <t>家庭房 (Comfort)&lt;2人入住&gt;&lt;不退款&gt;</t>
  </si>
  <si>
    <t>Landgraf/Alla,Landgraf/Alla</t>
  </si>
  <si>
    <t xml:space="preserve">3669601	</t>
  </si>
  <si>
    <t xml:space="preserve">999225510653856	</t>
  </si>
  <si>
    <t>[格兰岛]小珊瑚岛里维埃拉酒店(Koh Larn Riviera)(90401750)</t>
  </si>
  <si>
    <t>标准双人房（1 张双人床）&lt;2人入住&gt;&lt;不退款&gt;&lt;早餐&gt;</t>
  </si>
  <si>
    <t>lin/jianwen,hu/han</t>
  </si>
  <si>
    <t xml:space="preserve">3669948	</t>
  </si>
  <si>
    <t xml:space="preserve">???????????????	</t>
  </si>
  <si>
    <t xml:space="preserve">999225512147986	</t>
  </si>
  <si>
    <t>[安卡拉]迪普斯青年旅舍(Deeps Hostel Ankara)(55270312)</t>
  </si>
  <si>
    <t>Basic Twin Room&lt;2人入住&gt;&lt;不退款&gt;</t>
  </si>
  <si>
    <t>HUA/DONGXIA</t>
  </si>
  <si>
    <t xml:space="preserve">3670031	</t>
  </si>
  <si>
    <t xml:space="preserve">|52999902	</t>
  </si>
  <si>
    <t xml:space="preserve">999225512488368	</t>
  </si>
  <si>
    <t>PAPAPANAGIOTOU/NINO</t>
  </si>
  <si>
    <t xml:space="preserve">3670163	</t>
  </si>
  <si>
    <t xml:space="preserve">EXPEDIA_53000646	</t>
  </si>
  <si>
    <t xml:space="preserve">999225514865475	</t>
  </si>
  <si>
    <t>[济州市]济州岛梅生格拉德酒店(Maison Glad Jeju)(69338174)</t>
  </si>
  <si>
    <t>ZHAO/YUEQI</t>
  </si>
  <si>
    <t xml:space="preserve">3670445	</t>
  </si>
  <si>
    <t xml:space="preserve">999225515004755	</t>
  </si>
  <si>
    <t>[威波士顿]柳树训练中心酒店(The Willows Training Centre)(92030372)</t>
  </si>
  <si>
    <t>基本双人间&lt;2人入住&gt;&lt;不退款&gt;</t>
  </si>
  <si>
    <t>HYNARD/STUART,BOUGHTON/NATALIE</t>
  </si>
  <si>
    <t xml:space="preserve">3670457	</t>
  </si>
  <si>
    <t xml:space="preserve">53022942	</t>
  </si>
  <si>
    <t xml:space="preserve">999225516072204	</t>
  </si>
  <si>
    <t>[迪拜]罗达穆如住宅酒店(Roda Al Murooj Residences)(110133400)</t>
  </si>
  <si>
    <t>双卧室公寓&lt;2人入住&gt;&lt;不退款&gt;</t>
  </si>
  <si>
    <t>HUANG/SHAOLEI</t>
  </si>
  <si>
    <t xml:space="preserve">3670736	</t>
  </si>
  <si>
    <t xml:space="preserve">999225517111689	</t>
  </si>
  <si>
    <t>[万伦]帕庞孔公寓(Papangkorn House)(90376225)</t>
  </si>
  <si>
    <t>PAYOM/MANAS</t>
  </si>
  <si>
    <t xml:space="preserve">3670955	</t>
  </si>
  <si>
    <t xml:space="preserve">999225517483625	</t>
  </si>
  <si>
    <t>[格罗宁根]格罗宁根莱昂纳多酒店(Leonardo Hotel Groningen)(55519736)</t>
  </si>
  <si>
    <t>有限景观舒适房&lt;2人入住&gt;&lt;不退款&gt;</t>
  </si>
  <si>
    <t>Super/Annemarie</t>
  </si>
  <si>
    <t xml:space="preserve">3670991	</t>
  </si>
  <si>
    <t xml:space="preserve">-53053086	</t>
  </si>
  <si>
    <t xml:space="preserve">999225517892209	</t>
  </si>
  <si>
    <t>[圣安东尼奥]市场广场酒店(The Inn at Market Square)(95389926)</t>
  </si>
  <si>
    <t>特大床房&lt;2人入住&gt;&lt;不退款&gt;</t>
  </si>
  <si>
    <t>WOLFSHOHL/GIOVANNA</t>
  </si>
  <si>
    <t xml:space="preserve">3671175	</t>
  </si>
  <si>
    <t xml:space="preserve">22387433	</t>
  </si>
  <si>
    <t xml:space="preserve">999225518164786	</t>
  </si>
  <si>
    <t>Keha/Nuchanong</t>
  </si>
  <si>
    <t xml:space="preserve">3671193	</t>
  </si>
  <si>
    <t xml:space="preserve">999225519068229	</t>
  </si>
  <si>
    <t>[曼谷]拉查达雅庭13公寓式酒店(The Atrium Ratchada 13)(90351625)</t>
  </si>
  <si>
    <t>TANTALA/SURACHET</t>
  </si>
  <si>
    <t xml:space="preserve">3671432	</t>
  </si>
  <si>
    <t>|53081302</t>
  </si>
  <si>
    <t xml:space="preserve">53081304	</t>
  </si>
  <si>
    <t xml:space="preserve">999225519186157	</t>
  </si>
  <si>
    <t>[曼谷]比耶吉奢华酒店青年旅舍(Beige Poshtels)(95687558)</t>
  </si>
  <si>
    <t>SAENGNOI/BARAMEE</t>
  </si>
  <si>
    <t xml:space="preserve">3671445	</t>
  </si>
  <si>
    <t xml:space="preserve">8272364	</t>
  </si>
  <si>
    <t xml:space="preserve">999225519313146	</t>
  </si>
  <si>
    <t>[博伊西]机场旅馆(Airport Inn)(90363588)</t>
  </si>
  <si>
    <t>标准间1特大床&lt;2人入住&gt;&lt;不退款&gt;&lt;早餐&gt;</t>
  </si>
  <si>
    <t>Guadamuz/Laura</t>
  </si>
  <si>
    <t xml:space="preserve">3671459	</t>
  </si>
  <si>
    <t xml:space="preserve">53083024	</t>
  </si>
  <si>
    <t xml:space="preserve">999225519688571	</t>
  </si>
  <si>
    <t>[Coblong]桑库里安旅馆(House Sangkuriang)(69451942)</t>
  </si>
  <si>
    <t>西里旺义房&lt;2人入住&gt;&lt;不退款&gt;&lt;早餐&gt;</t>
  </si>
  <si>
    <t>ARIASANDI/NOVI</t>
  </si>
  <si>
    <t xml:space="preserve">3671506	</t>
  </si>
  <si>
    <t xml:space="preserve">RZ-53088556	</t>
  </si>
  <si>
    <t xml:space="preserve">999225519689061	</t>
  </si>
  <si>
    <t>[马口]河景酒店(Riverview Hotel)(92031694)</t>
  </si>
  <si>
    <t>高级房 (Deluxe)&lt;2人入住&gt;&lt;不退款&gt;</t>
  </si>
  <si>
    <t>ZUE/ZURIYAH</t>
  </si>
  <si>
    <t xml:space="preserve">3671507	</t>
  </si>
  <si>
    <t xml:space="preserve">8272441	</t>
  </si>
  <si>
    <t xml:space="preserve">999225519906731	</t>
  </si>
  <si>
    <t>[诺伊斯]杜塞尔多夫/诺伊斯德林特克格斯酒店(Dorint Kongresshotel Düsseldorf/Neuss)(91545646)</t>
  </si>
  <si>
    <t>标准间&lt;2人入住&gt;&lt;不退款&gt;</t>
  </si>
  <si>
    <t>Reifenrath/Justin</t>
  </si>
  <si>
    <t xml:space="preserve">3671533	</t>
  </si>
  <si>
    <t xml:space="preserve">53093371	</t>
  </si>
  <si>
    <t xml:space="preserve">999225520076115	</t>
  </si>
  <si>
    <t>[伊灵]伦敦星星酒店(London Star Hotel)(102879619)</t>
  </si>
  <si>
    <t>DE COCCO/ALFREDO</t>
  </si>
  <si>
    <t xml:space="preserve">3671687	</t>
  </si>
  <si>
    <t xml:space="preserve">-53095975	</t>
  </si>
  <si>
    <t xml:space="preserve">999225520793460	</t>
  </si>
  <si>
    <t>[伯恩矛斯]伯恩矛斯大不列颠希斯兰酒店(Heathlands Hotel)(68545301)</t>
  </si>
  <si>
    <t>RIKKEN/JAN</t>
  </si>
  <si>
    <t xml:space="preserve">3671799	</t>
  </si>
  <si>
    <t xml:space="preserve">86939079	</t>
  </si>
  <si>
    <t>,</t>
  </si>
  <si>
    <t>HKD 544628.3</t>
  </si>
  <si>
    <t>A230726092631911</t>
  </si>
  <si>
    <t>A230726092755911</t>
  </si>
  <si>
    <t>总计：HKD 544628.3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</si>
  <si>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</si>
  <si>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</si>
  <si>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</si>
  <si>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</si>
  <si>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</si>
  <si>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</si>
  <si>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</si>
  <si>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</si>
  <si>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</si>
  <si>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</si>
  <si>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</si>
  <si>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</si>
  <si>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</si>
  <si>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</si>
  <si>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</si>
  <si>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</si>
  <si>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</si>
  <si>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</si>
  <si>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</si>
  <si>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</si>
  <si>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2990311</t>
  </si>
  <si>
    <t>史蒂根伯格滨海酒店</t>
  </si>
  <si>
    <t>BRADE-PETERS TILO</t>
  </si>
  <si>
    <t>2023-07-21</t>
  </si>
  <si>
    <t>2023-07-23</t>
  </si>
  <si>
    <t>退房日周结</t>
  </si>
  <si>
    <t>1841.62</t>
  </si>
  <si>
    <t>2132.00</t>
  </si>
  <si>
    <t>0</t>
  </si>
  <si>
    <t>0.00</t>
  </si>
  <si>
    <t>携程汇智国际直连</t>
  </si>
  <si>
    <t>925</t>
  </si>
  <si>
    <t>2023-01-30 18:12:42</t>
  </si>
  <si>
    <t>否</t>
  </si>
  <si>
    <t>汇智国际旅游发展有限公司</t>
  </si>
  <si>
    <t>直连</t>
  </si>
  <si>
    <t>德国</t>
  </si>
  <si>
    <t>2023-04-02</t>
  </si>
  <si>
    <t>3192065</t>
  </si>
  <si>
    <t>皇家皮塔玛哈酒店</t>
  </si>
  <si>
    <t>Gomes Pereira Nuno</t>
  </si>
  <si>
    <t>2023-07-18</t>
  </si>
  <si>
    <t>11140.55</t>
  </si>
  <si>
    <t>12690.00</t>
  </si>
  <si>
    <t>2023-04-02 17:03:16</t>
  </si>
  <si>
    <t>印度尼西亚</t>
  </si>
  <si>
    <t>2023-04-27</t>
  </si>
  <si>
    <t>3294420</t>
  </si>
  <si>
    <t>巴黎布洛涅酒店</t>
  </si>
  <si>
    <t>ARNOLD Maxime</t>
  </si>
  <si>
    <t>2023-07-22</t>
  </si>
  <si>
    <t>745.21</t>
  </si>
  <si>
    <t>843.00</t>
  </si>
  <si>
    <t>2023-04-27 02:21:49</t>
  </si>
  <si>
    <t>法国</t>
  </si>
  <si>
    <t>2023-04-28</t>
  </si>
  <si>
    <t>3301171</t>
  </si>
  <si>
    <t>阿万特酒店</t>
  </si>
  <si>
    <t>HANIFF MOHAMED NADERAH</t>
  </si>
  <si>
    <t>792.42</t>
  </si>
  <si>
    <t>896.00</t>
  </si>
  <si>
    <t>2023-04-29 11:34:59</t>
  </si>
  <si>
    <t>直采</t>
  </si>
  <si>
    <t>马来西亚</t>
  </si>
  <si>
    <t>2023-05-05</t>
  </si>
  <si>
    <t>3327081</t>
  </si>
  <si>
    <t>阿斯特酒店</t>
  </si>
  <si>
    <t>Markovic Aleksandra</t>
  </si>
  <si>
    <t>1573.86</t>
  </si>
  <si>
    <t>1782.00</t>
  </si>
  <si>
    <t>2023-05-05 00:50:51</t>
  </si>
  <si>
    <t>意大利</t>
  </si>
  <si>
    <t>3331117</t>
  </si>
  <si>
    <t>巴拿马城瑞广场酒店</t>
  </si>
  <si>
    <t>PARK EUN SANG</t>
  </si>
  <si>
    <t>1144.11</t>
  </si>
  <si>
    <t>1296.00</t>
  </si>
  <si>
    <t>2023-05-05 22:50:15</t>
  </si>
  <si>
    <t>巴拿马</t>
  </si>
  <si>
    <t>2023-05-06</t>
  </si>
  <si>
    <t>3333831</t>
  </si>
  <si>
    <t>ABDUL LATIFF</t>
  </si>
  <si>
    <t>450.18</t>
  </si>
  <si>
    <t>510.00</t>
  </si>
  <si>
    <t>2023-05-06 18:20:42</t>
  </si>
  <si>
    <t>3333839</t>
  </si>
  <si>
    <t>ABDUL MUNIM</t>
  </si>
  <si>
    <t>900.35</t>
  </si>
  <si>
    <t>1020.00</t>
  </si>
  <si>
    <t>2023-05-07 11:23:50</t>
  </si>
  <si>
    <t>2023-05-14</t>
  </si>
  <si>
    <t>3373135</t>
  </si>
  <si>
    <t>托尔西公寓式酒店</t>
  </si>
  <si>
    <t>BOURBIER Jean-Noel</t>
  </si>
  <si>
    <t>2023-07-19</t>
  </si>
  <si>
    <t>1791.45</t>
  </si>
  <si>
    <t>2014.00</t>
  </si>
  <si>
    <t>2023-05-14 23:31:59</t>
  </si>
  <si>
    <t>2023-05-15</t>
  </si>
  <si>
    <t>3376489</t>
  </si>
  <si>
    <t>普吉岛卡塔坦尼海滩度假村(SHA Extra Plus)</t>
  </si>
  <si>
    <t>LIN XUEPING,HE YUK PAN BENJAMIN</t>
  </si>
  <si>
    <t>2197.07</t>
  </si>
  <si>
    <t>2470.00</t>
  </si>
  <si>
    <t>2023-05-16 05:00:43</t>
  </si>
  <si>
    <t>泰国</t>
  </si>
  <si>
    <t>2023-05-22</t>
  </si>
  <si>
    <t>3408047</t>
  </si>
  <si>
    <t>曼谷暹罗智选假日酒店</t>
  </si>
  <si>
    <t>WU YALI,WANG XI,QING LIWEI,FENG YINUO</t>
  </si>
  <si>
    <t>2023-07-20</t>
  </si>
  <si>
    <t>2783.92</t>
  </si>
  <si>
    <t>3096.00</t>
  </si>
  <si>
    <t>2023-05-22 23:19:33</t>
  </si>
  <si>
    <t>2023-05-28</t>
  </si>
  <si>
    <t>3430627</t>
  </si>
  <si>
    <t>伊斯坦布尔阿马达老城酒店</t>
  </si>
  <si>
    <t>LIU YUTING,WU QIONG</t>
  </si>
  <si>
    <t>1569.34</t>
  </si>
  <si>
    <t>1736.00</t>
  </si>
  <si>
    <t>2023-05-28 09:31:21</t>
  </si>
  <si>
    <t>土耳其</t>
  </si>
  <si>
    <t>2023-05-31</t>
  </si>
  <si>
    <t>3441079</t>
  </si>
  <si>
    <t>维多利亚酒店</t>
  </si>
  <si>
    <t>Barg Paul</t>
  </si>
  <si>
    <t>1434.79</t>
  </si>
  <si>
    <t>1584.00</t>
  </si>
  <si>
    <t>2023-05-31 03:25:47</t>
  </si>
  <si>
    <t>3442952</t>
  </si>
  <si>
    <t>波士顿华美达酒店</t>
  </si>
  <si>
    <t>YIN YAN</t>
  </si>
  <si>
    <t>2280.80</t>
  </si>
  <si>
    <t>2518.00</t>
  </si>
  <si>
    <t>2023-05-31 15:33:51</t>
  </si>
  <si>
    <t>美国</t>
  </si>
  <si>
    <t>2023-06-04</t>
  </si>
  <si>
    <t>3460828</t>
  </si>
  <si>
    <t>巴黎旺多姆威斯汀酒店</t>
  </si>
  <si>
    <t>LIU YANG HSUEH,TENG LICHEN</t>
  </si>
  <si>
    <t>2023-07-15</t>
  </si>
  <si>
    <t>26631.22</t>
  </si>
  <si>
    <t>29336.00</t>
  </si>
  <si>
    <t>2023-06-04 14:19:06</t>
  </si>
  <si>
    <t>3461322</t>
  </si>
  <si>
    <t>CHEN PEICHUN,MAO YUNFANG</t>
  </si>
  <si>
    <t>2023-06-04 16:22:10</t>
  </si>
  <si>
    <t>2023-06-07</t>
  </si>
  <si>
    <t>3474106</t>
  </si>
  <si>
    <t>CHAN SHI HUI CATHARINE,WOO SHUNQIANG</t>
  </si>
  <si>
    <t>1362.27</t>
  </si>
  <si>
    <t>1497.00</t>
  </si>
  <si>
    <t>2023-06-07 19:53:55</t>
  </si>
  <si>
    <t>3474763</t>
  </si>
  <si>
    <t>首尔三井酒店</t>
  </si>
  <si>
    <t>MATSUSHIMA MADOKA</t>
  </si>
  <si>
    <t>1904.63</t>
  </si>
  <si>
    <t>2093.00</t>
  </si>
  <si>
    <t>2023-06-08 11:26:20</t>
  </si>
  <si>
    <t>韩国</t>
  </si>
  <si>
    <t>2023-06-08</t>
  </si>
  <si>
    <t>3476732</t>
  </si>
  <si>
    <t>威斯汀普吉岛西瑞湾度假村及水疗中心</t>
  </si>
  <si>
    <t>Sheng Qi,Chen Xueqian</t>
  </si>
  <si>
    <t>6634.45</t>
  </si>
  <si>
    <t>7285.00</t>
  </si>
  <si>
    <t>2023-06-08 11:55:27</t>
  </si>
  <si>
    <t>2023-06-10</t>
  </si>
  <si>
    <t>3485232</t>
  </si>
  <si>
    <t>兰卡威假日海滩别墅度假村及水疗中心</t>
  </si>
  <si>
    <t>PARK SORA</t>
  </si>
  <si>
    <t>3909.48</t>
  </si>
  <si>
    <t>4290.00</t>
  </si>
  <si>
    <t>2023-06-10 10:15:21</t>
  </si>
  <si>
    <t>2023-06-13</t>
  </si>
  <si>
    <t>3497231</t>
  </si>
  <si>
    <t>纳伊公园酒店</t>
  </si>
  <si>
    <t>Snel Chimene</t>
  </si>
  <si>
    <t>1306.25</t>
  </si>
  <si>
    <t>1428.84</t>
  </si>
  <si>
    <t>2023-06-13 01:07:02</t>
  </si>
  <si>
    <t>2023-06-14</t>
  </si>
  <si>
    <t>3501745</t>
  </si>
  <si>
    <t>新加坡81酒店-黄金</t>
  </si>
  <si>
    <t>KEW SHIRLEY</t>
  </si>
  <si>
    <t>969.32</t>
  </si>
  <si>
    <t>1058.56</t>
  </si>
  <si>
    <t>2023-06-14 08:56:09</t>
  </si>
  <si>
    <t>新加坡</t>
  </si>
  <si>
    <t>3502448</t>
  </si>
  <si>
    <t>阿尔法公寓式酒店</t>
  </si>
  <si>
    <t>Sohn Seokwoo</t>
  </si>
  <si>
    <t>3209.99</t>
  </si>
  <si>
    <t>3505.50</t>
  </si>
  <si>
    <t>2023-06-14 14:47:06</t>
  </si>
  <si>
    <t>菲律宾</t>
  </si>
  <si>
    <t>2023-06-16</t>
  </si>
  <si>
    <t>3509842</t>
  </si>
  <si>
    <t>甲米都喜天丽海滨度假酒店</t>
  </si>
  <si>
    <t>PAN JIAZHI,FU YILIANG</t>
  </si>
  <si>
    <t>2211.01</t>
  </si>
  <si>
    <t>2418.78</t>
  </si>
  <si>
    <t>2023-06-16 11:34:34</t>
  </si>
  <si>
    <t>3510702</t>
  </si>
  <si>
    <t>岘港富丽华大酒店</t>
  </si>
  <si>
    <t>KIM SUJEONG,LEE SEUNGMIN</t>
  </si>
  <si>
    <t>2674.00</t>
  </si>
  <si>
    <t>2925.28</t>
  </si>
  <si>
    <t>2023-06-16 12:13:47</t>
  </si>
  <si>
    <t>越南</t>
  </si>
  <si>
    <t>3511326</t>
  </si>
  <si>
    <t>曼谷盛泰乐水门酒店</t>
  </si>
  <si>
    <t>HUI PAK LEE</t>
  </si>
  <si>
    <t>1121.88</t>
  </si>
  <si>
    <t>1227.31</t>
  </si>
  <si>
    <t>2023-06-16 15:15:43</t>
  </si>
  <si>
    <t>3513022</t>
  </si>
  <si>
    <t>HUI WING SZE</t>
  </si>
  <si>
    <t>2023-06-16 22:31:31</t>
  </si>
  <si>
    <t>3513323</t>
  </si>
  <si>
    <t>LAU TSZ LAI</t>
  </si>
  <si>
    <t>2023-06-16 23:44:39</t>
  </si>
  <si>
    <t>2023-06-18</t>
  </si>
  <si>
    <t>3519152</t>
  </si>
  <si>
    <t>沃伦塔华欣七岩度假别墅酒店（SHA Plus+）</t>
  </si>
  <si>
    <t>Chobchom Pareploy,Chobchom Pareploy</t>
  </si>
  <si>
    <t>816.97</t>
  </si>
  <si>
    <t>894.52</t>
  </si>
  <si>
    <t>2023-06-18 10:23:10</t>
  </si>
  <si>
    <t>3519628</t>
  </si>
  <si>
    <t>芭堤雅黄艾买提私人别墅酒店</t>
  </si>
  <si>
    <t>Khamcharoen Patoomporn.,Khamcharoen Patoomporn.</t>
  </si>
  <si>
    <t>173.65</t>
  </si>
  <si>
    <t>190.14</t>
  </si>
  <si>
    <t>2023-06-18 12:54:07</t>
  </si>
  <si>
    <t>3521039</t>
  </si>
  <si>
    <t>KONG WAH,NG ON KEE,LEE YUK LIN</t>
  </si>
  <si>
    <t>4093.33</t>
  </si>
  <si>
    <t>4481.91</t>
  </si>
  <si>
    <t>2023-06-18 18:07:19</t>
  </si>
  <si>
    <t>3521288</t>
  </si>
  <si>
    <t>橡树套房酒店</t>
  </si>
  <si>
    <t>TANG PUI KAN</t>
  </si>
  <si>
    <t>2107.88</t>
  </si>
  <si>
    <t>2307.98</t>
  </si>
  <si>
    <t>2023-06-18 19:02:37</t>
  </si>
  <si>
    <t>2023-06-19</t>
  </si>
  <si>
    <t>3522781</t>
  </si>
  <si>
    <t>FENG CHAO</t>
  </si>
  <si>
    <t>1404.23</t>
  </si>
  <si>
    <t>1537.53</t>
  </si>
  <si>
    <t>2023-06-19 01:38:12</t>
  </si>
  <si>
    <t>2023-06-20</t>
  </si>
  <si>
    <t>3527173</t>
  </si>
  <si>
    <t>贝斯特韦斯特大华酒店</t>
  </si>
  <si>
    <t>CruzChavez Bernarda</t>
  </si>
  <si>
    <t>535.19</t>
  </si>
  <si>
    <t>586.00</t>
  </si>
  <si>
    <t>2023-06-20 00:53:10</t>
  </si>
  <si>
    <t>墨西哥</t>
  </si>
  <si>
    <t>2023-06-21</t>
  </si>
  <si>
    <t>3531939</t>
  </si>
  <si>
    <t>TAY ESTHER</t>
  </si>
  <si>
    <t>1232.25</t>
  </si>
  <si>
    <t>1339.69</t>
  </si>
  <si>
    <t>2023-06-21 09:01:25</t>
  </si>
  <si>
    <t>3532431</t>
  </si>
  <si>
    <t>ONG SHEREE SU TING,SIM ANGELA MIEW SANG</t>
  </si>
  <si>
    <t>1628.63</t>
  </si>
  <si>
    <t>1770.64</t>
  </si>
  <si>
    <t>2023-06-21 11:30:48</t>
  </si>
  <si>
    <t>2023-06-24</t>
  </si>
  <si>
    <t>3545350</t>
  </si>
  <si>
    <t>欧诺莫卡萨布兰卡机场酒店</t>
  </si>
  <si>
    <t>DELAVEGA MANUEL ALFONSO,DELAVEGA FABIOLA</t>
  </si>
  <si>
    <t>430.73</t>
  </si>
  <si>
    <t>468.03</t>
  </si>
  <si>
    <t>2023-06-24 13:21:43</t>
  </si>
  <si>
    <t>摩洛哥</t>
  </si>
  <si>
    <t>3547180</t>
  </si>
  <si>
    <t>普吉岛科莫雅姆度假村</t>
  </si>
  <si>
    <t>LIM JEROME HUA YAN,TAN FIONA MEIZI</t>
  </si>
  <si>
    <t>4349.52</t>
  </si>
  <si>
    <t>4726.20</t>
  </si>
  <si>
    <t>2023-06-24 20:44:45</t>
  </si>
  <si>
    <t>2023-06-26</t>
  </si>
  <si>
    <t>3552486</t>
  </si>
  <si>
    <t>威斯巴登市美居酒店</t>
  </si>
  <si>
    <t>ZHAO CHUNGUANG</t>
  </si>
  <si>
    <t>2023-07-16</t>
  </si>
  <si>
    <t>5293.54</t>
  </si>
  <si>
    <t>5751.97</t>
  </si>
  <si>
    <t>2023-06-26 09:14:41</t>
  </si>
  <si>
    <t>2023-06-27</t>
  </si>
  <si>
    <t>3559455</t>
  </si>
  <si>
    <t>罗伯茨河度假村</t>
  </si>
  <si>
    <t>CARBALLEDATOXQUI PAULA,CARBALLEDATOXQUI VALERIA,TOXQUIABASCAL CLAUDIA P,CARBALLEDARANA JUAN CARLOS</t>
  </si>
  <si>
    <t>5020.00</t>
  </si>
  <si>
    <t>5418.24</t>
  </si>
  <si>
    <t>2023-06-27 19:03:23</t>
  </si>
  <si>
    <t>3560199</t>
  </si>
  <si>
    <t>普吉岛芭东海滩中央智选假日酒店  (SHA Extra Plus)</t>
  </si>
  <si>
    <t>LIU YU</t>
  </si>
  <si>
    <t>1199.99</t>
  </si>
  <si>
    <t>1295.19</t>
  </si>
  <si>
    <t>2023-06-28 12:59:50</t>
  </si>
  <si>
    <t>2023-06-30</t>
  </si>
  <si>
    <t>3571148</t>
  </si>
  <si>
    <t>格勒诺布尔卡协德杜本酒店</t>
  </si>
  <si>
    <t>Hidalgo Penate Marisa,Montes Penichet Mario</t>
  </si>
  <si>
    <t>514.97</t>
  </si>
  <si>
    <t>555.70</t>
  </si>
  <si>
    <t>2023-06-30 02:04:23</t>
  </si>
  <si>
    <t>3571472</t>
  </si>
  <si>
    <t>太平洋酒店</t>
  </si>
  <si>
    <t>MA YAU HO,CHEONG YEE MEI</t>
  </si>
  <si>
    <t>5374.23</t>
  </si>
  <si>
    <t>5799.32</t>
  </si>
  <si>
    <t>2023-06-30 07:36:50</t>
  </si>
  <si>
    <t>3574453</t>
  </si>
  <si>
    <t>克鲁斯海德公园酒店</t>
  </si>
  <si>
    <t>Shah Deepal,Shah Suresh,Shah Mamta,Shah Shivangi</t>
  </si>
  <si>
    <t>11174.80</t>
  </si>
  <si>
    <t>12058.70</t>
  </si>
  <si>
    <t>2023-06-30 19:40:14</t>
  </si>
  <si>
    <t>英国</t>
  </si>
  <si>
    <t>3575418</t>
  </si>
  <si>
    <t>华欣沃斯瓦兰达精选酒店</t>
  </si>
  <si>
    <t>WIRIYAKASEM RUJIRA</t>
  </si>
  <si>
    <t>644.50</t>
  </si>
  <si>
    <t>695.48</t>
  </si>
  <si>
    <t>2023-06-30 23:39:46</t>
  </si>
  <si>
    <t>2023-07-01</t>
  </si>
  <si>
    <t>3575819</t>
  </si>
  <si>
    <t>阿波吉亚尼斯酒店</t>
  </si>
  <si>
    <t>Manigand Elsa</t>
  </si>
  <si>
    <t>1380.47</t>
  </si>
  <si>
    <t>1487.41</t>
  </si>
  <si>
    <t>2023-07-01 03:14:34</t>
  </si>
  <si>
    <t>3576308</t>
  </si>
  <si>
    <t>萨提卡高级哈亚乌鲁雅加达酒店</t>
  </si>
  <si>
    <t>TINAMPAY KURLY CRYSTLE</t>
  </si>
  <si>
    <t>1216.00</t>
  </si>
  <si>
    <t>1310.20</t>
  </si>
  <si>
    <t>2023-07-01 14:02:15</t>
  </si>
  <si>
    <t>3577095</t>
  </si>
  <si>
    <t>皇冠假日普吉岛攀瓦角海滩度假酒店</t>
  </si>
  <si>
    <t>SONG JIALIN</t>
  </si>
  <si>
    <t>1015.71</t>
  </si>
  <si>
    <t>1094.40</t>
  </si>
  <si>
    <t>2023-07-01 12:51:02</t>
  </si>
  <si>
    <t>3579060</t>
  </si>
  <si>
    <t>札幌ANA皇冠假日酒店</t>
  </si>
  <si>
    <t>Tan Gin Chiew,LU PEH HUEN</t>
  </si>
  <si>
    <t>1529.47</t>
  </si>
  <si>
    <t>1647.96</t>
  </si>
  <si>
    <t>2023-07-01 19:40:32</t>
  </si>
  <si>
    <t>日本</t>
  </si>
  <si>
    <t>2023-07-02</t>
  </si>
  <si>
    <t>3580470</t>
  </si>
  <si>
    <t>韦瑟比哈罗盖特戴斯酒店</t>
  </si>
  <si>
    <t>LAI CHEE YOONG,LIM YEE YI</t>
  </si>
  <si>
    <t>685.62</t>
  </si>
  <si>
    <t>739.05</t>
  </si>
  <si>
    <t>2023-07-02 07:03:52</t>
  </si>
  <si>
    <t>3583153</t>
  </si>
  <si>
    <t>曼谷瑞博朗得酒店</t>
  </si>
  <si>
    <t>KIM MINJI</t>
  </si>
  <si>
    <t>652.01</t>
  </si>
  <si>
    <t>702.82</t>
  </si>
  <si>
    <t>2023-07-03 17:39:25</t>
  </si>
  <si>
    <t>3583879</t>
  </si>
  <si>
    <t>布城帝盛酒店</t>
  </si>
  <si>
    <t>EZANY ELLY</t>
  </si>
  <si>
    <t>363.17</t>
  </si>
  <si>
    <t>391.47</t>
  </si>
  <si>
    <t>2023-07-02 22:18:29</t>
  </si>
  <si>
    <t>2023-07-03</t>
  </si>
  <si>
    <t>3584415</t>
  </si>
  <si>
    <t>新加坡史各士皇族酒店</t>
  </si>
  <si>
    <t>YUSTIN EDY</t>
  </si>
  <si>
    <t>11320.02</t>
  </si>
  <si>
    <t>12202.24</t>
  </si>
  <si>
    <t>2023-07-03 17:23:46</t>
  </si>
  <si>
    <t>3585835</t>
  </si>
  <si>
    <t>宜必思诺丁汉中心酒店</t>
  </si>
  <si>
    <t>Judge Sara</t>
  </si>
  <si>
    <t>1265.51</t>
  </si>
  <si>
    <t>1364.14</t>
  </si>
  <si>
    <t>2023-07-03 13:54:38</t>
  </si>
  <si>
    <t>3587204</t>
  </si>
  <si>
    <t>LEE JOSHUA THOMAS</t>
  </si>
  <si>
    <t>911.99</t>
  </si>
  <si>
    <t>983.07</t>
  </si>
  <si>
    <t>2023-07-04 19:30:14</t>
  </si>
  <si>
    <t>2023-07-04</t>
  </si>
  <si>
    <t>3588666</t>
  </si>
  <si>
    <t>巴淡岛假日度假酒店</t>
  </si>
  <si>
    <t>TOH SAMANTHA</t>
  </si>
  <si>
    <t>637.52</t>
  </si>
  <si>
    <t>687.21</t>
  </si>
  <si>
    <t>2023-07-04 00:25:00</t>
  </si>
  <si>
    <t>3589385</t>
  </si>
  <si>
    <t>吉隆坡市中心智选假日酒店</t>
  </si>
  <si>
    <t>SHI YANYUN,SHI KANGHE</t>
  </si>
  <si>
    <t>2164.93</t>
  </si>
  <si>
    <t>2335.92</t>
  </si>
  <si>
    <t>-2335</t>
  </si>
  <si>
    <t>-2164</t>
  </si>
  <si>
    <t>2023-07-04 12:40:55</t>
  </si>
  <si>
    <t>2023-07-05</t>
  </si>
  <si>
    <t>3593180</t>
  </si>
  <si>
    <t>迪沙鲁阿曼萨里酒店</t>
  </si>
  <si>
    <t>TAN TAN KUAN LONG,TAN SIN JEA</t>
  </si>
  <si>
    <t>746.00</t>
  </si>
  <si>
    <t>804.92</t>
  </si>
  <si>
    <t>2023-07-05 08:20:22</t>
  </si>
  <si>
    <t>3593209</t>
  </si>
  <si>
    <t>新加坡81酒店-迪生</t>
  </si>
  <si>
    <t>Poh Sze yong</t>
  </si>
  <si>
    <t>1102.47</t>
  </si>
  <si>
    <t>1189.54</t>
  </si>
  <si>
    <t>2023-07-05 00:20:03</t>
  </si>
  <si>
    <t>3593766</t>
  </si>
  <si>
    <t>曼谷素坤逸假日酒店</t>
  </si>
  <si>
    <t>Turner Gregory John</t>
  </si>
  <si>
    <t>2095.55</t>
  </si>
  <si>
    <t>2269.38</t>
  </si>
  <si>
    <t>2023-07-05 07:51:08</t>
  </si>
  <si>
    <t>3595117</t>
  </si>
  <si>
    <t>云霄塔娱乐场酒店</t>
  </si>
  <si>
    <t>WANG JUNHUI</t>
  </si>
  <si>
    <t>609.93</t>
  </si>
  <si>
    <t>660.53</t>
  </si>
  <si>
    <t>-660</t>
  </si>
  <si>
    <t>-609</t>
  </si>
  <si>
    <t>2023-07-05 14:49:43</t>
  </si>
  <si>
    <t>2023-07-06</t>
  </si>
  <si>
    <t>3599267</t>
  </si>
  <si>
    <t>UHG四分之一隆齐酒店</t>
  </si>
  <si>
    <t>LEUNG MAN CHUNG,LYU PEIQI</t>
  </si>
  <si>
    <t>1727.53</t>
  </si>
  <si>
    <t>1859.16</t>
  </si>
  <si>
    <t>2023-07-06 13:16:15</t>
  </si>
  <si>
    <t>3601734</t>
  </si>
  <si>
    <t>那格亚希尔巴达姆酒店</t>
  </si>
  <si>
    <t>KALI UBI ASWAN,ASWAN NUR SABRINA</t>
  </si>
  <si>
    <t>1946.45</t>
  </si>
  <si>
    <t>2094.76</t>
  </si>
  <si>
    <t>2023-07-06 23:15:01</t>
  </si>
  <si>
    <t>2023-07-07</t>
  </si>
  <si>
    <t>3603880</t>
  </si>
  <si>
    <t>ZHANG QIUBEI,WANG YONG</t>
  </si>
  <si>
    <t>9579.30</t>
  </si>
  <si>
    <t>10310.30</t>
  </si>
  <si>
    <t>2023-07-07 14:56:24</t>
  </si>
  <si>
    <t>3604255</t>
  </si>
  <si>
    <t>JING SIYUAN,JIA ZIHAN</t>
  </si>
  <si>
    <t>794.01</t>
  </si>
  <si>
    <t>854.60</t>
  </si>
  <si>
    <t>2023-07-07 18:17:52</t>
  </si>
  <si>
    <t>2023-07-08</t>
  </si>
  <si>
    <t>3607000</t>
  </si>
  <si>
    <t>The Niu Tab</t>
  </si>
  <si>
    <t>Kluenenberg Marvin</t>
  </si>
  <si>
    <t>566.19</t>
  </si>
  <si>
    <t>612.10</t>
  </si>
  <si>
    <t>2023-07-08 09:37:18</t>
  </si>
  <si>
    <t>3608102</t>
  </si>
  <si>
    <t>吉隆坡塔服务式公寓酒店</t>
  </si>
  <si>
    <t>RAMOS PATRICIA LOUISE,BERNABE RELLY</t>
  </si>
  <si>
    <t>661.38</t>
  </si>
  <si>
    <t>715.01</t>
  </si>
  <si>
    <t>2023-07-08 14:22:42</t>
  </si>
  <si>
    <t>3609165</t>
  </si>
  <si>
    <t>国际机场 KLIA-KLIA2途恩酒店</t>
  </si>
  <si>
    <t>TANG JING,LIANG YONG</t>
  </si>
  <si>
    <t>485.00</t>
  </si>
  <si>
    <t>524.32</t>
  </si>
  <si>
    <t>2023-07-08 18:47:31</t>
  </si>
  <si>
    <t>3610039</t>
  </si>
  <si>
    <t>月升酒店</t>
  </si>
  <si>
    <t>Zhou Xiangning,Shen Song</t>
  </si>
  <si>
    <t>1090.10</t>
  </si>
  <si>
    <t>1178.49</t>
  </si>
  <si>
    <t>2023-07-08 21:44:25</t>
  </si>
  <si>
    <t>3610166</t>
  </si>
  <si>
    <t>济州岛贝尼克酒店</t>
  </si>
  <si>
    <t>Jang woo jin</t>
  </si>
  <si>
    <t>743.51</t>
  </si>
  <si>
    <t>803.79</t>
  </si>
  <si>
    <t>2023-07-08 22:21:40</t>
  </si>
  <si>
    <t>3610297</t>
  </si>
  <si>
    <t>Maseven慕尼黑特鲁德灵展会酒店</t>
  </si>
  <si>
    <t>Bosch alberte zwenneke</t>
  </si>
  <si>
    <t>2517.11</t>
  </si>
  <si>
    <t>2721.20</t>
  </si>
  <si>
    <t>2023-07-08 23:11:37</t>
  </si>
  <si>
    <t>2023-07-09</t>
  </si>
  <si>
    <t>3610547</t>
  </si>
  <si>
    <t>迈阿密海滩枫丹白露酒店</t>
  </si>
  <si>
    <t>Davies Oluwaseun</t>
  </si>
  <si>
    <t>5112.78</t>
  </si>
  <si>
    <t>5525.54</t>
  </si>
  <si>
    <t>2023-07-09 02:07:00</t>
  </si>
  <si>
    <t>3610582</t>
  </si>
  <si>
    <t>桑顿爱因霍温中心酒店</t>
  </si>
  <si>
    <t>Schouwenaar Robbert Jeroen</t>
  </si>
  <si>
    <t>839.68</t>
  </si>
  <si>
    <t>907.47</t>
  </si>
  <si>
    <t>2023-07-09 02:43:52</t>
  </si>
  <si>
    <t>荷兰</t>
  </si>
  <si>
    <t>3610727</t>
  </si>
  <si>
    <t>中央公园理事酒店</t>
  </si>
  <si>
    <t>Hegi Cedric,Mannhart Daniel</t>
  </si>
  <si>
    <t>2023-07-17</t>
  </si>
  <si>
    <t>5271.49</t>
  </si>
  <si>
    <t>5697.06</t>
  </si>
  <si>
    <t>2023-07-09 06:30:05</t>
  </si>
  <si>
    <t>西班牙</t>
  </si>
  <si>
    <t>3612230</t>
  </si>
  <si>
    <t>伊斯帕纳酒店</t>
  </si>
  <si>
    <t>ZHANG CHENG,LI BAN,QIN YUXIANG</t>
  </si>
  <si>
    <t>5306.19</t>
  </si>
  <si>
    <t>5734.56</t>
  </si>
  <si>
    <t>2023-07-09 16:06:07</t>
  </si>
  <si>
    <t>3612560</t>
  </si>
  <si>
    <t>新加坡81酒店-梧槽</t>
  </si>
  <si>
    <t>LIU CHUNFANG</t>
  </si>
  <si>
    <t>536.25</t>
  </si>
  <si>
    <t>579.54</t>
  </si>
  <si>
    <t>2023-07-09 17:12:59</t>
  </si>
  <si>
    <t>2023-07-10</t>
  </si>
  <si>
    <t>3614472</t>
  </si>
  <si>
    <t>美丽都查马丁酒店</t>
  </si>
  <si>
    <t>Moyano Lucrecia</t>
  </si>
  <si>
    <t>572.12</t>
  </si>
  <si>
    <t>618.31</t>
  </si>
  <si>
    <t>2023-07-10 01:47:09</t>
  </si>
  <si>
    <t>3614495</t>
  </si>
  <si>
    <t>阿维尼翁1号酒店</t>
  </si>
  <si>
    <t>Esteve Alain,Serrus Daniel</t>
  </si>
  <si>
    <t>1118.04</t>
  </si>
  <si>
    <t>1208.30</t>
  </si>
  <si>
    <t>2023-07-10 02:04:10</t>
  </si>
  <si>
    <t>3616612</t>
  </si>
  <si>
    <t>富勒顿阿纳海姆豪生酒店及会议中心</t>
  </si>
  <si>
    <t>wu gele</t>
  </si>
  <si>
    <t>1831.28</t>
  </si>
  <si>
    <t>1979.12</t>
  </si>
  <si>
    <t>2023-07-10 16:30:31</t>
  </si>
  <si>
    <t>3617096</t>
  </si>
  <si>
    <t>拉古恩海滩公寓酒店</t>
  </si>
  <si>
    <t>RADEBE SITHULILE PURITY,MBELE SIBONGILE IRIS</t>
  </si>
  <si>
    <t>3874.38</t>
  </si>
  <si>
    <t>4187.16</t>
  </si>
  <si>
    <t>2023-07-10 18:04:39</t>
  </si>
  <si>
    <t>南非</t>
  </si>
  <si>
    <t>3617747</t>
  </si>
  <si>
    <t>波诺罗格爱玛瑞丝酒店</t>
  </si>
  <si>
    <t>ANA YULIANI KASENUN</t>
  </si>
  <si>
    <t>1149.44</t>
  </si>
  <si>
    <t>1242.24</t>
  </si>
  <si>
    <t>2023-07-10 20:16:16</t>
  </si>
  <si>
    <t>3618156</t>
  </si>
  <si>
    <t>ATIFAH NUSAYBAH</t>
  </si>
  <si>
    <t>454.00</t>
  </si>
  <si>
    <t>490.65</t>
  </si>
  <si>
    <t>2023-07-11 07:51:16</t>
  </si>
  <si>
    <t>2023-07-11</t>
  </si>
  <si>
    <t>3618978</t>
  </si>
  <si>
    <t>格伦科夫宅邸酒店</t>
  </si>
  <si>
    <t>Hershey Kevin</t>
  </si>
  <si>
    <t>1805.72</t>
  </si>
  <si>
    <t>1951.29</t>
  </si>
  <si>
    <t>2023-07-11 03:43:26</t>
  </si>
  <si>
    <t>3619294</t>
  </si>
  <si>
    <t>PAVON MARTOS YASMIN</t>
  </si>
  <si>
    <t>1149.01</t>
  </si>
  <si>
    <t>1241.64</t>
  </si>
  <si>
    <t>2023-07-11 08:42:09</t>
  </si>
  <si>
    <t>3620000</t>
  </si>
  <si>
    <t>Chaturvedi Rashmi,Chaturvedi Rashmi</t>
  </si>
  <si>
    <t>327.00</t>
  </si>
  <si>
    <t>353.36</t>
  </si>
  <si>
    <t>2023-07-11 13:19:09</t>
  </si>
  <si>
    <t>3620559</t>
  </si>
  <si>
    <t>普吉岛迈考美丽亚酒店(SHA Extra Plus)</t>
  </si>
  <si>
    <t>PU QIUYI</t>
  </si>
  <si>
    <t>1564.00</t>
  </si>
  <si>
    <t>1690.08</t>
  </si>
  <si>
    <t>2023-07-12 10:31:42</t>
  </si>
  <si>
    <t>3622723</t>
  </si>
  <si>
    <t>吉隆坡美利亚酒店</t>
  </si>
  <si>
    <t>ABDUL RAHIM NUR HIDAYAH BINTE ABDUL RAHIM</t>
  </si>
  <si>
    <t>908.08</t>
  </si>
  <si>
    <t>981.28</t>
  </si>
  <si>
    <t>2023-07-11 22:00:35</t>
  </si>
  <si>
    <t>3623031</t>
  </si>
  <si>
    <t>那敏达戈酒店</t>
  </si>
  <si>
    <t>Christian Ryan</t>
  </si>
  <si>
    <t>213.27</t>
  </si>
  <si>
    <t>230.46</t>
  </si>
  <si>
    <t>2023-07-11 22:33:52</t>
  </si>
  <si>
    <t>2023-07-12</t>
  </si>
  <si>
    <t>3623488</t>
  </si>
  <si>
    <t>?考拉拉弗洛拉度假酒店</t>
  </si>
  <si>
    <t>SRIVICHIAN JESSADA</t>
  </si>
  <si>
    <t>440.00</t>
  </si>
  <si>
    <t>475.47</t>
  </si>
  <si>
    <t>2023-07-12 20:34:18</t>
  </si>
  <si>
    <t>3623588</t>
  </si>
  <si>
    <t>巴约讷阿多尼斯酒店</t>
  </si>
  <si>
    <t>OLNEY BENJAMIN,OLNEY KARYSS</t>
  </si>
  <si>
    <t>724.07</t>
  </si>
  <si>
    <t>784.22</t>
  </si>
  <si>
    <t>2023-07-12 02:15:57</t>
  </si>
  <si>
    <t>3623650</t>
  </si>
  <si>
    <t>圣芭芭拉阿瓦尼亚旅馆</t>
  </si>
  <si>
    <t>VALENZUELA JOE</t>
  </si>
  <si>
    <t>5781.22</t>
  </si>
  <si>
    <t>6261.47</t>
  </si>
  <si>
    <t>2023-07-12 03:49:03</t>
  </si>
  <si>
    <t>3624264</t>
  </si>
  <si>
    <t>卡缇卡发现广场酒店</t>
  </si>
  <si>
    <t>LI KA YEE,TAM SIU TUNG</t>
  </si>
  <si>
    <t>2528.25</t>
  </si>
  <si>
    <t>2738.28</t>
  </si>
  <si>
    <t>2023-07-12 10:15:12</t>
  </si>
  <si>
    <t>3624517</t>
  </si>
  <si>
    <t>芭堤雅发现海滩酒店</t>
  </si>
  <si>
    <t>WU MEIYI</t>
  </si>
  <si>
    <t>463.50</t>
  </si>
  <si>
    <t>502.00</t>
  </si>
  <si>
    <t>2023-07-12 11:16:33</t>
  </si>
  <si>
    <t>3627072</t>
  </si>
  <si>
    <t>金河酒店</t>
  </si>
  <si>
    <t>QIN JIANWEI</t>
  </si>
  <si>
    <t>1090.32</t>
  </si>
  <si>
    <t>1180.89</t>
  </si>
  <si>
    <t>2023-07-12 20:21:08</t>
  </si>
  <si>
    <t>3627380</t>
  </si>
  <si>
    <t>德維爾拉蒂莫莊園飯店</t>
  </si>
  <si>
    <t>Turner Stacey</t>
  </si>
  <si>
    <t>1199.14</t>
  </si>
  <si>
    <t>1298.75</t>
  </si>
  <si>
    <t>2023-07-12 21:32:23</t>
  </si>
  <si>
    <t>2023-07-13</t>
  </si>
  <si>
    <t>3627882</t>
  </si>
  <si>
    <t>WANG CHENG,DI/XIULAN</t>
  </si>
  <si>
    <t>1693.92</t>
  </si>
  <si>
    <t>2023-07-13 12:23:03</t>
  </si>
  <si>
    <t>3628235</t>
  </si>
  <si>
    <t>河岸棕榈娱乐场度假村酒店</t>
  </si>
  <si>
    <t>YAZZIE DIANE MAE</t>
  </si>
  <si>
    <t>955.73</t>
  </si>
  <si>
    <t>1042.24</t>
  </si>
  <si>
    <t>2023-07-13 06:36:44</t>
  </si>
  <si>
    <t>3628475</t>
  </si>
  <si>
    <t>纽约中央凯悦大酒店</t>
  </si>
  <si>
    <t>ZHOU WENLI</t>
  </si>
  <si>
    <t>1338.16</t>
  </si>
  <si>
    <t>1459.28</t>
  </si>
  <si>
    <t>2023-07-13 09:00:42</t>
  </si>
  <si>
    <t>3628713</t>
  </si>
  <si>
    <t>迪沙鲁沙洋海滩度假村</t>
  </si>
  <si>
    <t>HAMDAN EFINA</t>
  </si>
  <si>
    <t>1612.75</t>
  </si>
  <si>
    <t>1758.72</t>
  </si>
  <si>
    <t>2023-07-13 10:25:19</t>
  </si>
  <si>
    <t>3629410</t>
  </si>
  <si>
    <t>UHG四分之一华蓝逢</t>
  </si>
  <si>
    <t>JIANG XIAOLU</t>
  </si>
  <si>
    <t>552.09</t>
  </si>
  <si>
    <t>602.06</t>
  </si>
  <si>
    <t>2023-07-13 13:17:45</t>
  </si>
  <si>
    <t>3629473</t>
  </si>
  <si>
    <t>JEE LU</t>
  </si>
  <si>
    <t>528.90</t>
  </si>
  <si>
    <t>2023-07-13 13:50:33</t>
  </si>
  <si>
    <t>3629498</t>
  </si>
  <si>
    <t>ZHOU PANG,LIU XIUYUN</t>
  </si>
  <si>
    <t>2023-07-13 13:59:34</t>
  </si>
  <si>
    <t>3629762</t>
  </si>
  <si>
    <t>纽约柏宁酒店</t>
  </si>
  <si>
    <t>LIN XIAOHAN</t>
  </si>
  <si>
    <t>2294.42</t>
  </si>
  <si>
    <t>2502.09</t>
  </si>
  <si>
    <t>2023-07-13 15:00:16</t>
  </si>
  <si>
    <t>3630188</t>
  </si>
  <si>
    <t>新加坡罗克西美爵酒店</t>
  </si>
  <si>
    <t>XIN DECHENG</t>
  </si>
  <si>
    <t>2307.21</t>
  </si>
  <si>
    <t>2516.04</t>
  </si>
  <si>
    <t>2023-07-13 16:14:34</t>
  </si>
  <si>
    <t>3630462</t>
  </si>
  <si>
    <t>斯泰堡洛奇酒</t>
  </si>
  <si>
    <t>JACOB SHARON</t>
  </si>
  <si>
    <t>1107.85</t>
  </si>
  <si>
    <t>1208.12</t>
  </si>
  <si>
    <t>2023-07-13 17:26:39</t>
  </si>
  <si>
    <t>3630750</t>
  </si>
  <si>
    <t>艾特里阿维纳酒店</t>
  </si>
  <si>
    <t>MAJID ZUBER IQBAL</t>
  </si>
  <si>
    <t>1700.15</t>
  </si>
  <si>
    <t>1854.04</t>
  </si>
  <si>
    <t>2023-07-13 19:01:32</t>
  </si>
  <si>
    <t>波兰</t>
  </si>
  <si>
    <t>3631283</t>
  </si>
  <si>
    <t>卡隆卡塔精品型酒店</t>
  </si>
  <si>
    <t>SHEN YINGYING,WANG FAN</t>
  </si>
  <si>
    <t>1776.16</t>
  </si>
  <si>
    <t>1936.92</t>
  </si>
  <si>
    <t>2023-07-13 20:13:10</t>
  </si>
  <si>
    <t>3631349</t>
  </si>
  <si>
    <t>首尔里维埃拉酒店</t>
  </si>
  <si>
    <t>JU SUN SUK</t>
  </si>
  <si>
    <t>1250.38</t>
  </si>
  <si>
    <t>1363.55</t>
  </si>
  <si>
    <t>2023-07-13 20:38:47</t>
  </si>
  <si>
    <t>2023-07-14</t>
  </si>
  <si>
    <t>3632502</t>
  </si>
  <si>
    <t>巴瑟罗阿伦玛堤娜酒店</t>
  </si>
  <si>
    <t>Al-Shawabkeh Omar</t>
  </si>
  <si>
    <t>2265.21</t>
  </si>
  <si>
    <t>2472.94</t>
  </si>
  <si>
    <t>2023-07-14 02:13:44</t>
  </si>
  <si>
    <t>3632610</t>
  </si>
  <si>
    <t>布洛德渥克海滩酒店</t>
  </si>
  <si>
    <t>TRAN RANDY</t>
  </si>
  <si>
    <t>2823.77</t>
  </si>
  <si>
    <t>3082.72</t>
  </si>
  <si>
    <t>2023-07-14 04:56:06</t>
  </si>
  <si>
    <t>3633131</t>
  </si>
  <si>
    <t>长堤-信号山凯艺酒店</t>
  </si>
  <si>
    <t>Li Zhongxing</t>
  </si>
  <si>
    <t>2260.98</t>
  </si>
  <si>
    <t>2468.32</t>
  </si>
  <si>
    <t>2023-07-14 11:51:54</t>
  </si>
  <si>
    <t>3633374</t>
  </si>
  <si>
    <t>玛丽蒂姆科隆酒店</t>
  </si>
  <si>
    <t>Kaps Tobias</t>
  </si>
  <si>
    <t>836.23</t>
  </si>
  <si>
    <t>912.91</t>
  </si>
  <si>
    <t>2023-07-14 11:53:48</t>
  </si>
  <si>
    <t>3633529</t>
  </si>
  <si>
    <t>YANG JING</t>
  </si>
  <si>
    <t>2183.34</t>
  </si>
  <si>
    <t>2383.56</t>
  </si>
  <si>
    <t>2023-07-14 12:03:18</t>
  </si>
  <si>
    <t>3634973</t>
  </si>
  <si>
    <t>吉隆坡H精品酒店</t>
  </si>
  <si>
    <t>ATIYAH ATIYAH SOFIA</t>
  </si>
  <si>
    <t>133.90</t>
  </si>
  <si>
    <t>146.18</t>
  </si>
  <si>
    <t>2023-07-14 17:39:17</t>
  </si>
  <si>
    <t>3636727</t>
  </si>
  <si>
    <t>JIANG CHENRONG</t>
  </si>
  <si>
    <t>1486.80</t>
  </si>
  <si>
    <t>1623.14</t>
  </si>
  <si>
    <t>2023-07-15 00:13:05</t>
  </si>
  <si>
    <t>3636860</t>
  </si>
  <si>
    <t>M精品酒店</t>
  </si>
  <si>
    <t>Ji zichen</t>
  </si>
  <si>
    <t>287.95</t>
  </si>
  <si>
    <t>314.46</t>
  </si>
  <si>
    <t>2023-07-15 01:15:29</t>
  </si>
  <si>
    <t>3637006</t>
  </si>
  <si>
    <t>海豚滩度假酒店</t>
  </si>
  <si>
    <t>Maharajh Sita</t>
  </si>
  <si>
    <t>3280.77</t>
  </si>
  <si>
    <t>3582.80</t>
  </si>
  <si>
    <t>2023-07-15 03:54:55</t>
  </si>
  <si>
    <t>3638342</t>
  </si>
  <si>
    <t>CHEE SOK FANG</t>
  </si>
  <si>
    <t>471.94</t>
  </si>
  <si>
    <t>515.39</t>
  </si>
  <si>
    <t>2023-07-15 13:25:52</t>
  </si>
  <si>
    <t>3638551</t>
  </si>
  <si>
    <t>民丹岛卡西亚酒店</t>
  </si>
  <si>
    <t>CHANG NAN</t>
  </si>
  <si>
    <t>1432.69</t>
  </si>
  <si>
    <t>1564.58</t>
  </si>
  <si>
    <t>2023-07-15 14:05:08</t>
  </si>
  <si>
    <t>3638786</t>
  </si>
  <si>
    <t>阿布扎比海滨大道酒店</t>
  </si>
  <si>
    <t>Karale Abhishek,Karale Abhishek</t>
  </si>
  <si>
    <t>812.10</t>
  </si>
  <si>
    <t>886.86</t>
  </si>
  <si>
    <t>2023-07-15 15:03:00</t>
  </si>
  <si>
    <t>阿拉伯联合酋长国</t>
  </si>
  <si>
    <t>3638895</t>
  </si>
  <si>
    <t>JABBARI BAMDAD</t>
  </si>
  <si>
    <t>950.00</t>
  </si>
  <si>
    <t>1037.46</t>
  </si>
  <si>
    <t>2023-07-15 15:53:36</t>
  </si>
  <si>
    <t>3641313</t>
  </si>
  <si>
    <t>好莱坞市中心哈里森酒店</t>
  </si>
  <si>
    <t>Enoise Joanna P</t>
  </si>
  <si>
    <t>901.46</t>
  </si>
  <si>
    <t>984.02</t>
  </si>
  <si>
    <t>2023-07-16 03:28:41</t>
  </si>
  <si>
    <t>3642371</t>
  </si>
  <si>
    <t>雅加达克里斯塔尔酒店</t>
  </si>
  <si>
    <t>Arga Wiraditya,Arga Wiraditya</t>
  </si>
  <si>
    <t>633.58</t>
  </si>
  <si>
    <t>691.61</t>
  </si>
  <si>
    <t>2023-07-16 12:23:35</t>
  </si>
  <si>
    <t>3643075</t>
  </si>
  <si>
    <t>探索公园-墨尔本</t>
  </si>
  <si>
    <t>Weldon Corey</t>
  </si>
  <si>
    <t>948.22</t>
  </si>
  <si>
    <t>1035.06</t>
  </si>
  <si>
    <t>2023-07-16 15:11:54</t>
  </si>
  <si>
    <t>澳大利亚</t>
  </si>
  <si>
    <t>3643431</t>
  </si>
  <si>
    <t>宜必思仁寺洞大使酒店</t>
  </si>
  <si>
    <t>CHA YONG DOO</t>
  </si>
  <si>
    <t>1105.19</t>
  </si>
  <si>
    <t>1206.41</t>
  </si>
  <si>
    <t>2023-07-16 16:50:20</t>
  </si>
  <si>
    <t>3643452</t>
  </si>
  <si>
    <t>约克海利校长会议酒店</t>
  </si>
  <si>
    <t>BASMA MOHAMED</t>
  </si>
  <si>
    <t>3501.05</t>
  </si>
  <si>
    <t>3821.69</t>
  </si>
  <si>
    <t>2023-07-16 16:57:35</t>
  </si>
  <si>
    <t>3644202</t>
  </si>
  <si>
    <t>曼谷素坤逸奥克伍德华庭工作室酒店</t>
  </si>
  <si>
    <t>HTOO YE NAING</t>
  </si>
  <si>
    <t>1543.99</t>
  </si>
  <si>
    <t>1685.40</t>
  </si>
  <si>
    <t>2023-07-17 12:06:23</t>
  </si>
  <si>
    <t>3644964</t>
  </si>
  <si>
    <t>TOUKABRI RIADH</t>
  </si>
  <si>
    <t>6402.99</t>
  </si>
  <si>
    <t>6989.40</t>
  </si>
  <si>
    <t>2023-07-16 22:09:52</t>
  </si>
  <si>
    <t>3645107</t>
  </si>
  <si>
    <t>明洞大使宜必思酒店</t>
  </si>
  <si>
    <t>SHEN LIHONG</t>
  </si>
  <si>
    <t>5160.29</t>
  </si>
  <si>
    <t>5632.89</t>
  </si>
  <si>
    <t>2023-07-16 22:53:10</t>
  </si>
  <si>
    <t>3645522</t>
  </si>
  <si>
    <t>蒙特利酒店</t>
  </si>
  <si>
    <t>Murray Suzanne</t>
  </si>
  <si>
    <t>2117.35</t>
  </si>
  <si>
    <t>2311.27</t>
  </si>
  <si>
    <t>2023-07-17 01:44:25</t>
  </si>
  <si>
    <t>3645576</t>
  </si>
  <si>
    <t>特区市区舒适酒店及会议中心</t>
  </si>
  <si>
    <t>ZHU CHUNJIANG</t>
  </si>
  <si>
    <t>2282.04</t>
  </si>
  <si>
    <t>2491.04</t>
  </si>
  <si>
    <t>2023-07-17 02:37:45</t>
  </si>
  <si>
    <t>3646085</t>
  </si>
  <si>
    <t>坎布里亚酒店</t>
  </si>
  <si>
    <t>Agda Anaya Corazon</t>
  </si>
  <si>
    <t>2136.16</t>
  </si>
  <si>
    <t>2331.80</t>
  </si>
  <si>
    <t>2023-07-17 09:57:19</t>
  </si>
  <si>
    <t>3646501</t>
  </si>
  <si>
    <t>蒙特利尔市中心旅客之家酒店</t>
  </si>
  <si>
    <t>Sucu OMER</t>
  </si>
  <si>
    <t>4811.61</t>
  </si>
  <si>
    <t>5252.28</t>
  </si>
  <si>
    <t>2023-07-17 11:40:36</t>
  </si>
  <si>
    <t>加拿大</t>
  </si>
  <si>
    <t>3647321</t>
  </si>
  <si>
    <t>普吉岛海床大酒店(SHA Extra Plus)</t>
  </si>
  <si>
    <t>JIT METASIT</t>
  </si>
  <si>
    <t>1203.65</t>
  </si>
  <si>
    <t>1313.88</t>
  </si>
  <si>
    <t>2023-07-17 14:47:15</t>
  </si>
  <si>
    <t>3648305</t>
  </si>
  <si>
    <t>马德里阿拉梅达机场美利亚酒店</t>
  </si>
  <si>
    <t>HUANG TIANQING,MANZANORUIZ PEDRO</t>
  </si>
  <si>
    <t>1714.70</t>
  </si>
  <si>
    <t>1871.74</t>
  </si>
  <si>
    <t>2023-07-17 18:37:21</t>
  </si>
  <si>
    <t>3648328</t>
  </si>
  <si>
    <t>新加坡悦乐樟宜酒店 (政府卫生认证)</t>
  </si>
  <si>
    <t>NEO SAY BOON,LIM LEE CHIN</t>
  </si>
  <si>
    <t>4424.76</t>
  </si>
  <si>
    <t>4830.00</t>
  </si>
  <si>
    <t>2023-07-17 18:51:50</t>
  </si>
  <si>
    <t>3649152</t>
  </si>
  <si>
    <t>福斯斯蒂克松鲁姆酒店</t>
  </si>
  <si>
    <t>Sun Jiaqi</t>
  </si>
  <si>
    <t>2027.04</t>
  </si>
  <si>
    <t>2212.68</t>
  </si>
  <si>
    <t>2023-07-17 21:42:25</t>
  </si>
  <si>
    <t>冰岛</t>
  </si>
  <si>
    <t>3649342</t>
  </si>
  <si>
    <t>马六甲松闲酒店</t>
  </si>
  <si>
    <t>BIBI HAZLINA</t>
  </si>
  <si>
    <t>1462.79</t>
  </si>
  <si>
    <t>1596.76</t>
  </si>
  <si>
    <t>2023-07-17 22:03:29</t>
  </si>
  <si>
    <t>3649747</t>
  </si>
  <si>
    <t>新罗东滩住宿酒店</t>
  </si>
  <si>
    <t>MUN SEONGWAN</t>
  </si>
  <si>
    <t>1556.62</t>
  </si>
  <si>
    <t>1699.18</t>
  </si>
  <si>
    <t>2023-07-17 23:53:36</t>
  </si>
  <si>
    <t>3650054</t>
  </si>
  <si>
    <t>维尔纽斯空中旅馆酒店</t>
  </si>
  <si>
    <t>Turkiya Moldir</t>
  </si>
  <si>
    <t>865.18</t>
  </si>
  <si>
    <t>940.51</t>
  </si>
  <si>
    <t>2023-07-18 03:56:29</t>
  </si>
  <si>
    <t>立陶宛</t>
  </si>
  <si>
    <t>3650077</t>
  </si>
  <si>
    <t>WU YANFEI</t>
  </si>
  <si>
    <t>5140.38</t>
  </si>
  <si>
    <t>5587.98</t>
  </si>
  <si>
    <t>2023-07-18 04:25:52</t>
  </si>
  <si>
    <t>3650103</t>
  </si>
  <si>
    <t>KUNAMORNLERT JANE</t>
  </si>
  <si>
    <t>391.00</t>
  </si>
  <si>
    <t>425.05</t>
  </si>
  <si>
    <t>2023-07-18 11:49:24</t>
  </si>
  <si>
    <t>3650119</t>
  </si>
  <si>
    <t>阿米恩斯诺德舒适酒店</t>
  </si>
  <si>
    <t>BIKOYI PONCE</t>
  </si>
  <si>
    <t>442.20</t>
  </si>
  <si>
    <t>480.70</t>
  </si>
  <si>
    <t>2023-07-18 06:00:35</t>
  </si>
  <si>
    <t>3650304</t>
  </si>
  <si>
    <t>噢！坎昆城市绿洲酒店</t>
  </si>
  <si>
    <t>Wilson Mark</t>
  </si>
  <si>
    <t>980.87</t>
  </si>
  <si>
    <t>1066.28</t>
  </si>
  <si>
    <t>2023-07-18 08:10:26</t>
  </si>
  <si>
    <t>3650531</t>
  </si>
  <si>
    <t>达万札蒂酒店</t>
  </si>
  <si>
    <t>Kwan Timothy,Li Xinyi</t>
  </si>
  <si>
    <t>1364.91</t>
  </si>
  <si>
    <t>1483.76</t>
  </si>
  <si>
    <t>2023-07-18 09:52:47</t>
  </si>
  <si>
    <t>3650660</t>
  </si>
  <si>
    <t>帕赛卡巴雅酒店</t>
  </si>
  <si>
    <t>Cario Mary Grace</t>
  </si>
  <si>
    <t>307.08</t>
  </si>
  <si>
    <t>333.82</t>
  </si>
  <si>
    <t>2023-07-18 10:21:31</t>
  </si>
  <si>
    <t>3650667</t>
  </si>
  <si>
    <t>科泽酒店</t>
  </si>
  <si>
    <t>Ramos Jesse</t>
  </si>
  <si>
    <t>3384.16</t>
  </si>
  <si>
    <t>3678.84</t>
  </si>
  <si>
    <t>2023-07-18 10:23:17</t>
  </si>
  <si>
    <t>3650726</t>
  </si>
  <si>
    <t>索里拉套房酒店</t>
  </si>
  <si>
    <t>YE HUICHENG</t>
  </si>
  <si>
    <t>1307.39</t>
  </si>
  <si>
    <t>1421.23</t>
  </si>
  <si>
    <t>2023-07-18 10:49:07</t>
  </si>
  <si>
    <t>3650899</t>
  </si>
  <si>
    <t>Lee Catherine</t>
  </si>
  <si>
    <t>2980.60</t>
  </si>
  <si>
    <t>3240.13</t>
  </si>
  <si>
    <t>2023-07-18 11:15:16</t>
  </si>
  <si>
    <t>3651194</t>
  </si>
  <si>
    <t>YANG XIAO</t>
  </si>
  <si>
    <t>3368.71</t>
  </si>
  <si>
    <t>3662.04</t>
  </si>
  <si>
    <t>2023-07-18 12:29:28</t>
  </si>
  <si>
    <t>3651214</t>
  </si>
  <si>
    <t>达尔莫奎斯特酒店 - 泗水 - 阿斯顿酒店</t>
  </si>
  <si>
    <t>SULANJANI SYIFA LURI</t>
  </si>
  <si>
    <t>355.77</t>
  </si>
  <si>
    <t>386.75</t>
  </si>
  <si>
    <t>2023-07-18 12:36:07</t>
  </si>
  <si>
    <t>3651229</t>
  </si>
  <si>
    <t>曼谷京华大酒店</t>
  </si>
  <si>
    <t>SAENGKIATTIWONG SARIN</t>
  </si>
  <si>
    <t>837.35</t>
  </si>
  <si>
    <t>910.26</t>
  </si>
  <si>
    <t>2023-07-18 12:40:41</t>
  </si>
  <si>
    <t>3651748</t>
  </si>
  <si>
    <t>吉隆坡唐人街旅客酒店</t>
  </si>
  <si>
    <t>ARZA IQBAL</t>
  </si>
  <si>
    <t>466.94</t>
  </si>
  <si>
    <t>507.60</t>
  </si>
  <si>
    <t>2023-07-18 14:41:17</t>
  </si>
  <si>
    <t>3651764</t>
  </si>
  <si>
    <t>T2 沙吞酒店</t>
  </si>
  <si>
    <t>SHI TAIFENG</t>
  </si>
  <si>
    <t>2393.16</t>
  </si>
  <si>
    <t>2601.54</t>
  </si>
  <si>
    <t>2023-07-18 14:56:48</t>
  </si>
  <si>
    <t>3651971</t>
  </si>
  <si>
    <t>阿尔塔玛潘德兰酒店</t>
  </si>
  <si>
    <t>HERAWATI NITA</t>
  </si>
  <si>
    <t>163.84</t>
  </si>
  <si>
    <t>178.11</t>
  </si>
  <si>
    <t>2023-07-18 15:39:16</t>
  </si>
  <si>
    <t>3651993</t>
  </si>
  <si>
    <t>曼谷阁楼酒店</t>
  </si>
  <si>
    <t>CHOUDHARI KAILASH SHANTILAL</t>
  </si>
  <si>
    <t>714.54</t>
  </si>
  <si>
    <t>776.76</t>
  </si>
  <si>
    <t>2023-07-18 15:46:22</t>
  </si>
  <si>
    <t>3652442</t>
  </si>
  <si>
    <t>曼谷柏悦酒店</t>
  </si>
  <si>
    <t>MAO YIN,LI SU,LI MINGSHENG,GUO YUN</t>
  </si>
  <si>
    <t>10368.23</t>
  </si>
  <si>
    <t>11271.04</t>
  </si>
  <si>
    <t>2023-07-18 20:13:54</t>
  </si>
  <si>
    <t>3652765</t>
  </si>
  <si>
    <t>槟城双威乔治市酒店</t>
  </si>
  <si>
    <t>JIN CHENG,XU AN,WANG HAIDONG</t>
  </si>
  <si>
    <t>5442.35</t>
  </si>
  <si>
    <t>5916.24</t>
  </si>
  <si>
    <t>2023-07-18 18:38:18</t>
  </si>
  <si>
    <t>3652781</t>
  </si>
  <si>
    <t>JIN CHENG</t>
  </si>
  <si>
    <t>1814.12</t>
  </si>
  <si>
    <t>1972.08</t>
  </si>
  <si>
    <t>2023-07-18 18:46:07</t>
  </si>
  <si>
    <t>3653129</t>
  </si>
  <si>
    <t>Sangmeen Ngamsiree</t>
  </si>
  <si>
    <t>1382.66</t>
  </si>
  <si>
    <t>1503.05</t>
  </si>
  <si>
    <t>2023-07-18 20:06:33</t>
  </si>
  <si>
    <t>3653638</t>
  </si>
  <si>
    <t>海苑旅店</t>
  </si>
  <si>
    <t>THONG ALBERT</t>
  </si>
  <si>
    <t>1215.41</t>
  </si>
  <si>
    <t>1321.24</t>
  </si>
  <si>
    <t>2023-07-18 21:48:23</t>
  </si>
  <si>
    <t>3654007</t>
  </si>
  <si>
    <t>碧玛莱温泉度假酒店</t>
  </si>
  <si>
    <t>LUO FEIFEI,Huang zhimo</t>
  </si>
  <si>
    <t>2052.00</t>
  </si>
  <si>
    <t>2230.68</t>
  </si>
  <si>
    <t>2023-07-19 12:05:00</t>
  </si>
  <si>
    <t>3654224</t>
  </si>
  <si>
    <t>苏莱马尼千禧大酒店</t>
  </si>
  <si>
    <t>Alabdullah Ali</t>
  </si>
  <si>
    <t>3138.55</t>
  </si>
  <si>
    <t>3411.84</t>
  </si>
  <si>
    <t>2023-07-18 23:20:48</t>
  </si>
  <si>
    <t>伊拉克</t>
  </si>
  <si>
    <t>3654329</t>
  </si>
  <si>
    <t>华欣希尔顿温泉度假酒店</t>
  </si>
  <si>
    <t>PETERSEN MADS</t>
  </si>
  <si>
    <t>3839.93</t>
  </si>
  <si>
    <t>4174.29</t>
  </si>
  <si>
    <t>2023-07-19 00:10:50</t>
  </si>
  <si>
    <t>3654534</t>
  </si>
  <si>
    <t>苏黎世蒙塔那酒店</t>
  </si>
  <si>
    <t>John Fiena</t>
  </si>
  <si>
    <t>1054.33</t>
  </si>
  <si>
    <t>1146.14</t>
  </si>
  <si>
    <t>2023-07-19 00:31:15</t>
  </si>
  <si>
    <t>瑞士</t>
  </si>
  <si>
    <t>3654638</t>
  </si>
  <si>
    <t>伦敦中央公园酒店</t>
  </si>
  <si>
    <t>HONG KA WAI</t>
  </si>
  <si>
    <t>1124.07</t>
  </si>
  <si>
    <t>1219.96</t>
  </si>
  <si>
    <t>2023-07-19 01:52:46</t>
  </si>
  <si>
    <t>3654755</t>
  </si>
  <si>
    <t>波尔多住家酒店</t>
  </si>
  <si>
    <t>Le Metayer Gaelle</t>
  </si>
  <si>
    <t>817.48</t>
  </si>
  <si>
    <t>886.93</t>
  </si>
  <si>
    <t>2023-07-19 04:33:06</t>
  </si>
  <si>
    <t>3654878</t>
  </si>
  <si>
    <t>亚庇凯城酒店</t>
  </si>
  <si>
    <t>UBINYUBIN ATAU YATAU</t>
  </si>
  <si>
    <t>1547.06</t>
  </si>
  <si>
    <t>1678.48</t>
  </si>
  <si>
    <t>2023-07-19 08:04:13</t>
  </si>
  <si>
    <t>3655752</t>
  </si>
  <si>
    <t>曼谷贵都酒店</t>
  </si>
  <si>
    <t>ZHANG JING</t>
  </si>
  <si>
    <t>715.68</t>
  </si>
  <si>
    <t>776.48</t>
  </si>
  <si>
    <t>2023-07-19 12:37:51</t>
  </si>
  <si>
    <t>3655981</t>
  </si>
  <si>
    <t>吉隆坡中心双M酒店</t>
  </si>
  <si>
    <t>HIVA HIVASHINI</t>
  </si>
  <si>
    <t>285.56</t>
  </si>
  <si>
    <t>309.82</t>
  </si>
  <si>
    <t>2023-07-19 13:24:17</t>
  </si>
  <si>
    <t>3656020</t>
  </si>
  <si>
    <t>卡伦海沙滩温泉度假酒店</t>
  </si>
  <si>
    <t>ALEXANDERMCCALLUM ALEXANDER MCCALLUM</t>
  </si>
  <si>
    <t>432.68</t>
  </si>
  <si>
    <t>469.44</t>
  </si>
  <si>
    <t>2023-07-19 13:40:06</t>
  </si>
  <si>
    <t>3656048</t>
  </si>
  <si>
    <t>超级  1236 绿色公园酒店</t>
  </si>
  <si>
    <t>ISMAIL MOHD IZWAN</t>
  </si>
  <si>
    <t>221.45</t>
  </si>
  <si>
    <t>240.26</t>
  </si>
  <si>
    <t>2023-07-19 13:51:34</t>
  </si>
  <si>
    <t>3656463</t>
  </si>
  <si>
    <t>DEITMER PATRICK</t>
  </si>
  <si>
    <t>1967.30</t>
  </si>
  <si>
    <t>2134.43</t>
  </si>
  <si>
    <t>2023-07-19 15:28:44</t>
  </si>
  <si>
    <t>3656540</t>
  </si>
  <si>
    <t>怡保路酒店</t>
  </si>
  <si>
    <t>hakim Mohammad Hakim</t>
  </si>
  <si>
    <t>88.95</t>
  </si>
  <si>
    <t>96.51</t>
  </si>
  <si>
    <t>2023-07-19 15:52:28</t>
  </si>
  <si>
    <t>3656825</t>
  </si>
  <si>
    <t>尤萨拜酒店</t>
  </si>
  <si>
    <t>MAITOM KASINEE</t>
  </si>
  <si>
    <t>661.14</t>
  </si>
  <si>
    <t>717.30</t>
  </si>
  <si>
    <t>2023-07-19 16:56:40</t>
  </si>
  <si>
    <t>3657289</t>
  </si>
  <si>
    <t>LI DAN</t>
  </si>
  <si>
    <t>971.00</t>
  </si>
  <si>
    <t>1053.49</t>
  </si>
  <si>
    <t>2023-07-19 18:44:15</t>
  </si>
  <si>
    <t>3657290</t>
  </si>
  <si>
    <t>Zhao Lei</t>
  </si>
  <si>
    <t>2023-07-19 18:44:16</t>
  </si>
  <si>
    <t>3657291</t>
  </si>
  <si>
    <t>zhao xianxin</t>
  </si>
  <si>
    <t>2023-07-19 18:44:26</t>
  </si>
  <si>
    <t>3657300</t>
  </si>
  <si>
    <t>yu tong,Wang Lili</t>
  </si>
  <si>
    <t>366.94</t>
  </si>
  <si>
    <t>398.11</t>
  </si>
  <si>
    <t>2023-07-19 18:49:24</t>
  </si>
  <si>
    <t>3657509</t>
  </si>
  <si>
    <t>Zhang Bifang</t>
  </si>
  <si>
    <t>2023-07-19 19:27:38</t>
  </si>
  <si>
    <t>3657605</t>
  </si>
  <si>
    <t>伯灵顿南舒适套房酒店</t>
  </si>
  <si>
    <t>LeMay Jeffrey</t>
  </si>
  <si>
    <t>2696.88</t>
  </si>
  <si>
    <t>2925.98</t>
  </si>
  <si>
    <t>2023-07-19 20:00:25</t>
  </si>
  <si>
    <t>3657797</t>
  </si>
  <si>
    <t>芭堤雅拜伦海滩酒店</t>
  </si>
  <si>
    <t>ZHANG JIANLIANG,ZHANG YUAN,ZHANG HAO,ZHANG CONGNA</t>
  </si>
  <si>
    <t>434.86</t>
  </si>
  <si>
    <t>471.80</t>
  </si>
  <si>
    <t>2023-07-19 20:14:16</t>
  </si>
  <si>
    <t>3658433</t>
  </si>
  <si>
    <t>维斯康蒂皇宫豪华酒店</t>
  </si>
  <si>
    <t>GONG ZIXI,GONG YIMING</t>
  </si>
  <si>
    <t>1295.85</t>
  </si>
  <si>
    <t>1405.94</t>
  </si>
  <si>
    <t>2023-07-19 22:09:25</t>
  </si>
  <si>
    <t>3658553</t>
  </si>
  <si>
    <t>巴巴罗斯伯因特酒店</t>
  </si>
  <si>
    <t>KUTLU ENGIN,KUTLU OGUZ</t>
  </si>
  <si>
    <t>2080.35</t>
  </si>
  <si>
    <t>2257.08</t>
  </si>
  <si>
    <t>2023-07-19 22:47:52</t>
  </si>
  <si>
    <t>3658755</t>
  </si>
  <si>
    <t>曼谷格乐丽雅12酒店</t>
  </si>
  <si>
    <t>GAO JIAN</t>
  </si>
  <si>
    <t>541.79</t>
  </si>
  <si>
    <t>587.82</t>
  </si>
  <si>
    <t>2023-07-19 23:26:52</t>
  </si>
  <si>
    <t>3658787</t>
  </si>
  <si>
    <t>槟城长荣桂冠酒店</t>
  </si>
  <si>
    <t>PANG YEOW SENG</t>
  </si>
  <si>
    <t>810.01</t>
  </si>
  <si>
    <t>878.82</t>
  </si>
  <si>
    <t>-878</t>
  </si>
  <si>
    <t>-810</t>
  </si>
  <si>
    <t>2023-07-20 09:53:55</t>
  </si>
  <si>
    <t>3658820</t>
  </si>
  <si>
    <t>ZHAO JIHUA</t>
  </si>
  <si>
    <t>429.61</t>
  </si>
  <si>
    <t>466.11</t>
  </si>
  <si>
    <t>2023-07-19 23:49:58</t>
  </si>
  <si>
    <t>3659015</t>
  </si>
  <si>
    <t>科隆梅西道瑞特酒店</t>
  </si>
  <si>
    <t>Sumaili mapwani Antoinette</t>
  </si>
  <si>
    <t>1339.65</t>
  </si>
  <si>
    <t>1453.46</t>
  </si>
  <si>
    <t>2023-07-20 00:36:56</t>
  </si>
  <si>
    <t>3659145</t>
  </si>
  <si>
    <t>柴郡酒店</t>
  </si>
  <si>
    <t>SALTER JOSHUA ROBERT,SALTER AMANDA JAYNE</t>
  </si>
  <si>
    <t>2495.10</t>
  </si>
  <si>
    <t>2690.42</t>
  </si>
  <si>
    <t>2023-07-20 02:07:43</t>
  </si>
  <si>
    <t>3659249</t>
  </si>
  <si>
    <t>麦地那摩洛哥庭院酒店</t>
  </si>
  <si>
    <t>Al Mahouri imadeddine</t>
  </si>
  <si>
    <t>721.03</t>
  </si>
  <si>
    <t>777.48</t>
  </si>
  <si>
    <t>2023-07-20 03:50:33</t>
  </si>
  <si>
    <t>3659281</t>
  </si>
  <si>
    <t>曼谷迪瓦鲁斯度假酒店</t>
  </si>
  <si>
    <t>LEE WAI LEUNG,TANG YIK YAN CLAUDIA</t>
  </si>
  <si>
    <t>351.70</t>
  </si>
  <si>
    <t>379.23</t>
  </si>
  <si>
    <t>2023-07-20 04:50:49</t>
  </si>
  <si>
    <t>3659339</t>
  </si>
  <si>
    <t>芭提雅最佳西方至尊海湾酒店 (SHA Extra Plus)</t>
  </si>
  <si>
    <t>RUCKRUNGRUANGKIJ ANGKANA</t>
  </si>
  <si>
    <t>1010.53</t>
  </si>
  <si>
    <t>1089.64</t>
  </si>
  <si>
    <t>2023-07-20 06:35:25</t>
  </si>
  <si>
    <t>3659505</t>
  </si>
  <si>
    <t>卡塞尔城际酒店</t>
  </si>
  <si>
    <t>Abdulkadir Awol</t>
  </si>
  <si>
    <t>643.08</t>
  </si>
  <si>
    <t>693.42</t>
  </si>
  <si>
    <t>2023-07-20 08:24:30</t>
  </si>
  <si>
    <t>3659634</t>
  </si>
  <si>
    <t>贝梅度斯靠近巴特勒大道舒适套房酒店</t>
  </si>
  <si>
    <t>Evans Bobby</t>
  </si>
  <si>
    <t>1665.09</t>
  </si>
  <si>
    <t>1795.44</t>
  </si>
  <si>
    <t>2023-07-20 09:40:51</t>
  </si>
  <si>
    <t>3659649</t>
  </si>
  <si>
    <t>芭堤雅摩达斯度假村</t>
  </si>
  <si>
    <t>SORNWATTANA NAPOJKORN</t>
  </si>
  <si>
    <t>477.00</t>
  </si>
  <si>
    <t>514.34</t>
  </si>
  <si>
    <t>2023-07-20 11:47:23</t>
  </si>
  <si>
    <t>3660105</t>
  </si>
  <si>
    <t>格瑞丝酒店</t>
  </si>
  <si>
    <t>WONG MAN KIT</t>
  </si>
  <si>
    <t>730.31</t>
  </si>
  <si>
    <t>787.48</t>
  </si>
  <si>
    <t>2023-07-20 12:06:14</t>
  </si>
  <si>
    <t>3660575</t>
  </si>
  <si>
    <t>马克西米利酒店</t>
  </si>
  <si>
    <t>WONG TIEK MENG</t>
  </si>
  <si>
    <t>424.32</t>
  </si>
  <si>
    <t>457.54</t>
  </si>
  <si>
    <t>2023-07-20 13:36:27</t>
  </si>
  <si>
    <t>3660745</t>
  </si>
  <si>
    <t>基里别墅度假村</t>
  </si>
  <si>
    <t>PHOLCHOB PALITA</t>
  </si>
  <si>
    <t>674.81</t>
  </si>
  <si>
    <t>727.64</t>
  </si>
  <si>
    <t>2023-07-20 14:08:31</t>
  </si>
  <si>
    <t>3660753</t>
  </si>
  <si>
    <t>戴斯埃德蒙顿酒店</t>
  </si>
  <si>
    <t>mohammad sammy,Yevtushenko natalia</t>
  </si>
  <si>
    <t>1866.51</t>
  </si>
  <si>
    <t>2012.63</t>
  </si>
  <si>
    <t>2023-07-20 14:09:50</t>
  </si>
  <si>
    <t>3660780</t>
  </si>
  <si>
    <t>富丽华国际管理大酒店</t>
  </si>
  <si>
    <t>LOO KELVIN</t>
  </si>
  <si>
    <t>341.64</t>
  </si>
  <si>
    <t>368.39</t>
  </si>
  <si>
    <t>2023-07-20 14:19:50</t>
  </si>
  <si>
    <t>3660786</t>
  </si>
  <si>
    <t>1189.59</t>
  </si>
  <si>
    <t>1282.71</t>
  </si>
  <si>
    <t>2023-07-20 14:21:45</t>
  </si>
  <si>
    <t>3661000</t>
  </si>
  <si>
    <t>塔帕提欧瓜达拉哈拉丽笙酒店</t>
  </si>
  <si>
    <t>Pulido Manzo Jose Manuel</t>
  </si>
  <si>
    <t>433.88</t>
  </si>
  <si>
    <t>467.85</t>
  </si>
  <si>
    <t>2023-07-20 15:21:02</t>
  </si>
  <si>
    <t>3661042</t>
  </si>
  <si>
    <t>祡润芳尼孔敬酒店</t>
  </si>
  <si>
    <t>POOLSUWAN BHOOMCHOOPONG</t>
  </si>
  <si>
    <t>222.42</t>
  </si>
  <si>
    <t>239.83</t>
  </si>
  <si>
    <t>2023-07-20 15:44:33</t>
  </si>
  <si>
    <t>3661230</t>
  </si>
  <si>
    <t>阿曼海滩平房酒店</t>
  </si>
  <si>
    <t>CHENG XINYU</t>
  </si>
  <si>
    <t>1383.14</t>
  </si>
  <si>
    <t>1491.42</t>
  </si>
  <si>
    <t>2023-07-20 16:44:53</t>
  </si>
  <si>
    <t>坦桑尼亚</t>
  </si>
  <si>
    <t>3661693</t>
  </si>
  <si>
    <t>特里同比雷埃夫斯酒店</t>
  </si>
  <si>
    <t>Searle Ron</t>
  </si>
  <si>
    <t>682.58</t>
  </si>
  <si>
    <t>736.02</t>
  </si>
  <si>
    <t>2023-07-20 18:07:24</t>
  </si>
  <si>
    <t>希腊</t>
  </si>
  <si>
    <t>3661714</t>
  </si>
  <si>
    <t>云顶高原瑞园酒店及高级公寓</t>
  </si>
  <si>
    <t>LIU ZIQIAO,Tan Mingdong</t>
  </si>
  <si>
    <t>930.00</t>
  </si>
  <si>
    <t>1002.80</t>
  </si>
  <si>
    <t>2023-07-21 09:56:07</t>
  </si>
  <si>
    <t>3661721</t>
  </si>
  <si>
    <t>WU DI</t>
  </si>
  <si>
    <t>923.43</t>
  </si>
  <si>
    <t>995.72</t>
  </si>
  <si>
    <t>2023-07-20 18:24:01</t>
  </si>
  <si>
    <t>3661732</t>
  </si>
  <si>
    <t>槟城彩虹天堂海滩度假村酒店</t>
  </si>
  <si>
    <t>CHEN XIAOXIAO</t>
  </si>
  <si>
    <t>559.26</t>
  </si>
  <si>
    <t>603.04</t>
  </si>
  <si>
    <t>2023-07-20 18:29:59</t>
  </si>
  <si>
    <t>3661938</t>
  </si>
  <si>
    <t>蕾佳娜皇宫酒店</t>
  </si>
  <si>
    <t>MARX GERALDINE</t>
  </si>
  <si>
    <t>1965.59</t>
  </si>
  <si>
    <t>2119.46</t>
  </si>
  <si>
    <t>2023-07-20 19:08:40</t>
  </si>
  <si>
    <t>3661964</t>
  </si>
  <si>
    <t>城堡度假村</t>
  </si>
  <si>
    <t>XU CHEN YUAN,SHEN HAO,WANG XUEYING,QIAO QILIN,LU JIANGUO</t>
  </si>
  <si>
    <t>2620.55</t>
  </si>
  <si>
    <t>2825.70</t>
  </si>
  <si>
    <t>2023-07-20 19:20:44</t>
  </si>
  <si>
    <t>3662007</t>
  </si>
  <si>
    <t>星球度假酒店</t>
  </si>
  <si>
    <t>MUHAMMAD FIRDAUS,ANDINI DIRA</t>
  </si>
  <si>
    <t>601.34</t>
  </si>
  <si>
    <t>648.42</t>
  </si>
  <si>
    <t>2023-07-20 19:47:24</t>
  </si>
  <si>
    <t>3662568</t>
  </si>
  <si>
    <t>索拉精品商务酒店</t>
  </si>
  <si>
    <t>SHAFIE KARTINA</t>
  </si>
  <si>
    <t>691.93</t>
  </si>
  <si>
    <t>746.10</t>
  </si>
  <si>
    <t>2023-07-20 21:17:33</t>
  </si>
  <si>
    <t>3662600</t>
  </si>
  <si>
    <t>川田酒店</t>
  </si>
  <si>
    <t>CHEN SUYAN</t>
  </si>
  <si>
    <t>2967.50</t>
  </si>
  <si>
    <t>3199.81</t>
  </si>
  <si>
    <t>2023-07-20 21:36:38</t>
  </si>
  <si>
    <t>3662620</t>
  </si>
  <si>
    <t>Capital O 564 自然精品酒店</t>
  </si>
  <si>
    <t>JEHKASEM NARONGDECH,SUKWONG ITTIPOL</t>
  </si>
  <si>
    <t>375.62</t>
  </si>
  <si>
    <t>405.03</t>
  </si>
  <si>
    <t>2023-07-20 21:33:00</t>
  </si>
  <si>
    <t>3662633</t>
  </si>
  <si>
    <t>马尼拉金斯福德酒店</t>
  </si>
  <si>
    <t>DAMTE SISAY SAHILU</t>
  </si>
  <si>
    <t>495.43</t>
  </si>
  <si>
    <t>534.21</t>
  </si>
  <si>
    <t>2023-07-20 21:38:22</t>
  </si>
  <si>
    <t>3662812</t>
  </si>
  <si>
    <t>首尔明洞美利来酒店</t>
  </si>
  <si>
    <t>LIANG CUIHUA</t>
  </si>
  <si>
    <t>2247.00</t>
  </si>
  <si>
    <t>2422.90</t>
  </si>
  <si>
    <t>2023-07-20 22:02:08</t>
  </si>
  <si>
    <t>3662969</t>
  </si>
  <si>
    <t>海顿里拉瓦迪酒店 (Hyton Leelavadee)</t>
  </si>
  <si>
    <t>WEST TYSON,WEST JACK,WEST JACK</t>
  </si>
  <si>
    <t>338.96</t>
  </si>
  <si>
    <t>365.50</t>
  </si>
  <si>
    <t>2023-07-20 22:48:46</t>
  </si>
  <si>
    <t>3663201</t>
  </si>
  <si>
    <t>北干巴鲁福克斯哈里斯酒店</t>
  </si>
  <si>
    <t>MELLY ANI</t>
  </si>
  <si>
    <t>234.70</t>
  </si>
  <si>
    <t>253.07</t>
  </si>
  <si>
    <t>2023-07-20 23:25:54</t>
  </si>
  <si>
    <t>3663205</t>
  </si>
  <si>
    <t>马尼拉拉布列扎酒店</t>
  </si>
  <si>
    <t>SANCHEZ CZARINA NADINE</t>
  </si>
  <si>
    <t>536.53</t>
  </si>
  <si>
    <t>578.53</t>
  </si>
  <si>
    <t>2023-07-20 23:28:36</t>
  </si>
  <si>
    <t>3663562</t>
  </si>
  <si>
    <t>鲁瓦西维勒班特展览公园酒店</t>
  </si>
  <si>
    <t>shrestha Rajesh</t>
  </si>
  <si>
    <t>440.25</t>
  </si>
  <si>
    <t>474.71</t>
  </si>
  <si>
    <t>2023-07-21 00:52:02</t>
  </si>
  <si>
    <t>3663593</t>
  </si>
  <si>
    <t>布城丽笙公园酒店</t>
  </si>
  <si>
    <t>SYED TAHIR SHARIFAH AINI</t>
  </si>
  <si>
    <t>436.23</t>
  </si>
  <si>
    <t>470.38</t>
  </si>
  <si>
    <t>2023-07-21 01:00:53</t>
  </si>
  <si>
    <t>3663600</t>
  </si>
  <si>
    <t>爱丁堡之家酒店</t>
  </si>
  <si>
    <t>Crichton Ross</t>
  </si>
  <si>
    <t>1348.34</t>
  </si>
  <si>
    <t>1453.89</t>
  </si>
  <si>
    <t>2023-07-21 01:08:21</t>
  </si>
  <si>
    <t>3663651</t>
  </si>
  <si>
    <t>普吉岛新诺酒店</t>
  </si>
  <si>
    <t>JINGLUOH DEUGLAS LAU,SOMCHAN MISS SUPHAPHIT</t>
  </si>
  <si>
    <t>713.09</t>
  </si>
  <si>
    <t>773.84</t>
  </si>
  <si>
    <t>2023-07-21 01:47:58</t>
  </si>
  <si>
    <t>3663759</t>
  </si>
  <si>
    <t>马德里塔欧洲之星酒店</t>
  </si>
  <si>
    <t>WU JIANWEI</t>
  </si>
  <si>
    <t>1084.25</t>
  </si>
  <si>
    <t>1176.61</t>
  </si>
  <si>
    <t>2023-07-21 03:27:29</t>
  </si>
  <si>
    <t>3663851</t>
  </si>
  <si>
    <t>科默斯娱乐场酒店</t>
  </si>
  <si>
    <t>HUANG JOHNNY,jimmy Mah,paul yang</t>
  </si>
  <si>
    <t>9776.65</t>
  </si>
  <si>
    <t>10609.50</t>
  </si>
  <si>
    <t>2023-07-21 06:00:54</t>
  </si>
  <si>
    <t>3663878</t>
  </si>
  <si>
    <t>波普！克拉帕加丁酒店</t>
  </si>
  <si>
    <t>Hartono Didi</t>
  </si>
  <si>
    <t>176.59</t>
  </si>
  <si>
    <t>191.63</t>
  </si>
  <si>
    <t>2023-07-21 06:33:41</t>
  </si>
  <si>
    <t>3663947</t>
  </si>
  <si>
    <t>洛桑宫殿酒店</t>
  </si>
  <si>
    <t>zhang ziqi,wang folong</t>
  </si>
  <si>
    <t>2262.52</t>
  </si>
  <si>
    <t>2455.26</t>
  </si>
  <si>
    <t>2023-07-21 07:34:08</t>
  </si>
  <si>
    <t>3663955</t>
  </si>
  <si>
    <t>吉隆坡颐思殿酒店</t>
  </si>
  <si>
    <t>SOON YONG YAP,HUI QIANG ZHONG</t>
  </si>
  <si>
    <t>614.51</t>
  </si>
  <si>
    <t>666.86</t>
  </si>
  <si>
    <t>2023-07-21 07:44:54</t>
  </si>
  <si>
    <t>3664047</t>
  </si>
  <si>
    <t>蜂蜜 1 座酒店</t>
  </si>
  <si>
    <t>RICCIARDI NICOLA</t>
  </si>
  <si>
    <t>280.21</t>
  </si>
  <si>
    <t>304.08</t>
  </si>
  <si>
    <t>2023-07-21 08:43:01</t>
  </si>
  <si>
    <t>3664191</t>
  </si>
  <si>
    <t>曼谷丽笙广场酒店</t>
  </si>
  <si>
    <t>Roy Pranab</t>
  </si>
  <si>
    <t>1589.18</t>
  </si>
  <si>
    <t>1724.56</t>
  </si>
  <si>
    <t>2023-07-21 09:33:27</t>
  </si>
  <si>
    <t>3664399</t>
  </si>
  <si>
    <t>中庭精品酒店</t>
  </si>
  <si>
    <t>SHI ZHEWEI</t>
  </si>
  <si>
    <t>246.09</t>
  </si>
  <si>
    <t>267.05</t>
  </si>
  <si>
    <t>2023-07-21 10:54:27</t>
  </si>
  <si>
    <t>3664619</t>
  </si>
  <si>
    <t>曼谷沙吞娜拉提瓦酒店</t>
  </si>
  <si>
    <t>Wu feixia,wang dajiang</t>
  </si>
  <si>
    <t>516.65</t>
  </si>
  <si>
    <t>560.66</t>
  </si>
  <si>
    <t>2023-07-21 11:35:05</t>
  </si>
  <si>
    <t>3664623</t>
  </si>
  <si>
    <t>丹那阿邦至爱酒店 - 赛德恩格</t>
  </si>
  <si>
    <t>Prajaya Willy</t>
  </si>
  <si>
    <t>308.24</t>
  </si>
  <si>
    <t>334.50</t>
  </si>
  <si>
    <t>2023-07-21 11:36:51</t>
  </si>
  <si>
    <t>3664661</t>
  </si>
  <si>
    <t>卡马拉城门住宅度假村</t>
  </si>
  <si>
    <t>TANG FURONG</t>
  </si>
  <si>
    <t>521.92</t>
  </si>
  <si>
    <t>566.38</t>
  </si>
  <si>
    <t>2023-07-21 12:02:52</t>
  </si>
  <si>
    <t>3664790</t>
  </si>
  <si>
    <t>芭堤雅布赖顿大酒店</t>
  </si>
  <si>
    <t>WU XIAOJING</t>
  </si>
  <si>
    <t>813.06</t>
  </si>
  <si>
    <t>882.32</t>
  </si>
  <si>
    <t>2023-07-21 12:06:50</t>
  </si>
  <si>
    <t>3664803</t>
  </si>
  <si>
    <t>兰塔岛和平度假村</t>
  </si>
  <si>
    <t>ST-AMAND NATHALIE</t>
  </si>
  <si>
    <t>281.00</t>
  </si>
  <si>
    <t>304.94</t>
  </si>
  <si>
    <t>2023-07-21 12:14:06</t>
  </si>
  <si>
    <t>3664911</t>
  </si>
  <si>
    <t>DENG SIJUN</t>
  </si>
  <si>
    <t>392.97</t>
  </si>
  <si>
    <t>426.45</t>
  </si>
  <si>
    <t>2023-07-21 12:58:29</t>
  </si>
  <si>
    <t>3665091</t>
  </si>
  <si>
    <t>槟城火烈鸟海滩酒店</t>
  </si>
  <si>
    <t>NURNADIA PUTERI</t>
  </si>
  <si>
    <t>715.36</t>
  </si>
  <si>
    <t>776.30</t>
  </si>
  <si>
    <t>2023-07-21 13:37:10</t>
  </si>
  <si>
    <t>3665554</t>
  </si>
  <si>
    <t>希尔斯伯勒拉卡斯普兰亭全套房酒店</t>
  </si>
  <si>
    <t>Chau Bao</t>
  </si>
  <si>
    <t>1392.74</t>
  </si>
  <si>
    <t>1511.38</t>
  </si>
  <si>
    <t>2023-07-21 15:41:27</t>
  </si>
  <si>
    <t>3665736</t>
  </si>
  <si>
    <t>阿迪雅阁布鲁塞尔大广场公寓酒店</t>
  </si>
  <si>
    <t>RENARD-DOUSSAU Severine</t>
  </si>
  <si>
    <t>1881.68</t>
  </si>
  <si>
    <t>2041.97</t>
  </si>
  <si>
    <t>2023-07-21 16:09:56</t>
  </si>
  <si>
    <t>比利时</t>
  </si>
  <si>
    <t>3666290</t>
  </si>
  <si>
    <t>目的地度假普吉岛苏林海滩(SHA Extra Plus)</t>
  </si>
  <si>
    <t>MAISON KHWANCHANOK</t>
  </si>
  <si>
    <t>208.56</t>
  </si>
  <si>
    <t>226.33</t>
  </si>
  <si>
    <t>2023-07-21 18:09:06</t>
  </si>
  <si>
    <t>3666375</t>
  </si>
  <si>
    <t>迪拜兰德阿拜德斯公寓酒店</t>
  </si>
  <si>
    <t>SHAHID AMAAD AKHTER MOHAMMED</t>
  </si>
  <si>
    <t>1050.36</t>
  </si>
  <si>
    <t>1139.84</t>
  </si>
  <si>
    <t>2023-07-21 18:41:39</t>
  </si>
  <si>
    <t>3666394</t>
  </si>
  <si>
    <t>怡东豪华酒店</t>
  </si>
  <si>
    <t>cantarella luciano</t>
  </si>
  <si>
    <t>1369.50</t>
  </si>
  <si>
    <t>1486.16</t>
  </si>
  <si>
    <t>2023-07-21 18:49:25</t>
  </si>
  <si>
    <t>马耳他</t>
  </si>
  <si>
    <t>3666591</t>
  </si>
  <si>
    <t>56 曼谷苏拉翁酒店 (SHA Plus+)</t>
  </si>
  <si>
    <t>CHENG CHEUK LOK</t>
  </si>
  <si>
    <t>628.30</t>
  </si>
  <si>
    <t>681.82</t>
  </si>
  <si>
    <t>2023-07-21 19:09:20</t>
  </si>
  <si>
    <t>3666695</t>
  </si>
  <si>
    <t>莫加多尔门扎公寓酒店</t>
  </si>
  <si>
    <t>IDELMAHJOUB YASSINE</t>
  </si>
  <si>
    <t>857.86</t>
  </si>
  <si>
    <t>930.94</t>
  </si>
  <si>
    <t>2023-07-21 19:47:58</t>
  </si>
  <si>
    <t>3666726</t>
  </si>
  <si>
    <t>华尔街旅馆</t>
  </si>
  <si>
    <t>PILLONEL NATHAN</t>
  </si>
  <si>
    <t>1404.13</t>
  </si>
  <si>
    <t>1523.74</t>
  </si>
  <si>
    <t>2023-07-21 19:59:13</t>
  </si>
  <si>
    <t>3667024</t>
  </si>
  <si>
    <t>阿玛里武里南联旅馆</t>
  </si>
  <si>
    <t>BARKS TED OWEN</t>
  </si>
  <si>
    <t>552.99</t>
  </si>
  <si>
    <t>600.10</t>
  </si>
  <si>
    <t>2023-07-21 21:01:46</t>
  </si>
  <si>
    <t>3667097</t>
  </si>
  <si>
    <t>TEERAKITTIWAT AMARA,SONG IN CHUL</t>
  </si>
  <si>
    <t>420.63</t>
  </si>
  <si>
    <t>456.46</t>
  </si>
  <si>
    <t>2023-07-21 21:32:29</t>
  </si>
  <si>
    <t>3667334</t>
  </si>
  <si>
    <t>渥太华西区戴斯酒店</t>
  </si>
  <si>
    <t>Shakeel Saima</t>
  </si>
  <si>
    <t>1539.97</t>
  </si>
  <si>
    <t>1671.16</t>
  </si>
  <si>
    <t>2023-07-21 22:08:48</t>
  </si>
  <si>
    <t>3667398</t>
  </si>
  <si>
    <t>槟城市途恩酒店</t>
  </si>
  <si>
    <t>LIM DAMIEN</t>
  </si>
  <si>
    <t>378.09</t>
  </si>
  <si>
    <t>410.30</t>
  </si>
  <si>
    <t>2023-07-21 22:28:08</t>
  </si>
  <si>
    <t>3667614</t>
  </si>
  <si>
    <t>兰花广场</t>
  </si>
  <si>
    <t>SUUWANNASUKHA SARAN</t>
  </si>
  <si>
    <t>118.81</t>
  </si>
  <si>
    <t>128.93</t>
  </si>
  <si>
    <t>2023-07-21 23:05:12</t>
  </si>
  <si>
    <t>3667724</t>
  </si>
  <si>
    <t>SYAHPUTRA ADRIKA</t>
  </si>
  <si>
    <t>256.50</t>
  </si>
  <si>
    <t>278.35</t>
  </si>
  <si>
    <t>2023-07-21 23:39:41</t>
  </si>
  <si>
    <t>3667750</t>
  </si>
  <si>
    <t>丹吉尔安达卢西亚高尔夫酒店及Spa</t>
  </si>
  <si>
    <t>ABDELILAH TABRI</t>
  </si>
  <si>
    <t>477.76</t>
  </si>
  <si>
    <t>518.46</t>
  </si>
  <si>
    <t>2023-07-21 23:49:41</t>
  </si>
  <si>
    <t>3668106</t>
  </si>
  <si>
    <t>赫尔辛基亚瑟酒店</t>
  </si>
  <si>
    <t>Lindblom Jasmine</t>
  </si>
  <si>
    <t>768.82</t>
  </si>
  <si>
    <t>834.31</t>
  </si>
  <si>
    <t>2023-07-22 00:47:20</t>
  </si>
  <si>
    <t>芬兰</t>
  </si>
  <si>
    <t>3668127</t>
  </si>
  <si>
    <t>蒙特里冲浪旅馆</t>
  </si>
  <si>
    <t>MONTALVO SONIA</t>
  </si>
  <si>
    <t>1645.38</t>
  </si>
  <si>
    <t>1785.54</t>
  </si>
  <si>
    <t>2023-07-22 00:57:23</t>
  </si>
  <si>
    <t>3668219</t>
  </si>
  <si>
    <t>芭堤雅海滨度假酒店</t>
  </si>
  <si>
    <t>KHAOLUANG NALINRAT</t>
  </si>
  <si>
    <t>225.17</t>
  </si>
  <si>
    <t>244.35</t>
  </si>
  <si>
    <t>2023-07-22 02:04:35</t>
  </si>
  <si>
    <t>3668265</t>
  </si>
  <si>
    <t>托莱多欧洲之星酒店</t>
  </si>
  <si>
    <t>Valor Gomez Victoriano</t>
  </si>
  <si>
    <t>525.73</t>
  </si>
  <si>
    <t>570.52</t>
  </si>
  <si>
    <t>2023-07-22 02:40:54</t>
  </si>
  <si>
    <t>3668306</t>
  </si>
  <si>
    <t>凯宾斯基四季饭店</t>
  </si>
  <si>
    <t>LIU SHENGLONG</t>
  </si>
  <si>
    <t>7354.25</t>
  </si>
  <si>
    <t>7980.74</t>
  </si>
  <si>
    <t>2023-07-22 03:20:59</t>
  </si>
  <si>
    <t>3668323</t>
  </si>
  <si>
    <t>奥克伍德酒店及公寓吉隆坡</t>
  </si>
  <si>
    <t>SYAHMI AHMAD</t>
  </si>
  <si>
    <t>411.34</t>
  </si>
  <si>
    <t>446.38</t>
  </si>
  <si>
    <t>2023-07-22 04:09:26</t>
  </si>
  <si>
    <t>3668331</t>
  </si>
  <si>
    <t>拉梅萨文化遗产酒店</t>
  </si>
  <si>
    <t>Hernandez Moses</t>
  </si>
  <si>
    <t>1547.33</t>
  </si>
  <si>
    <t>1679.14</t>
  </si>
  <si>
    <t>2023-07-22 04:13:14</t>
  </si>
  <si>
    <t>3668352</t>
  </si>
  <si>
    <t>GOMEZESTEPA MONICA,CORCHEROALVAREZ BENJAMIN</t>
  </si>
  <si>
    <t>555.94</t>
  </si>
  <si>
    <t>603.30</t>
  </si>
  <si>
    <t>2023-07-22 04:48:36</t>
  </si>
  <si>
    <t>3668358</t>
  </si>
  <si>
    <t>圣保罗市中心贵族酒店</t>
  </si>
  <si>
    <t>Santos Gabriela</t>
  </si>
  <si>
    <t>471.01</t>
  </si>
  <si>
    <t>511.13</t>
  </si>
  <si>
    <t>2023-07-22 04:57:03</t>
  </si>
  <si>
    <t>巴西</t>
  </si>
  <si>
    <t>3668362</t>
  </si>
  <si>
    <t>韦斯特福德丽晶酒店&amp;会议中心</t>
  </si>
  <si>
    <t>Parsons Adam</t>
  </si>
  <si>
    <t>957.01</t>
  </si>
  <si>
    <t>1038.53</t>
  </si>
  <si>
    <t>2023-07-22 05:10:12</t>
  </si>
  <si>
    <t>3668377</t>
  </si>
  <si>
    <t>波特兰市中心皇家索内斯塔酒店</t>
  </si>
  <si>
    <t>STONEY-QUITORIANO MIKAL</t>
  </si>
  <si>
    <t>1307.97</t>
  </si>
  <si>
    <t>1419.39</t>
  </si>
  <si>
    <t>2023-07-22 05:31:03</t>
  </si>
  <si>
    <t>3668383</t>
  </si>
  <si>
    <t>茹曼博迪私人别墅酒店</t>
  </si>
  <si>
    <t>HUANG CHENG</t>
  </si>
  <si>
    <t>320.11</t>
  </si>
  <si>
    <t>347.38</t>
  </si>
  <si>
    <t>2023-07-22 05:28:19</t>
  </si>
  <si>
    <t>3668404</t>
  </si>
  <si>
    <t>巴利埃文斯维尔娱乐场及酒店</t>
  </si>
  <si>
    <t>BRATCHER ALLISON</t>
  </si>
  <si>
    <t>1102.36</t>
  </si>
  <si>
    <t>1196.27</t>
  </si>
  <si>
    <t>2023-07-22 05:52:53</t>
  </si>
  <si>
    <t>3668431</t>
  </si>
  <si>
    <t>ASRIJAL HAZLAN</t>
  </si>
  <si>
    <t>2023-07-22 06:23:50</t>
  </si>
  <si>
    <t>3668489</t>
  </si>
  <si>
    <t>YBC格兰德酒店</t>
  </si>
  <si>
    <t>luo qiang</t>
  </si>
  <si>
    <t>274.43</t>
  </si>
  <si>
    <t>297.81</t>
  </si>
  <si>
    <t>2023-07-22 07:37:01</t>
  </si>
  <si>
    <t>3668571</t>
  </si>
  <si>
    <t>大金字塔酒店</t>
  </si>
  <si>
    <t>Liao Wei</t>
  </si>
  <si>
    <t>641.45</t>
  </si>
  <si>
    <t>696.09</t>
  </si>
  <si>
    <t>2023-07-22 08:15:34</t>
  </si>
  <si>
    <t>埃及</t>
  </si>
  <si>
    <t>3668672</t>
  </si>
  <si>
    <t>卡普里柯尼亚汽车旅馆</t>
  </si>
  <si>
    <t>pendry isaac</t>
  </si>
  <si>
    <t>511.59</t>
  </si>
  <si>
    <t>555.17</t>
  </si>
  <si>
    <t>2023-07-22 09:04:18</t>
  </si>
  <si>
    <t>3668845</t>
  </si>
  <si>
    <t>UHG四分之一湄南酒店</t>
  </si>
  <si>
    <t>SUN DONGLING,LI SILI</t>
  </si>
  <si>
    <t>856.89</t>
  </si>
  <si>
    <t>929.89</t>
  </si>
  <si>
    <t>2023-07-22 10:02:30</t>
  </si>
  <si>
    <t>3668901</t>
  </si>
  <si>
    <t>拉亚苏拉翁曼谷酒店</t>
  </si>
  <si>
    <t>DAI QINGYU</t>
  </si>
  <si>
    <t>361.47</t>
  </si>
  <si>
    <t>392.26</t>
  </si>
  <si>
    <t>2023-07-22 10:28:27</t>
  </si>
  <si>
    <t>3668965</t>
  </si>
  <si>
    <t>坦格朗黄蜂酒店</t>
  </si>
  <si>
    <t>Dwi Rosdiana Ellen</t>
  </si>
  <si>
    <t>149.38</t>
  </si>
  <si>
    <t>162.10</t>
  </si>
  <si>
    <t>2023-07-22 11:10:24</t>
  </si>
  <si>
    <t>3669089</t>
  </si>
  <si>
    <t>JIANG MIAO</t>
  </si>
  <si>
    <t>370.58</t>
  </si>
  <si>
    <t>402.15</t>
  </si>
  <si>
    <t>2023-07-22 12:08:03</t>
  </si>
  <si>
    <t>3669258</t>
  </si>
  <si>
    <t>马六甲瑞雅大酒店</t>
  </si>
  <si>
    <t>LI huali</t>
  </si>
  <si>
    <t>391.50</t>
  </si>
  <si>
    <t>424.85</t>
  </si>
  <si>
    <t>2023-07-22 12:09:04</t>
  </si>
  <si>
    <t>3669500</t>
  </si>
  <si>
    <t>曼谷拉差达瑞士酒店 (SHA Extra Plus)</t>
  </si>
  <si>
    <t>SONG BEN</t>
  </si>
  <si>
    <t>491.31</t>
  </si>
  <si>
    <t>533.16</t>
  </si>
  <si>
    <t>2023-07-22 13:17:37</t>
  </si>
  <si>
    <t>3669502</t>
  </si>
  <si>
    <t>曼谷格乐丽雅10酒店</t>
  </si>
  <si>
    <t>SYDORENKO VITALII</t>
  </si>
  <si>
    <t>369.63</t>
  </si>
  <si>
    <t>401.12</t>
  </si>
  <si>
    <t>2023-07-22 13:25:08</t>
  </si>
  <si>
    <t>3669548</t>
  </si>
  <si>
    <t>贝伊公寓酒店</t>
  </si>
  <si>
    <t>Treloar Natalie</t>
  </si>
  <si>
    <t>472.05</t>
  </si>
  <si>
    <t>512.26</t>
  </si>
  <si>
    <t>2023-07-22 13:42:38</t>
  </si>
  <si>
    <t>3669948</t>
  </si>
  <si>
    <t>小珊瑚岛里维埃拉酒店</t>
  </si>
  <si>
    <t>lin jianwen,hu han</t>
  </si>
  <si>
    <t>396.92</t>
  </si>
  <si>
    <t>2023-07-22 15:09:23</t>
  </si>
  <si>
    <t>3670031</t>
  </si>
  <si>
    <t>迪普斯青年旅舍</t>
  </si>
  <si>
    <t>HUA DONGXIA</t>
  </si>
  <si>
    <t>173.56</t>
  </si>
  <si>
    <t>188.35</t>
  </si>
  <si>
    <t>2023-07-22 16:03:44</t>
  </si>
  <si>
    <t>印度</t>
  </si>
  <si>
    <t>3670163</t>
  </si>
  <si>
    <t>PAPAPANAGIOTOU NINO</t>
  </si>
  <si>
    <t>541.94</t>
  </si>
  <si>
    <t>588.11</t>
  </si>
  <si>
    <t>2023-07-22 16:07:06</t>
  </si>
  <si>
    <t>3670445</t>
  </si>
  <si>
    <t>济州岛梅生格拉德酒店</t>
  </si>
  <si>
    <t>ZHAO YUEQI</t>
  </si>
  <si>
    <t>697.31</t>
  </si>
  <si>
    <t>756.71</t>
  </si>
  <si>
    <t>2023-07-22 17:41:47</t>
  </si>
  <si>
    <t>3670457</t>
  </si>
  <si>
    <t>柳树训练中心酒店</t>
  </si>
  <si>
    <t>HYNARD STUART,BOUGHTON NATALIE</t>
  </si>
  <si>
    <t>565.60</t>
  </si>
  <si>
    <t>613.78</t>
  </si>
  <si>
    <t>2023-07-22 17:49:29</t>
  </si>
  <si>
    <t>3670955</t>
  </si>
  <si>
    <t>帕庞孔小屋</t>
  </si>
  <si>
    <t>PAYOM MANAS</t>
  </si>
  <si>
    <t>142.43</t>
  </si>
  <si>
    <t>154.56</t>
  </si>
  <si>
    <t>2023-07-22 19:37:48</t>
  </si>
  <si>
    <t>3670991</t>
  </si>
  <si>
    <t>格罗宁根莱昂纳多酒店</t>
  </si>
  <si>
    <t>Super Annemarie</t>
  </si>
  <si>
    <t>812.59</t>
  </si>
  <si>
    <t>881.81</t>
  </si>
  <si>
    <t>2023-07-22 19:56:59</t>
  </si>
  <si>
    <t>3671175</t>
  </si>
  <si>
    <t>市场广场酒店</t>
  </si>
  <si>
    <t>WOLFSHOHL GIOVANNA</t>
  </si>
  <si>
    <t>625.20</t>
  </si>
  <si>
    <t>678.46</t>
  </si>
  <si>
    <t>2023-07-22 20:17:30</t>
  </si>
  <si>
    <t>3671193</t>
  </si>
  <si>
    <t>Keha Nuchanong</t>
  </si>
  <si>
    <t>497.19</t>
  </si>
  <si>
    <t>539.54</t>
  </si>
  <si>
    <t>2023-07-22 20:31:01</t>
  </si>
  <si>
    <t>3671432</t>
  </si>
  <si>
    <t>拉查达雅庭13公寓式酒店</t>
  </si>
  <si>
    <t>TANTALA SURACHET</t>
  </si>
  <si>
    <t>383.42</t>
  </si>
  <si>
    <t>416.08</t>
  </si>
  <si>
    <t>2023-07-22 21:24:48</t>
  </si>
  <si>
    <t>3671445</t>
  </si>
  <si>
    <t>比耶吉奢华酒店青年旅舍</t>
  </si>
  <si>
    <t>SAENGNOI BARAMEE</t>
  </si>
  <si>
    <t>134.20</t>
  </si>
  <si>
    <t>145.63</t>
  </si>
  <si>
    <t>2023-07-22 21:30:18</t>
  </si>
  <si>
    <t>3671459</t>
  </si>
  <si>
    <t>机场旅馆</t>
  </si>
  <si>
    <t>Guadamuz Laura</t>
  </si>
  <si>
    <t>850.90</t>
  </si>
  <si>
    <t>923.39</t>
  </si>
  <si>
    <t>2023-07-22 21:30:03</t>
  </si>
  <si>
    <t>3671506</t>
  </si>
  <si>
    <t>桑库里安旅馆</t>
  </si>
  <si>
    <t>ARIASANDI NOVI</t>
  </si>
  <si>
    <t>347.71</t>
  </si>
  <si>
    <t>377.33</t>
  </si>
  <si>
    <t>2023-07-22 21:44:00</t>
  </si>
  <si>
    <t>3671507</t>
  </si>
  <si>
    <t>河景酒店</t>
  </si>
  <si>
    <t>ZUE ZURIYAH</t>
  </si>
  <si>
    <t>264.72</t>
  </si>
  <si>
    <t>287.27</t>
  </si>
  <si>
    <t>2023-07-22 21:54:08</t>
  </si>
  <si>
    <t>3671533</t>
  </si>
  <si>
    <t>杜塞尔多夫/诺伊斯德林特克格斯酒店</t>
  </si>
  <si>
    <t>Reifenrath Justin</t>
  </si>
  <si>
    <t>522.19</t>
  </si>
  <si>
    <t>566.67</t>
  </si>
  <si>
    <t>2023-07-22 21:56:04</t>
  </si>
  <si>
    <t>3671687</t>
  </si>
  <si>
    <t>伦敦星星酒店</t>
  </si>
  <si>
    <t>DE COCCO ALFREDO</t>
  </si>
  <si>
    <t>566.99</t>
  </si>
  <si>
    <t>615.29</t>
  </si>
  <si>
    <t>2023-07-22 22:02:15</t>
  </si>
  <si>
    <t>3671799</t>
  </si>
  <si>
    <t>伯恩矛斯大不列颠希斯兰酒店</t>
  </si>
  <si>
    <t>RIKKEN JAN</t>
  </si>
  <si>
    <t>428.85</t>
  </si>
  <si>
    <t>465.38</t>
  </si>
  <si>
    <t>2023-07-22 22:47:05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</si>
</sst>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57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45128</v>
      </c>
      <c r="G2" s="6">
        <v>45130</v>
      </c>
      <c r="H2" s="4">
        <v>1</v>
      </c>
      <c r="I2" s="4">
        <v>2</v>
      </c>
      <c r="J2" s="4">
        <v>2</v>
      </c>
      <c r="K2" s="4" t="s">
        <v>30</v>
      </c>
      <c r="L2" s="4">
        <v>2132</v>
      </c>
      <c r="M2" s="4">
        <v>2132</v>
      </c>
      <c r="N2" s="4" t="s">
        <v>31</v>
      </c>
      <c r="O2" s="4" t="s">
        <v>32</v>
      </c>
      <c r="P2" s="4" t="s">
        <v>33</v>
      </c>
      <c r="Q2" s="4">
        <v>0</v>
      </c>
      <c r="R2" s="7">
        <v>44956</v>
      </c>
      <c r="S2" s="6">
        <v>45133</v>
      </c>
      <c r="T2" s="4" t="s">
        <v>34</v>
      </c>
      <c r="U2" s="4">
        <v>2132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45125</v>
      </c>
      <c r="G3" s="6">
        <v>45130</v>
      </c>
      <c r="H3" s="4">
        <v>1</v>
      </c>
      <c r="I3" s="4">
        <v>5</v>
      </c>
      <c r="J3" s="4">
        <v>5</v>
      </c>
      <c r="K3" s="4" t="s">
        <v>30</v>
      </c>
      <c r="L3" s="4">
        <v>12690</v>
      </c>
      <c r="M3" s="4">
        <v>12690</v>
      </c>
      <c r="N3" s="4" t="s">
        <v>40</v>
      </c>
      <c r="O3" s="4" t="s">
        <v>32</v>
      </c>
      <c r="P3" s="4" t="s">
        <v>33</v>
      </c>
      <c r="Q3" s="4">
        <v>0</v>
      </c>
      <c r="R3" s="7">
        <v>45018</v>
      </c>
      <c r="S3" s="6">
        <v>45133</v>
      </c>
      <c r="T3" s="4" t="s">
        <v>34</v>
      </c>
      <c r="U3" s="4">
        <v>12690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45129</v>
      </c>
      <c r="G4" s="6">
        <v>45130</v>
      </c>
      <c r="H4" s="4">
        <v>1</v>
      </c>
      <c r="I4" s="4">
        <v>1</v>
      </c>
      <c r="J4" s="4">
        <v>1</v>
      </c>
      <c r="K4" s="4" t="s">
        <v>30</v>
      </c>
      <c r="L4" s="4">
        <v>843</v>
      </c>
      <c r="M4" s="4">
        <v>843</v>
      </c>
      <c r="N4" s="4" t="s">
        <v>46</v>
      </c>
      <c r="O4" s="4" t="s">
        <v>32</v>
      </c>
      <c r="P4" s="4" t="s">
        <v>33</v>
      </c>
      <c r="Q4" s="4">
        <v>0</v>
      </c>
      <c r="R4" s="7">
        <v>45043</v>
      </c>
      <c r="S4" s="6">
        <v>45133</v>
      </c>
      <c r="T4" s="4" t="s">
        <v>34</v>
      </c>
      <c r="U4" s="4">
        <v>843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45128</v>
      </c>
      <c r="G5" s="6">
        <v>45130</v>
      </c>
      <c r="H5" s="4">
        <v>1</v>
      </c>
      <c r="I5" s="4">
        <v>2</v>
      </c>
      <c r="J5" s="4">
        <v>2</v>
      </c>
      <c r="K5" s="4" t="s">
        <v>30</v>
      </c>
      <c r="L5" s="4">
        <v>896</v>
      </c>
      <c r="M5" s="4">
        <v>896</v>
      </c>
      <c r="N5" s="4" t="s">
        <v>52</v>
      </c>
      <c r="O5" s="4" t="s">
        <v>32</v>
      </c>
      <c r="P5" s="4" t="s">
        <v>33</v>
      </c>
      <c r="Q5" s="4">
        <v>0</v>
      </c>
      <c r="R5" s="7">
        <v>45044</v>
      </c>
      <c r="S5" s="6">
        <v>45133</v>
      </c>
      <c r="T5" s="4" t="s">
        <v>34</v>
      </c>
      <c r="U5" s="4">
        <v>896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45128</v>
      </c>
      <c r="G6" s="6">
        <v>45130</v>
      </c>
      <c r="H6" s="4">
        <v>1</v>
      </c>
      <c r="I6" s="4">
        <v>2</v>
      </c>
      <c r="J6" s="4">
        <v>2</v>
      </c>
      <c r="K6" s="4" t="s">
        <v>30</v>
      </c>
      <c r="L6" s="4">
        <v>1782</v>
      </c>
      <c r="M6" s="4">
        <v>1782</v>
      </c>
      <c r="N6" s="4" t="s">
        <v>58</v>
      </c>
      <c r="O6" s="4" t="s">
        <v>32</v>
      </c>
      <c r="P6" s="4" t="s">
        <v>33</v>
      </c>
      <c r="Q6" s="4">
        <v>0</v>
      </c>
      <c r="R6" s="7">
        <v>45051.0000115741</v>
      </c>
      <c r="S6" s="6">
        <v>45133</v>
      </c>
      <c r="T6" s="4" t="s">
        <v>34</v>
      </c>
      <c r="U6" s="4">
        <v>1782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45128</v>
      </c>
      <c r="G7" s="6">
        <v>45130</v>
      </c>
      <c r="H7" s="4">
        <v>1</v>
      </c>
      <c r="I7" s="4">
        <v>2</v>
      </c>
      <c r="J7" s="4">
        <v>2</v>
      </c>
      <c r="K7" s="4" t="s">
        <v>30</v>
      </c>
      <c r="L7" s="4">
        <v>1296</v>
      </c>
      <c r="M7" s="4">
        <v>1296</v>
      </c>
      <c r="N7" s="4" t="s">
        <v>64</v>
      </c>
      <c r="O7" s="4" t="s">
        <v>32</v>
      </c>
      <c r="P7" s="4" t="s">
        <v>33</v>
      </c>
      <c r="Q7" s="4">
        <v>0</v>
      </c>
      <c r="R7" s="7">
        <v>45051</v>
      </c>
      <c r="S7" s="6">
        <v>45133</v>
      </c>
      <c r="T7" s="4" t="s">
        <v>34</v>
      </c>
      <c r="U7" s="4">
        <v>1296</v>
      </c>
      <c r="V7" s="4">
        <v>0</v>
      </c>
      <c r="W7" s="4">
        <v>0</v>
      </c>
      <c r="X7" s="4" t="s">
        <v>48</v>
      </c>
      <c r="Y7" s="4" t="s">
        <v>48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50</v>
      </c>
      <c r="E8" s="4" t="s">
        <v>66</v>
      </c>
      <c r="F8" s="6">
        <v>45129</v>
      </c>
      <c r="G8" s="6">
        <v>45130</v>
      </c>
      <c r="H8" s="4">
        <v>1</v>
      </c>
      <c r="I8" s="4">
        <v>1</v>
      </c>
      <c r="J8" s="4">
        <v>1</v>
      </c>
      <c r="K8" s="4" t="s">
        <v>30</v>
      </c>
      <c r="L8" s="4">
        <v>510</v>
      </c>
      <c r="M8" s="4">
        <v>510</v>
      </c>
      <c r="N8" s="4" t="s">
        <v>67</v>
      </c>
      <c r="O8" s="4" t="s">
        <v>32</v>
      </c>
      <c r="P8" s="4" t="s">
        <v>33</v>
      </c>
      <c r="Q8" s="4">
        <v>0</v>
      </c>
      <c r="R8" s="7">
        <v>45052</v>
      </c>
      <c r="S8" s="6">
        <v>45133</v>
      </c>
      <c r="T8" s="4" t="s">
        <v>34</v>
      </c>
      <c r="U8" s="4">
        <v>510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50</v>
      </c>
      <c r="E9" s="4" t="s">
        <v>71</v>
      </c>
      <c r="F9" s="6">
        <v>45129</v>
      </c>
      <c r="G9" s="6">
        <v>45130</v>
      </c>
      <c r="H9" s="4">
        <v>2</v>
      </c>
      <c r="I9" s="4">
        <v>1</v>
      </c>
      <c r="J9" s="4">
        <v>2</v>
      </c>
      <c r="K9" s="4" t="s">
        <v>30</v>
      </c>
      <c r="L9" s="4">
        <v>1020</v>
      </c>
      <c r="M9" s="4">
        <v>1020</v>
      </c>
      <c r="N9" s="4" t="s">
        <v>72</v>
      </c>
      <c r="O9" s="4" t="s">
        <v>32</v>
      </c>
      <c r="P9" s="4" t="s">
        <v>33</v>
      </c>
      <c r="Q9" s="4">
        <v>0</v>
      </c>
      <c r="R9" s="7">
        <v>45052</v>
      </c>
      <c r="S9" s="6">
        <v>45133</v>
      </c>
      <c r="T9" s="4" t="s">
        <v>34</v>
      </c>
      <c r="U9" s="4">
        <v>1020</v>
      </c>
      <c r="V9" s="4">
        <v>0</v>
      </c>
      <c r="W9" s="4">
        <v>0</v>
      </c>
      <c r="X9" s="4" t="s">
        <v>73</v>
      </c>
      <c r="Y9" s="4" t="s">
        <v>74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45128</v>
      </c>
      <c r="G10" s="6">
        <v>45130</v>
      </c>
      <c r="H10" s="4">
        <v>1</v>
      </c>
      <c r="I10" s="4">
        <v>2</v>
      </c>
      <c r="J10" s="4">
        <v>2</v>
      </c>
      <c r="K10" s="4" t="s">
        <v>30</v>
      </c>
      <c r="L10" s="4">
        <v>5878</v>
      </c>
      <c r="M10" s="4">
        <v>5878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45052</v>
      </c>
      <c r="S10" s="6">
        <v>45133</v>
      </c>
      <c r="T10" s="4" t="s">
        <v>34</v>
      </c>
      <c r="U10" s="4">
        <v>5878</v>
      </c>
      <c r="V10" s="4">
        <v>0</v>
      </c>
      <c r="W10" s="4">
        <v>0</v>
      </c>
      <c r="X10" s="4" t="s">
        <v>79</v>
      </c>
      <c r="Y10" s="4" t="s">
        <v>48</v>
      </c>
    </row>
    <row r="11" s="4" customFormat="1" spans="1:25">
      <c r="A11" s="4" t="s">
        <v>75</v>
      </c>
      <c r="B11" s="4" t="s">
        <v>26</v>
      </c>
      <c r="C11" s="4" t="s">
        <v>80</v>
      </c>
      <c r="D11" s="4" t="s">
        <v>76</v>
      </c>
      <c r="E11" s="4" t="s">
        <v>77</v>
      </c>
      <c r="F11" s="6">
        <v>45128</v>
      </c>
      <c r="G11" s="6">
        <v>45130</v>
      </c>
      <c r="H11" s="4">
        <v>1</v>
      </c>
      <c r="I11" s="4">
        <v>2</v>
      </c>
      <c r="J11" s="4">
        <v>2</v>
      </c>
      <c r="K11" s="4" t="s">
        <v>30</v>
      </c>
      <c r="L11" s="4">
        <v>-5878</v>
      </c>
      <c r="M11" s="4">
        <v>-5878</v>
      </c>
      <c r="N11" s="4" t="s">
        <v>78</v>
      </c>
      <c r="O11" s="4" t="s">
        <v>32</v>
      </c>
      <c r="P11" s="4" t="s">
        <v>33</v>
      </c>
      <c r="Q11" s="4">
        <v>0</v>
      </c>
      <c r="R11" s="7">
        <v>45052</v>
      </c>
      <c r="S11" s="6">
        <v>45133</v>
      </c>
      <c r="T11" s="4" t="s">
        <v>34</v>
      </c>
      <c r="U11" s="4">
        <v>-5878</v>
      </c>
      <c r="V11" s="4">
        <v>0</v>
      </c>
      <c r="W11" s="4">
        <v>0</v>
      </c>
      <c r="X11" s="4" t="s">
        <v>79</v>
      </c>
      <c r="Y11" s="4" t="s">
        <v>48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45126</v>
      </c>
      <c r="G12" s="6">
        <v>45130</v>
      </c>
      <c r="H12" s="4">
        <v>1</v>
      </c>
      <c r="I12" s="4">
        <v>4</v>
      </c>
      <c r="J12" s="4">
        <v>4</v>
      </c>
      <c r="K12" s="4" t="s">
        <v>30</v>
      </c>
      <c r="L12" s="4">
        <v>2014</v>
      </c>
      <c r="M12" s="4">
        <v>2014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45060</v>
      </c>
      <c r="S12" s="6">
        <v>45133</v>
      </c>
      <c r="T12" s="4" t="s">
        <v>34</v>
      </c>
      <c r="U12" s="4">
        <v>2014</v>
      </c>
      <c r="V12" s="4">
        <v>0</v>
      </c>
      <c r="W12" s="4">
        <v>0</v>
      </c>
      <c r="X12" s="4" t="s">
        <v>85</v>
      </c>
      <c r="Y12" s="4" t="s">
        <v>86</v>
      </c>
    </row>
    <row r="13" s="4" customFormat="1" spans="1:25">
      <c r="A13" s="4" t="s">
        <v>87</v>
      </c>
      <c r="B13" s="4" t="s">
        <v>26</v>
      </c>
      <c r="C13" s="4" t="s">
        <v>27</v>
      </c>
      <c r="D13" s="4" t="s">
        <v>88</v>
      </c>
      <c r="E13" s="4" t="s">
        <v>89</v>
      </c>
      <c r="F13" s="6">
        <v>45128</v>
      </c>
      <c r="G13" s="6">
        <v>45130</v>
      </c>
      <c r="H13" s="4">
        <v>1</v>
      </c>
      <c r="I13" s="4">
        <v>2</v>
      </c>
      <c r="J13" s="4">
        <v>2</v>
      </c>
      <c r="K13" s="4" t="s">
        <v>30</v>
      </c>
      <c r="L13" s="4">
        <v>2470</v>
      </c>
      <c r="M13" s="4">
        <v>2470</v>
      </c>
      <c r="N13" s="4" t="s">
        <v>90</v>
      </c>
      <c r="O13" s="4" t="s">
        <v>32</v>
      </c>
      <c r="P13" s="4" t="s">
        <v>33</v>
      </c>
      <c r="Q13" s="4">
        <v>0</v>
      </c>
      <c r="R13" s="7">
        <v>45061</v>
      </c>
      <c r="S13" s="6">
        <v>45133</v>
      </c>
      <c r="T13" s="4" t="s">
        <v>34</v>
      </c>
      <c r="U13" s="4">
        <v>2470</v>
      </c>
      <c r="V13" s="4">
        <v>0</v>
      </c>
      <c r="W13" s="4">
        <v>0</v>
      </c>
      <c r="X13" s="4" t="s">
        <v>91</v>
      </c>
      <c r="Y13" s="4" t="s">
        <v>92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88</v>
      </c>
      <c r="E14" s="4" t="s">
        <v>94</v>
      </c>
      <c r="F14" s="6">
        <v>45126</v>
      </c>
      <c r="G14" s="6">
        <v>45130</v>
      </c>
      <c r="H14" s="4">
        <v>3</v>
      </c>
      <c r="I14" s="4">
        <v>4</v>
      </c>
      <c r="J14" s="4">
        <v>12</v>
      </c>
      <c r="K14" s="4" t="s">
        <v>30</v>
      </c>
      <c r="L14" s="4">
        <v>18180</v>
      </c>
      <c r="M14" s="4">
        <v>18180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45062</v>
      </c>
      <c r="S14" s="6">
        <v>45133</v>
      </c>
      <c r="T14" s="4" t="s">
        <v>34</v>
      </c>
      <c r="U14" s="4">
        <v>18180</v>
      </c>
      <c r="V14" s="4">
        <v>0</v>
      </c>
      <c r="W14" s="4">
        <v>0</v>
      </c>
      <c r="X14" s="4" t="s">
        <v>96</v>
      </c>
      <c r="Y14" s="4" t="s">
        <v>97</v>
      </c>
    </row>
    <row r="15" s="4" customFormat="1" spans="1:25">
      <c r="A15" s="4" t="s">
        <v>93</v>
      </c>
      <c r="B15" s="4" t="s">
        <v>26</v>
      </c>
      <c r="C15" s="4" t="s">
        <v>80</v>
      </c>
      <c r="D15" s="4" t="s">
        <v>88</v>
      </c>
      <c r="E15" s="4" t="s">
        <v>94</v>
      </c>
      <c r="F15" s="6">
        <v>45126</v>
      </c>
      <c r="G15" s="6">
        <v>45130</v>
      </c>
      <c r="H15" s="4">
        <v>3</v>
      </c>
      <c r="I15" s="4">
        <v>4</v>
      </c>
      <c r="J15" s="4">
        <v>12</v>
      </c>
      <c r="K15" s="4" t="s">
        <v>30</v>
      </c>
      <c r="L15" s="4">
        <v>-18180</v>
      </c>
      <c r="M15" s="4">
        <v>-18180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45062</v>
      </c>
      <c r="S15" s="6">
        <v>45133</v>
      </c>
      <c r="T15" s="4" t="s">
        <v>34</v>
      </c>
      <c r="U15" s="4">
        <v>-18180</v>
      </c>
      <c r="V15" s="4">
        <v>0</v>
      </c>
      <c r="W15" s="4">
        <v>0</v>
      </c>
      <c r="X15" s="4" t="s">
        <v>96</v>
      </c>
      <c r="Y15" s="4" t="s">
        <v>97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45127</v>
      </c>
      <c r="G16" s="6">
        <v>45130</v>
      </c>
      <c r="H16" s="4">
        <v>2</v>
      </c>
      <c r="I16" s="4">
        <v>3</v>
      </c>
      <c r="J16" s="4">
        <v>6</v>
      </c>
      <c r="K16" s="4" t="s">
        <v>30</v>
      </c>
      <c r="L16" s="4">
        <v>3096</v>
      </c>
      <c r="M16" s="4">
        <v>3096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45068</v>
      </c>
      <c r="S16" s="6">
        <v>45133</v>
      </c>
      <c r="T16" s="4" t="s">
        <v>34</v>
      </c>
      <c r="U16" s="4">
        <v>3096</v>
      </c>
      <c r="V16" s="4">
        <v>0</v>
      </c>
      <c r="W16" s="4">
        <v>0</v>
      </c>
      <c r="X16" s="4" t="s">
        <v>102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29</v>
      </c>
      <c r="F17" s="6">
        <v>45128</v>
      </c>
      <c r="G17" s="6">
        <v>45130</v>
      </c>
      <c r="H17" s="4">
        <v>1</v>
      </c>
      <c r="I17" s="4">
        <v>2</v>
      </c>
      <c r="J17" s="4">
        <v>2</v>
      </c>
      <c r="K17" s="4" t="s">
        <v>30</v>
      </c>
      <c r="L17" s="4">
        <v>1736</v>
      </c>
      <c r="M17" s="4">
        <v>1736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45074</v>
      </c>
      <c r="S17" s="6">
        <v>45133</v>
      </c>
      <c r="T17" s="4" t="s">
        <v>34</v>
      </c>
      <c r="U17" s="4">
        <v>1736</v>
      </c>
      <c r="V17" s="4">
        <v>0</v>
      </c>
      <c r="W17" s="4">
        <v>0</v>
      </c>
      <c r="X17" s="4" t="s">
        <v>107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45126</v>
      </c>
      <c r="G18" s="6">
        <v>45130</v>
      </c>
      <c r="H18" s="4">
        <v>1</v>
      </c>
      <c r="I18" s="4">
        <v>4</v>
      </c>
      <c r="J18" s="4">
        <v>4</v>
      </c>
      <c r="K18" s="4" t="s">
        <v>30</v>
      </c>
      <c r="L18" s="4">
        <v>3506</v>
      </c>
      <c r="M18" s="4">
        <v>3506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45075</v>
      </c>
      <c r="S18" s="6">
        <v>45133</v>
      </c>
      <c r="T18" s="4" t="s">
        <v>34</v>
      </c>
      <c r="U18" s="4">
        <v>3506</v>
      </c>
      <c r="V18" s="4">
        <v>0</v>
      </c>
      <c r="W18" s="4">
        <v>0</v>
      </c>
      <c r="X18" s="4" t="s">
        <v>113</v>
      </c>
      <c r="Y18" s="4" t="s">
        <v>48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6">
        <v>45128</v>
      </c>
      <c r="G19" s="6">
        <v>45130</v>
      </c>
      <c r="H19" s="4">
        <v>1</v>
      </c>
      <c r="I19" s="4">
        <v>2</v>
      </c>
      <c r="J19" s="4">
        <v>2</v>
      </c>
      <c r="K19" s="4" t="s">
        <v>30</v>
      </c>
      <c r="L19" s="4">
        <v>1584</v>
      </c>
      <c r="M19" s="4">
        <v>1584</v>
      </c>
      <c r="N19" s="4" t="s">
        <v>117</v>
      </c>
      <c r="O19" s="4" t="s">
        <v>32</v>
      </c>
      <c r="P19" s="4" t="s">
        <v>33</v>
      </c>
      <c r="Q19" s="4">
        <v>0</v>
      </c>
      <c r="R19" s="7">
        <v>45077</v>
      </c>
      <c r="S19" s="6">
        <v>45133</v>
      </c>
      <c r="T19" s="4" t="s">
        <v>34</v>
      </c>
      <c r="U19" s="4">
        <v>1584</v>
      </c>
      <c r="V19" s="4">
        <v>0</v>
      </c>
      <c r="W19" s="4">
        <v>0</v>
      </c>
      <c r="X19" s="4" t="s">
        <v>118</v>
      </c>
      <c r="Y19" s="4" t="s">
        <v>48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6">
        <v>45128</v>
      </c>
      <c r="G20" s="6">
        <v>45130</v>
      </c>
      <c r="H20" s="4">
        <v>1</v>
      </c>
      <c r="I20" s="4">
        <v>2</v>
      </c>
      <c r="J20" s="4">
        <v>2</v>
      </c>
      <c r="K20" s="4" t="s">
        <v>30</v>
      </c>
      <c r="L20" s="4">
        <v>2518</v>
      </c>
      <c r="M20" s="4">
        <v>2518</v>
      </c>
      <c r="N20" s="4" t="s">
        <v>122</v>
      </c>
      <c r="O20" s="4" t="s">
        <v>32</v>
      </c>
      <c r="P20" s="4" t="s">
        <v>33</v>
      </c>
      <c r="Q20" s="4">
        <v>0</v>
      </c>
      <c r="R20" s="7">
        <v>45077</v>
      </c>
      <c r="S20" s="6">
        <v>45133</v>
      </c>
      <c r="T20" s="4" t="s">
        <v>34</v>
      </c>
      <c r="U20" s="4">
        <v>2518</v>
      </c>
      <c r="V20" s="4">
        <v>0</v>
      </c>
      <c r="W20" s="4">
        <v>0</v>
      </c>
      <c r="X20" s="4" t="s">
        <v>123</v>
      </c>
      <c r="Y20" s="4" t="s">
        <v>124</v>
      </c>
    </row>
    <row r="21" s="4" customFormat="1" spans="1:25">
      <c r="A21" s="4" t="s">
        <v>125</v>
      </c>
      <c r="B21" s="4" t="s">
        <v>26</v>
      </c>
      <c r="C21" s="4" t="s">
        <v>27</v>
      </c>
      <c r="D21" s="4" t="s">
        <v>126</v>
      </c>
      <c r="E21" s="4" t="s">
        <v>127</v>
      </c>
      <c r="F21" s="6">
        <v>45122</v>
      </c>
      <c r="G21" s="6">
        <v>45130</v>
      </c>
      <c r="H21" s="4">
        <v>1</v>
      </c>
      <c r="I21" s="4">
        <v>8</v>
      </c>
      <c r="J21" s="4">
        <v>8</v>
      </c>
      <c r="K21" s="4" t="s">
        <v>30</v>
      </c>
      <c r="L21" s="4">
        <v>29336</v>
      </c>
      <c r="M21" s="4">
        <v>29336</v>
      </c>
      <c r="N21" s="4" t="s">
        <v>128</v>
      </c>
      <c r="O21" s="4" t="s">
        <v>32</v>
      </c>
      <c r="P21" s="4" t="s">
        <v>33</v>
      </c>
      <c r="Q21" s="4">
        <v>0</v>
      </c>
      <c r="R21" s="7">
        <v>45081</v>
      </c>
      <c r="S21" s="6">
        <v>45133</v>
      </c>
      <c r="T21" s="4" t="s">
        <v>34</v>
      </c>
      <c r="U21" s="4">
        <v>29336</v>
      </c>
      <c r="V21" s="4">
        <v>0</v>
      </c>
      <c r="W21" s="4">
        <v>0</v>
      </c>
      <c r="X21" s="4" t="s">
        <v>129</v>
      </c>
      <c r="Y21" s="4" t="s">
        <v>130</v>
      </c>
    </row>
    <row r="22" s="4" customFormat="1" spans="1:25">
      <c r="A22" s="4" t="s">
        <v>131</v>
      </c>
      <c r="B22" s="4" t="s">
        <v>26</v>
      </c>
      <c r="C22" s="4" t="s">
        <v>27</v>
      </c>
      <c r="D22" s="4" t="s">
        <v>126</v>
      </c>
      <c r="E22" s="4" t="s">
        <v>127</v>
      </c>
      <c r="F22" s="6">
        <v>45122</v>
      </c>
      <c r="G22" s="6">
        <v>45130</v>
      </c>
      <c r="H22" s="4">
        <v>1</v>
      </c>
      <c r="I22" s="4">
        <v>8</v>
      </c>
      <c r="J22" s="4">
        <v>8</v>
      </c>
      <c r="K22" s="4" t="s">
        <v>30</v>
      </c>
      <c r="L22" s="4">
        <v>29336</v>
      </c>
      <c r="M22" s="4">
        <v>29336</v>
      </c>
      <c r="N22" s="4" t="s">
        <v>132</v>
      </c>
      <c r="O22" s="4" t="s">
        <v>32</v>
      </c>
      <c r="P22" s="4" t="s">
        <v>33</v>
      </c>
      <c r="Q22" s="4">
        <v>0</v>
      </c>
      <c r="R22" s="7">
        <v>45081</v>
      </c>
      <c r="S22" s="6">
        <v>45133</v>
      </c>
      <c r="T22" s="4" t="s">
        <v>34</v>
      </c>
      <c r="U22" s="4">
        <v>29336</v>
      </c>
      <c r="V22" s="4">
        <v>0</v>
      </c>
      <c r="W22" s="4">
        <v>0</v>
      </c>
      <c r="X22" s="4" t="s">
        <v>133</v>
      </c>
      <c r="Y22" s="4" t="s">
        <v>134</v>
      </c>
    </row>
    <row r="23" s="4" customFormat="1" spans="1:25">
      <c r="A23" s="4" t="s">
        <v>109</v>
      </c>
      <c r="B23" s="4" t="s">
        <v>26</v>
      </c>
      <c r="C23" s="4" t="s">
        <v>80</v>
      </c>
      <c r="D23" s="4" t="s">
        <v>110</v>
      </c>
      <c r="E23" s="4" t="s">
        <v>111</v>
      </c>
      <c r="F23" s="6">
        <v>45126</v>
      </c>
      <c r="G23" s="6">
        <v>45130</v>
      </c>
      <c r="H23" s="4">
        <v>1</v>
      </c>
      <c r="I23" s="4">
        <v>4</v>
      </c>
      <c r="J23" s="4">
        <v>4</v>
      </c>
      <c r="K23" s="4" t="s">
        <v>30</v>
      </c>
      <c r="L23" s="4">
        <v>-3506</v>
      </c>
      <c r="M23" s="4">
        <v>-3506</v>
      </c>
      <c r="N23" s="4" t="s">
        <v>112</v>
      </c>
      <c r="O23" s="4" t="s">
        <v>32</v>
      </c>
      <c r="P23" s="4" t="s">
        <v>33</v>
      </c>
      <c r="Q23" s="4">
        <v>0</v>
      </c>
      <c r="R23" s="7">
        <v>45075</v>
      </c>
      <c r="S23" s="6">
        <v>45133</v>
      </c>
      <c r="T23" s="4" t="s">
        <v>34</v>
      </c>
      <c r="U23" s="4">
        <v>-3506</v>
      </c>
      <c r="V23" s="4">
        <v>0</v>
      </c>
      <c r="W23" s="4">
        <v>0</v>
      </c>
      <c r="X23" s="4" t="s">
        <v>113</v>
      </c>
      <c r="Y23" s="4" t="s">
        <v>48</v>
      </c>
    </row>
    <row r="24" s="4" customFormat="1" spans="1:25">
      <c r="A24" s="4" t="s">
        <v>135</v>
      </c>
      <c r="B24" s="4" t="s">
        <v>26</v>
      </c>
      <c r="C24" s="4" t="s">
        <v>27</v>
      </c>
      <c r="D24" s="4" t="s">
        <v>99</v>
      </c>
      <c r="E24" s="4" t="s">
        <v>100</v>
      </c>
      <c r="F24" s="6">
        <v>45127</v>
      </c>
      <c r="G24" s="6">
        <v>45130</v>
      </c>
      <c r="H24" s="4">
        <v>1</v>
      </c>
      <c r="I24" s="4">
        <v>3</v>
      </c>
      <c r="J24" s="4">
        <v>3</v>
      </c>
      <c r="K24" s="4" t="s">
        <v>30</v>
      </c>
      <c r="L24" s="4">
        <v>1497</v>
      </c>
      <c r="M24" s="4">
        <v>1497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45084</v>
      </c>
      <c r="S24" s="6">
        <v>45133</v>
      </c>
      <c r="T24" s="4" t="s">
        <v>34</v>
      </c>
      <c r="U24" s="4">
        <v>1497</v>
      </c>
      <c r="V24" s="4">
        <v>0</v>
      </c>
      <c r="W24" s="4">
        <v>0</v>
      </c>
      <c r="X24" s="4" t="s">
        <v>137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140</v>
      </c>
      <c r="E25" s="4" t="s">
        <v>141</v>
      </c>
      <c r="F25" s="6">
        <v>45127</v>
      </c>
      <c r="G25" s="6">
        <v>45130</v>
      </c>
      <c r="H25" s="4">
        <v>1</v>
      </c>
      <c r="I25" s="4">
        <v>3</v>
      </c>
      <c r="J25" s="4">
        <v>3</v>
      </c>
      <c r="K25" s="4" t="s">
        <v>30</v>
      </c>
      <c r="L25" s="4">
        <v>2093</v>
      </c>
      <c r="M25" s="4">
        <v>2093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45084</v>
      </c>
      <c r="S25" s="6">
        <v>45133</v>
      </c>
      <c r="T25" s="4" t="s">
        <v>34</v>
      </c>
      <c r="U25" s="4">
        <v>2093</v>
      </c>
      <c r="V25" s="4">
        <v>0</v>
      </c>
      <c r="W25" s="4">
        <v>0</v>
      </c>
      <c r="X25" s="4" t="s">
        <v>143</v>
      </c>
      <c r="Y25" s="4" t="s">
        <v>144</v>
      </c>
    </row>
    <row r="26" s="4" customFormat="1" spans="1:25">
      <c r="A26" s="4" t="s">
        <v>145</v>
      </c>
      <c r="B26" s="4" t="s">
        <v>26</v>
      </c>
      <c r="C26" s="4" t="s">
        <v>27</v>
      </c>
      <c r="D26" s="4" t="s">
        <v>146</v>
      </c>
      <c r="E26" s="4" t="s">
        <v>147</v>
      </c>
      <c r="F26" s="6">
        <v>45127</v>
      </c>
      <c r="G26" s="6">
        <v>45130</v>
      </c>
      <c r="H26" s="4">
        <v>1</v>
      </c>
      <c r="I26" s="4">
        <v>3</v>
      </c>
      <c r="J26" s="4">
        <v>3</v>
      </c>
      <c r="K26" s="4" t="s">
        <v>30</v>
      </c>
      <c r="L26" s="4">
        <v>7285</v>
      </c>
      <c r="M26" s="4">
        <v>7285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45085</v>
      </c>
      <c r="S26" s="6">
        <v>45133</v>
      </c>
      <c r="T26" s="4" t="s">
        <v>34</v>
      </c>
      <c r="U26" s="4">
        <v>7285</v>
      </c>
      <c r="V26" s="4">
        <v>0</v>
      </c>
      <c r="W26" s="4">
        <v>0</v>
      </c>
      <c r="X26" s="4" t="s">
        <v>149</v>
      </c>
      <c r="Y26" s="4" t="s">
        <v>150</v>
      </c>
    </row>
    <row r="27" s="4" customFormat="1" spans="1:25">
      <c r="A27" s="4" t="s">
        <v>151</v>
      </c>
      <c r="B27" s="4" t="s">
        <v>26</v>
      </c>
      <c r="C27" s="4" t="s">
        <v>27</v>
      </c>
      <c r="D27" s="4" t="s">
        <v>152</v>
      </c>
      <c r="E27" s="4" t="s">
        <v>153</v>
      </c>
      <c r="F27" s="6">
        <v>45127</v>
      </c>
      <c r="G27" s="6">
        <v>45130</v>
      </c>
      <c r="H27" s="4">
        <v>2</v>
      </c>
      <c r="I27" s="4">
        <v>3</v>
      </c>
      <c r="J27" s="4">
        <v>6</v>
      </c>
      <c r="K27" s="4" t="s">
        <v>30</v>
      </c>
      <c r="L27" s="4">
        <v>4290</v>
      </c>
      <c r="M27" s="4">
        <v>4290</v>
      </c>
      <c r="N27" s="4" t="s">
        <v>154</v>
      </c>
      <c r="O27" s="4" t="s">
        <v>32</v>
      </c>
      <c r="P27" s="4" t="s">
        <v>33</v>
      </c>
      <c r="Q27" s="4">
        <v>0</v>
      </c>
      <c r="R27" s="7">
        <v>45087</v>
      </c>
      <c r="S27" s="6">
        <v>45133</v>
      </c>
      <c r="T27" s="4" t="s">
        <v>34</v>
      </c>
      <c r="U27" s="4">
        <v>4290</v>
      </c>
      <c r="V27" s="4">
        <v>0</v>
      </c>
      <c r="W27" s="4">
        <v>0</v>
      </c>
      <c r="X27" s="4" t="s">
        <v>155</v>
      </c>
      <c r="Y27" s="4" t="s">
        <v>156</v>
      </c>
    </row>
    <row r="28" s="4" customFormat="1" spans="1:25">
      <c r="A28" s="4" t="s">
        <v>157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45128</v>
      </c>
      <c r="G28" s="6">
        <v>45130</v>
      </c>
      <c r="H28" s="4">
        <v>1</v>
      </c>
      <c r="I28" s="4">
        <v>2</v>
      </c>
      <c r="J28" s="4">
        <v>2</v>
      </c>
      <c r="K28" s="4" t="s">
        <v>30</v>
      </c>
      <c r="L28" s="4">
        <v>646</v>
      </c>
      <c r="M28" s="4">
        <v>646</v>
      </c>
      <c r="N28" s="4" t="s">
        <v>160</v>
      </c>
      <c r="O28" s="4" t="s">
        <v>32</v>
      </c>
      <c r="P28" s="4" t="s">
        <v>33</v>
      </c>
      <c r="Q28" s="4">
        <v>0</v>
      </c>
      <c r="R28" s="7">
        <v>45089</v>
      </c>
      <c r="S28" s="6">
        <v>45133</v>
      </c>
      <c r="T28" s="4" t="s">
        <v>34</v>
      </c>
      <c r="U28" s="4">
        <v>646</v>
      </c>
      <c r="V28" s="4">
        <v>0</v>
      </c>
      <c r="W28" s="4">
        <v>0</v>
      </c>
      <c r="X28" s="4" t="s">
        <v>161</v>
      </c>
      <c r="Y28" s="4" t="s">
        <v>48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45128</v>
      </c>
      <c r="G29" s="6">
        <v>45130</v>
      </c>
      <c r="H29" s="4">
        <v>1</v>
      </c>
      <c r="I29" s="4">
        <v>2</v>
      </c>
      <c r="J29" s="4">
        <v>2</v>
      </c>
      <c r="K29" s="4" t="s">
        <v>30</v>
      </c>
      <c r="L29" s="4">
        <v>1554.21</v>
      </c>
      <c r="M29" s="4">
        <v>1554.21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45089</v>
      </c>
      <c r="S29" s="6">
        <v>45133</v>
      </c>
      <c r="T29" s="4" t="s">
        <v>34</v>
      </c>
      <c r="U29" s="4">
        <v>1554.21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45129</v>
      </c>
      <c r="G30" s="6">
        <v>45130</v>
      </c>
      <c r="H30" s="4">
        <v>1</v>
      </c>
      <c r="I30" s="4">
        <v>1</v>
      </c>
      <c r="J30" s="4">
        <v>1</v>
      </c>
      <c r="K30" s="4" t="s">
        <v>30</v>
      </c>
      <c r="L30" s="4">
        <v>1428.84</v>
      </c>
      <c r="M30" s="4">
        <v>1428.84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45090</v>
      </c>
      <c r="S30" s="6">
        <v>45133</v>
      </c>
      <c r="T30" s="4" t="s">
        <v>34</v>
      </c>
      <c r="U30" s="4">
        <v>1428.84</v>
      </c>
      <c r="V30" s="4">
        <v>0</v>
      </c>
      <c r="W30" s="4">
        <v>0</v>
      </c>
      <c r="X30" s="4" t="s">
        <v>172</v>
      </c>
      <c r="Y30" s="4" t="s">
        <v>48</v>
      </c>
    </row>
    <row r="31" s="4" customFormat="1" spans="1:25">
      <c r="A31" s="4" t="s">
        <v>173</v>
      </c>
      <c r="B31" s="4" t="s">
        <v>26</v>
      </c>
      <c r="C31" s="4" t="s">
        <v>27</v>
      </c>
      <c r="D31" s="4" t="s">
        <v>174</v>
      </c>
      <c r="E31" s="4" t="s">
        <v>175</v>
      </c>
      <c r="F31" s="6">
        <v>45129</v>
      </c>
      <c r="G31" s="6">
        <v>45130</v>
      </c>
      <c r="H31" s="4">
        <v>1</v>
      </c>
      <c r="I31" s="4">
        <v>1</v>
      </c>
      <c r="J31" s="4">
        <v>1</v>
      </c>
      <c r="K31" s="4" t="s">
        <v>30</v>
      </c>
      <c r="L31" s="4">
        <v>2781.97</v>
      </c>
      <c r="M31" s="4">
        <v>2781.97</v>
      </c>
      <c r="N31" s="4" t="s">
        <v>176</v>
      </c>
      <c r="O31" s="4" t="s">
        <v>32</v>
      </c>
      <c r="P31" s="4" t="s">
        <v>33</v>
      </c>
      <c r="Q31" s="4">
        <v>0</v>
      </c>
      <c r="R31" s="7">
        <v>45090.0000115741</v>
      </c>
      <c r="S31" s="6">
        <v>45133</v>
      </c>
      <c r="T31" s="4" t="s">
        <v>34</v>
      </c>
      <c r="U31" s="4">
        <v>2781.97</v>
      </c>
      <c r="V31" s="4">
        <v>0</v>
      </c>
      <c r="W31" s="4">
        <v>0</v>
      </c>
      <c r="X31" s="4" t="s">
        <v>177</v>
      </c>
      <c r="Y31" s="4" t="s">
        <v>48</v>
      </c>
    </row>
    <row r="32" s="4" customFormat="1" spans="1:25">
      <c r="A32" s="4" t="s">
        <v>178</v>
      </c>
      <c r="B32" s="4" t="s">
        <v>26</v>
      </c>
      <c r="C32" s="4" t="s">
        <v>27</v>
      </c>
      <c r="D32" s="4" t="s">
        <v>179</v>
      </c>
      <c r="E32" s="4" t="s">
        <v>180</v>
      </c>
      <c r="F32" s="6">
        <v>45129</v>
      </c>
      <c r="G32" s="6">
        <v>45130</v>
      </c>
      <c r="H32" s="4">
        <v>1</v>
      </c>
      <c r="I32" s="4">
        <v>1</v>
      </c>
      <c r="J32" s="4">
        <v>1</v>
      </c>
      <c r="K32" s="4" t="s">
        <v>30</v>
      </c>
      <c r="L32" s="4">
        <v>190.21</v>
      </c>
      <c r="M32" s="4">
        <v>190.21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45091</v>
      </c>
      <c r="S32" s="6">
        <v>45133</v>
      </c>
      <c r="T32" s="4" t="s">
        <v>34</v>
      </c>
      <c r="U32" s="4">
        <v>190.21</v>
      </c>
      <c r="V32" s="4">
        <v>0</v>
      </c>
      <c r="W32" s="4">
        <v>0</v>
      </c>
      <c r="X32" s="4" t="s">
        <v>182</v>
      </c>
      <c r="Y32" s="4" t="s">
        <v>48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45128</v>
      </c>
      <c r="G33" s="6">
        <v>45130</v>
      </c>
      <c r="H33" s="4">
        <v>1</v>
      </c>
      <c r="I33" s="4">
        <v>2</v>
      </c>
      <c r="J33" s="4">
        <v>2</v>
      </c>
      <c r="K33" s="4" t="s">
        <v>30</v>
      </c>
      <c r="L33" s="4">
        <v>1058.56</v>
      </c>
      <c r="M33" s="4">
        <v>1058.56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45091.0000115741</v>
      </c>
      <c r="S33" s="6">
        <v>45133</v>
      </c>
      <c r="T33" s="4" t="s">
        <v>34</v>
      </c>
      <c r="U33" s="4">
        <v>1058.56</v>
      </c>
      <c r="V33" s="4">
        <v>0</v>
      </c>
      <c r="W33" s="4">
        <v>0</v>
      </c>
      <c r="X33" s="4" t="s">
        <v>187</v>
      </c>
      <c r="Y33" s="4" t="s">
        <v>48</v>
      </c>
    </row>
    <row r="34" s="4" customFormat="1" spans="1:25">
      <c r="A34" s="4" t="s">
        <v>173</v>
      </c>
      <c r="B34" s="4" t="s">
        <v>26</v>
      </c>
      <c r="C34" s="4" t="s">
        <v>80</v>
      </c>
      <c r="D34" s="4" t="s">
        <v>174</v>
      </c>
      <c r="E34" s="4" t="s">
        <v>175</v>
      </c>
      <c r="F34" s="6">
        <v>45129</v>
      </c>
      <c r="G34" s="6">
        <v>45130</v>
      </c>
      <c r="H34" s="4">
        <v>1</v>
      </c>
      <c r="I34" s="4">
        <v>1</v>
      </c>
      <c r="J34" s="4">
        <v>1</v>
      </c>
      <c r="K34" s="4" t="s">
        <v>30</v>
      </c>
      <c r="L34" s="4">
        <v>-2781.97</v>
      </c>
      <c r="M34" s="4">
        <v>-2781.97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45090.0000115741</v>
      </c>
      <c r="S34" s="6">
        <v>45133</v>
      </c>
      <c r="T34" s="4" t="s">
        <v>34</v>
      </c>
      <c r="U34" s="4">
        <v>-2781.97</v>
      </c>
      <c r="V34" s="4">
        <v>0</v>
      </c>
      <c r="W34" s="4">
        <v>0</v>
      </c>
      <c r="X34" s="4" t="s">
        <v>177</v>
      </c>
      <c r="Y34" s="4" t="s">
        <v>48</v>
      </c>
    </row>
    <row r="35" s="4" customFormat="1" spans="1:25">
      <c r="A35" s="4" t="s">
        <v>188</v>
      </c>
      <c r="B35" s="4" t="s">
        <v>26</v>
      </c>
      <c r="C35" s="4" t="s">
        <v>27</v>
      </c>
      <c r="D35" s="4" t="s">
        <v>189</v>
      </c>
      <c r="E35" s="4" t="s">
        <v>190</v>
      </c>
      <c r="F35" s="6">
        <v>45127</v>
      </c>
      <c r="G35" s="6">
        <v>45130</v>
      </c>
      <c r="H35" s="4">
        <v>1</v>
      </c>
      <c r="I35" s="4">
        <v>3</v>
      </c>
      <c r="J35" s="4">
        <v>3</v>
      </c>
      <c r="K35" s="4" t="s">
        <v>30</v>
      </c>
      <c r="L35" s="4">
        <v>3505.5</v>
      </c>
      <c r="M35" s="4">
        <v>3505.5</v>
      </c>
      <c r="N35" s="4" t="s">
        <v>191</v>
      </c>
      <c r="O35" s="4" t="s">
        <v>32</v>
      </c>
      <c r="P35" s="4" t="s">
        <v>33</v>
      </c>
      <c r="Q35" s="4">
        <v>0</v>
      </c>
      <c r="R35" s="7">
        <v>45091.0000115741</v>
      </c>
      <c r="S35" s="6">
        <v>45133</v>
      </c>
      <c r="T35" s="4" t="s">
        <v>34</v>
      </c>
      <c r="U35" s="4">
        <v>3505.5</v>
      </c>
      <c r="V35" s="4">
        <v>0</v>
      </c>
      <c r="W35" s="4">
        <v>0</v>
      </c>
      <c r="X35" s="4" t="s">
        <v>192</v>
      </c>
      <c r="Y35" s="4" t="s">
        <v>193</v>
      </c>
    </row>
    <row r="36" s="4" customFormat="1" spans="1:25">
      <c r="A36" s="4" t="s">
        <v>194</v>
      </c>
      <c r="B36" s="4" t="s">
        <v>26</v>
      </c>
      <c r="C36" s="4" t="s">
        <v>27</v>
      </c>
      <c r="D36" s="4" t="s">
        <v>195</v>
      </c>
      <c r="E36" s="4" t="s">
        <v>196</v>
      </c>
      <c r="F36" s="6">
        <v>45127</v>
      </c>
      <c r="G36" s="6">
        <v>45130</v>
      </c>
      <c r="H36" s="4">
        <v>1</v>
      </c>
      <c r="I36" s="4">
        <v>3</v>
      </c>
      <c r="J36" s="4">
        <v>3</v>
      </c>
      <c r="K36" s="4" t="s">
        <v>30</v>
      </c>
      <c r="L36" s="4">
        <v>2418.78</v>
      </c>
      <c r="M36" s="4">
        <v>2418.78</v>
      </c>
      <c r="N36" s="4" t="s">
        <v>197</v>
      </c>
      <c r="O36" s="4" t="s">
        <v>32</v>
      </c>
      <c r="P36" s="4" t="s">
        <v>33</v>
      </c>
      <c r="Q36" s="4">
        <v>0</v>
      </c>
      <c r="R36" s="7">
        <v>45093.0000115741</v>
      </c>
      <c r="S36" s="6">
        <v>45133</v>
      </c>
      <c r="T36" s="4" t="s">
        <v>34</v>
      </c>
      <c r="U36" s="4">
        <v>2418.78</v>
      </c>
      <c r="V36" s="4">
        <v>0</v>
      </c>
      <c r="W36" s="4">
        <v>0</v>
      </c>
      <c r="X36" s="4" t="s">
        <v>198</v>
      </c>
      <c r="Y36" s="4" t="s">
        <v>48</v>
      </c>
    </row>
    <row r="37" s="4" customFormat="1" spans="1:25">
      <c r="A37" s="4" t="s">
        <v>199</v>
      </c>
      <c r="B37" s="4" t="s">
        <v>26</v>
      </c>
      <c r="C37" s="4" t="s">
        <v>27</v>
      </c>
      <c r="D37" s="4" t="s">
        <v>200</v>
      </c>
      <c r="E37" s="4" t="s">
        <v>201</v>
      </c>
      <c r="F37" s="6">
        <v>45128</v>
      </c>
      <c r="G37" s="6">
        <v>45130</v>
      </c>
      <c r="H37" s="4">
        <v>1</v>
      </c>
      <c r="I37" s="4">
        <v>2</v>
      </c>
      <c r="J37" s="4">
        <v>2</v>
      </c>
      <c r="K37" s="4" t="s">
        <v>30</v>
      </c>
      <c r="L37" s="4">
        <v>2925.28</v>
      </c>
      <c r="M37" s="4">
        <v>2925.28</v>
      </c>
      <c r="N37" s="4" t="s">
        <v>202</v>
      </c>
      <c r="O37" s="4" t="s">
        <v>32</v>
      </c>
      <c r="P37" s="4" t="s">
        <v>33</v>
      </c>
      <c r="Q37" s="4">
        <v>0</v>
      </c>
      <c r="R37" s="7">
        <v>45093</v>
      </c>
      <c r="S37" s="6">
        <v>45133</v>
      </c>
      <c r="T37" s="4" t="s">
        <v>34</v>
      </c>
      <c r="U37" s="4">
        <v>2925.28</v>
      </c>
      <c r="V37" s="4">
        <v>0</v>
      </c>
      <c r="W37" s="4">
        <v>0</v>
      </c>
      <c r="X37" s="4" t="s">
        <v>203</v>
      </c>
      <c r="Y37" s="4" t="s">
        <v>48</v>
      </c>
    </row>
    <row r="38" s="4" customFormat="1" spans="1:25">
      <c r="A38" s="4" t="s">
        <v>204</v>
      </c>
      <c r="B38" s="4" t="s">
        <v>26</v>
      </c>
      <c r="C38" s="4" t="s">
        <v>27</v>
      </c>
      <c r="D38" s="4" t="s">
        <v>205</v>
      </c>
      <c r="E38" s="4" t="s">
        <v>206</v>
      </c>
      <c r="F38" s="6">
        <v>45127</v>
      </c>
      <c r="G38" s="6">
        <v>45130</v>
      </c>
      <c r="H38" s="4">
        <v>1</v>
      </c>
      <c r="I38" s="4">
        <v>3</v>
      </c>
      <c r="J38" s="4">
        <v>3</v>
      </c>
      <c r="K38" s="4" t="s">
        <v>30</v>
      </c>
      <c r="L38" s="4">
        <v>1227.31</v>
      </c>
      <c r="M38" s="4">
        <v>1227.31</v>
      </c>
      <c r="N38" s="4" t="s">
        <v>207</v>
      </c>
      <c r="O38" s="4" t="s">
        <v>32</v>
      </c>
      <c r="P38" s="4" t="s">
        <v>33</v>
      </c>
      <c r="Q38" s="4">
        <v>0</v>
      </c>
      <c r="R38" s="7">
        <v>45093.0000115741</v>
      </c>
      <c r="S38" s="6">
        <v>45133</v>
      </c>
      <c r="T38" s="4" t="s">
        <v>34</v>
      </c>
      <c r="U38" s="4">
        <v>1227.31</v>
      </c>
      <c r="V38" s="4">
        <v>0</v>
      </c>
      <c r="W38" s="4">
        <v>0</v>
      </c>
      <c r="X38" s="4" t="s">
        <v>208</v>
      </c>
      <c r="Y38" s="4" t="s">
        <v>209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184</v>
      </c>
      <c r="E39" s="4" t="s">
        <v>185</v>
      </c>
      <c r="F39" s="6">
        <v>45124</v>
      </c>
      <c r="G39" s="6">
        <v>45130</v>
      </c>
      <c r="H39" s="4">
        <v>1</v>
      </c>
      <c r="I39" s="4">
        <v>6</v>
      </c>
      <c r="J39" s="4">
        <v>6</v>
      </c>
      <c r="K39" s="4" t="s">
        <v>30</v>
      </c>
      <c r="L39" s="4">
        <v>2968.62</v>
      </c>
      <c r="M39" s="4">
        <v>2968.62</v>
      </c>
      <c r="N39" s="4" t="s">
        <v>211</v>
      </c>
      <c r="O39" s="4" t="s">
        <v>32</v>
      </c>
      <c r="P39" s="4" t="s">
        <v>33</v>
      </c>
      <c r="Q39" s="4">
        <v>0</v>
      </c>
      <c r="R39" s="7">
        <v>45093</v>
      </c>
      <c r="S39" s="6">
        <v>45133</v>
      </c>
      <c r="T39" s="4" t="s">
        <v>34</v>
      </c>
      <c r="U39" s="4">
        <v>2968.62</v>
      </c>
      <c r="V39" s="4">
        <v>0</v>
      </c>
      <c r="W39" s="4">
        <v>0</v>
      </c>
      <c r="X39" s="4" t="s">
        <v>212</v>
      </c>
      <c r="Y39" s="4" t="s">
        <v>48</v>
      </c>
    </row>
    <row r="40" s="4" customFormat="1" spans="1:25">
      <c r="A40" s="4" t="s">
        <v>213</v>
      </c>
      <c r="B40" s="4" t="s">
        <v>26</v>
      </c>
      <c r="C40" s="4" t="s">
        <v>27</v>
      </c>
      <c r="D40" s="4" t="s">
        <v>205</v>
      </c>
      <c r="E40" s="4" t="s">
        <v>206</v>
      </c>
      <c r="F40" s="6">
        <v>45127</v>
      </c>
      <c r="G40" s="6">
        <v>45130</v>
      </c>
      <c r="H40" s="4">
        <v>1</v>
      </c>
      <c r="I40" s="4">
        <v>3</v>
      </c>
      <c r="J40" s="4">
        <v>3</v>
      </c>
      <c r="K40" s="4" t="s">
        <v>30</v>
      </c>
      <c r="L40" s="4">
        <v>1227.31</v>
      </c>
      <c r="M40" s="4">
        <v>1227.31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45093.0000115741</v>
      </c>
      <c r="S40" s="6">
        <v>45133</v>
      </c>
      <c r="T40" s="4" t="s">
        <v>34</v>
      </c>
      <c r="U40" s="4">
        <v>1227.31</v>
      </c>
      <c r="V40" s="4">
        <v>0</v>
      </c>
      <c r="W40" s="4">
        <v>0</v>
      </c>
      <c r="X40" s="4" t="s">
        <v>215</v>
      </c>
      <c r="Y40" s="4" t="s">
        <v>216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205</v>
      </c>
      <c r="E41" s="4" t="s">
        <v>206</v>
      </c>
      <c r="F41" s="6">
        <v>45127</v>
      </c>
      <c r="G41" s="6">
        <v>45130</v>
      </c>
      <c r="H41" s="4">
        <v>1</v>
      </c>
      <c r="I41" s="4">
        <v>3</v>
      </c>
      <c r="J41" s="4">
        <v>3</v>
      </c>
      <c r="K41" s="4" t="s">
        <v>30</v>
      </c>
      <c r="L41" s="4">
        <v>1227.31</v>
      </c>
      <c r="M41" s="4">
        <v>1227.31</v>
      </c>
      <c r="N41" s="4" t="s">
        <v>218</v>
      </c>
      <c r="O41" s="4" t="s">
        <v>32</v>
      </c>
      <c r="P41" s="4" t="s">
        <v>33</v>
      </c>
      <c r="Q41" s="4">
        <v>0</v>
      </c>
      <c r="R41" s="7">
        <v>45093</v>
      </c>
      <c r="S41" s="6">
        <v>45133</v>
      </c>
      <c r="T41" s="4" t="s">
        <v>34</v>
      </c>
      <c r="U41" s="4">
        <v>1227.31</v>
      </c>
      <c r="V41" s="4">
        <v>0</v>
      </c>
      <c r="W41" s="4">
        <v>0</v>
      </c>
      <c r="X41" s="4" t="s">
        <v>219</v>
      </c>
      <c r="Y41" s="4" t="s">
        <v>220</v>
      </c>
    </row>
    <row r="42" s="4" customFormat="1" spans="1:25">
      <c r="A42" s="4" t="s">
        <v>221</v>
      </c>
      <c r="B42" s="4" t="s">
        <v>26</v>
      </c>
      <c r="C42" s="4" t="s">
        <v>27</v>
      </c>
      <c r="D42" s="4" t="s">
        <v>222</v>
      </c>
      <c r="E42" s="4" t="s">
        <v>223</v>
      </c>
      <c r="F42" s="6">
        <v>45129</v>
      </c>
      <c r="G42" s="6">
        <v>45130</v>
      </c>
      <c r="H42" s="4">
        <v>1</v>
      </c>
      <c r="I42" s="4">
        <v>1</v>
      </c>
      <c r="J42" s="4">
        <v>1</v>
      </c>
      <c r="K42" s="4" t="s">
        <v>30</v>
      </c>
      <c r="L42" s="4">
        <v>894.52</v>
      </c>
      <c r="M42" s="4">
        <v>894.52</v>
      </c>
      <c r="N42" s="4" t="s">
        <v>224</v>
      </c>
      <c r="O42" s="4" t="s">
        <v>32</v>
      </c>
      <c r="P42" s="4" t="s">
        <v>33</v>
      </c>
      <c r="Q42" s="4">
        <v>0</v>
      </c>
      <c r="R42" s="7">
        <v>45095</v>
      </c>
      <c r="S42" s="6">
        <v>45133</v>
      </c>
      <c r="T42" s="4" t="s">
        <v>34</v>
      </c>
      <c r="U42" s="4">
        <v>894.52</v>
      </c>
      <c r="V42" s="4">
        <v>0</v>
      </c>
      <c r="W42" s="4">
        <v>0</v>
      </c>
      <c r="X42" s="4" t="s">
        <v>225</v>
      </c>
      <c r="Y42" s="4" t="s">
        <v>48</v>
      </c>
    </row>
    <row r="43" s="4" customFormat="1" spans="1:25">
      <c r="A43" s="4" t="s">
        <v>226</v>
      </c>
      <c r="B43" s="4" t="s">
        <v>26</v>
      </c>
      <c r="C43" s="4" t="s">
        <v>27</v>
      </c>
      <c r="D43" s="4" t="s">
        <v>179</v>
      </c>
      <c r="E43" s="4" t="s">
        <v>180</v>
      </c>
      <c r="F43" s="6">
        <v>45129</v>
      </c>
      <c r="G43" s="6">
        <v>45130</v>
      </c>
      <c r="H43" s="4">
        <v>1</v>
      </c>
      <c r="I43" s="4">
        <v>1</v>
      </c>
      <c r="J43" s="4">
        <v>1</v>
      </c>
      <c r="K43" s="4" t="s">
        <v>30</v>
      </c>
      <c r="L43" s="4">
        <v>190.14</v>
      </c>
      <c r="M43" s="4">
        <v>190.14</v>
      </c>
      <c r="N43" s="4" t="s">
        <v>227</v>
      </c>
      <c r="O43" s="4" t="s">
        <v>32</v>
      </c>
      <c r="P43" s="4" t="s">
        <v>33</v>
      </c>
      <c r="Q43" s="4">
        <v>0</v>
      </c>
      <c r="R43" s="7">
        <v>45095</v>
      </c>
      <c r="S43" s="6">
        <v>45133</v>
      </c>
      <c r="T43" s="4" t="s">
        <v>34</v>
      </c>
      <c r="U43" s="4">
        <v>190.14</v>
      </c>
      <c r="V43" s="4">
        <v>0</v>
      </c>
      <c r="W43" s="4">
        <v>0</v>
      </c>
      <c r="X43" s="4" t="s">
        <v>228</v>
      </c>
      <c r="Y43" s="4" t="s">
        <v>48</v>
      </c>
    </row>
    <row r="44" s="4" customFormat="1" spans="1:25">
      <c r="A44" s="4" t="s">
        <v>229</v>
      </c>
      <c r="B44" s="4" t="s">
        <v>26</v>
      </c>
      <c r="C44" s="4" t="s">
        <v>27</v>
      </c>
      <c r="D44" s="4" t="s">
        <v>99</v>
      </c>
      <c r="E44" s="4" t="s">
        <v>100</v>
      </c>
      <c r="F44" s="6">
        <v>45127</v>
      </c>
      <c r="G44" s="6">
        <v>45130</v>
      </c>
      <c r="H44" s="4">
        <v>3</v>
      </c>
      <c r="I44" s="4">
        <v>3</v>
      </c>
      <c r="J44" s="4">
        <v>9</v>
      </c>
      <c r="K44" s="4" t="s">
        <v>30</v>
      </c>
      <c r="L44" s="4">
        <v>4481.91</v>
      </c>
      <c r="M44" s="4">
        <v>4481.91</v>
      </c>
      <c r="N44" s="4" t="s">
        <v>230</v>
      </c>
      <c r="O44" s="4" t="s">
        <v>32</v>
      </c>
      <c r="P44" s="4" t="s">
        <v>33</v>
      </c>
      <c r="Q44" s="4">
        <v>0</v>
      </c>
      <c r="R44" s="7">
        <v>45095</v>
      </c>
      <c r="S44" s="6">
        <v>45133</v>
      </c>
      <c r="T44" s="4" t="s">
        <v>34</v>
      </c>
      <c r="U44" s="4">
        <v>4481.91</v>
      </c>
      <c r="V44" s="4">
        <v>0</v>
      </c>
      <c r="W44" s="4">
        <v>0</v>
      </c>
      <c r="X44" s="4" t="s">
        <v>231</v>
      </c>
      <c r="Y44" s="4" t="s">
        <v>232</v>
      </c>
    </row>
    <row r="45" s="4" customFormat="1" spans="1:25">
      <c r="A45" s="4" t="s">
        <v>233</v>
      </c>
      <c r="B45" s="4" t="s">
        <v>26</v>
      </c>
      <c r="C45" s="4" t="s">
        <v>27</v>
      </c>
      <c r="D45" s="4" t="s">
        <v>234</v>
      </c>
      <c r="E45" s="4" t="s">
        <v>235</v>
      </c>
      <c r="F45" s="6">
        <v>45128</v>
      </c>
      <c r="G45" s="6">
        <v>45130</v>
      </c>
      <c r="H45" s="4">
        <v>1</v>
      </c>
      <c r="I45" s="4">
        <v>2</v>
      </c>
      <c r="J45" s="4">
        <v>2</v>
      </c>
      <c r="K45" s="4" t="s">
        <v>30</v>
      </c>
      <c r="L45" s="4">
        <v>2307.98</v>
      </c>
      <c r="M45" s="4">
        <v>2307.98</v>
      </c>
      <c r="N45" s="4" t="s">
        <v>236</v>
      </c>
      <c r="O45" s="4" t="s">
        <v>32</v>
      </c>
      <c r="P45" s="4" t="s">
        <v>33</v>
      </c>
      <c r="Q45" s="4">
        <v>0</v>
      </c>
      <c r="R45" s="7">
        <v>45095</v>
      </c>
      <c r="S45" s="6">
        <v>45133</v>
      </c>
      <c r="T45" s="4" t="s">
        <v>34</v>
      </c>
      <c r="U45" s="4">
        <v>2307.98</v>
      </c>
      <c r="V45" s="4">
        <v>0</v>
      </c>
      <c r="W45" s="4">
        <v>0</v>
      </c>
      <c r="X45" s="4" t="s">
        <v>237</v>
      </c>
      <c r="Y45" s="4" t="s">
        <v>238</v>
      </c>
    </row>
    <row r="46" s="4" customFormat="1" spans="1:25">
      <c r="A46" s="4" t="s">
        <v>239</v>
      </c>
      <c r="B46" s="4" t="s">
        <v>26</v>
      </c>
      <c r="C46" s="4" t="s">
        <v>27</v>
      </c>
      <c r="D46" s="4" t="s">
        <v>184</v>
      </c>
      <c r="E46" s="4" t="s">
        <v>185</v>
      </c>
      <c r="F46" s="6">
        <v>45127</v>
      </c>
      <c r="G46" s="6">
        <v>45130</v>
      </c>
      <c r="H46" s="4">
        <v>1</v>
      </c>
      <c r="I46" s="4">
        <v>3</v>
      </c>
      <c r="J46" s="4">
        <v>3</v>
      </c>
      <c r="K46" s="4" t="s">
        <v>30</v>
      </c>
      <c r="L46" s="4">
        <v>1537.53</v>
      </c>
      <c r="M46" s="4">
        <v>1537.53</v>
      </c>
      <c r="N46" s="4" t="s">
        <v>240</v>
      </c>
      <c r="O46" s="4" t="s">
        <v>32</v>
      </c>
      <c r="P46" s="4" t="s">
        <v>33</v>
      </c>
      <c r="Q46" s="4">
        <v>0</v>
      </c>
      <c r="R46" s="7">
        <v>45096</v>
      </c>
      <c r="S46" s="6">
        <v>45133</v>
      </c>
      <c r="T46" s="4" t="s">
        <v>34</v>
      </c>
      <c r="U46" s="4">
        <v>1537.53</v>
      </c>
      <c r="V46" s="4">
        <v>0</v>
      </c>
      <c r="W46" s="4">
        <v>0</v>
      </c>
      <c r="X46" s="4" t="s">
        <v>241</v>
      </c>
      <c r="Y46" s="4" t="s">
        <v>48</v>
      </c>
    </row>
    <row r="47" s="4" customFormat="1" spans="1:25">
      <c r="A47" s="4" t="s">
        <v>242</v>
      </c>
      <c r="B47" s="4" t="s">
        <v>26</v>
      </c>
      <c r="C47" s="4" t="s">
        <v>27</v>
      </c>
      <c r="D47" s="4" t="s">
        <v>99</v>
      </c>
      <c r="E47" s="4" t="s">
        <v>100</v>
      </c>
      <c r="F47" s="6">
        <v>45127</v>
      </c>
      <c r="G47" s="6">
        <v>45130</v>
      </c>
      <c r="H47" s="4">
        <v>1</v>
      </c>
      <c r="I47" s="4">
        <v>3</v>
      </c>
      <c r="J47" s="4">
        <v>3</v>
      </c>
      <c r="K47" s="4" t="s">
        <v>30</v>
      </c>
      <c r="L47" s="4">
        <v>1494.84</v>
      </c>
      <c r="M47" s="4">
        <v>1494.84</v>
      </c>
      <c r="N47" s="4" t="s">
        <v>243</v>
      </c>
      <c r="O47" s="4" t="s">
        <v>32</v>
      </c>
      <c r="P47" s="4" t="s">
        <v>33</v>
      </c>
      <c r="Q47" s="4">
        <v>0</v>
      </c>
      <c r="R47" s="7">
        <v>45096</v>
      </c>
      <c r="S47" s="6">
        <v>45133</v>
      </c>
      <c r="T47" s="4" t="s">
        <v>34</v>
      </c>
      <c r="U47" s="4">
        <v>1494.84</v>
      </c>
      <c r="V47" s="4">
        <v>0</v>
      </c>
      <c r="W47" s="4">
        <v>0</v>
      </c>
      <c r="X47" s="4" t="s">
        <v>244</v>
      </c>
      <c r="Y47" s="4" t="s">
        <v>48</v>
      </c>
    </row>
    <row r="48" s="4" customFormat="1" spans="1:25">
      <c r="A48" s="4" t="s">
        <v>210</v>
      </c>
      <c r="B48" s="4" t="s">
        <v>26</v>
      </c>
      <c r="C48" s="4" t="s">
        <v>80</v>
      </c>
      <c r="D48" s="4" t="s">
        <v>184</v>
      </c>
      <c r="E48" s="4" t="s">
        <v>185</v>
      </c>
      <c r="F48" s="6">
        <v>45124</v>
      </c>
      <c r="G48" s="6">
        <v>45130</v>
      </c>
      <c r="H48" s="4">
        <v>1</v>
      </c>
      <c r="I48" s="4">
        <v>6</v>
      </c>
      <c r="J48" s="4">
        <v>6</v>
      </c>
      <c r="K48" s="4" t="s">
        <v>30</v>
      </c>
      <c r="L48" s="4">
        <v>-2968.62</v>
      </c>
      <c r="M48" s="4">
        <v>-2968.62</v>
      </c>
      <c r="N48" s="4" t="s">
        <v>211</v>
      </c>
      <c r="O48" s="4" t="s">
        <v>32</v>
      </c>
      <c r="P48" s="4" t="s">
        <v>33</v>
      </c>
      <c r="Q48" s="4">
        <v>0</v>
      </c>
      <c r="R48" s="7">
        <v>45093</v>
      </c>
      <c r="S48" s="6">
        <v>45133</v>
      </c>
      <c r="T48" s="4" t="s">
        <v>34</v>
      </c>
      <c r="U48" s="4">
        <v>-2968.62</v>
      </c>
      <c r="V48" s="4">
        <v>0</v>
      </c>
      <c r="W48" s="4">
        <v>0</v>
      </c>
      <c r="X48" s="4" t="s">
        <v>212</v>
      </c>
      <c r="Y48" s="4" t="s">
        <v>48</v>
      </c>
    </row>
    <row r="49" s="4" customFormat="1" spans="1:25">
      <c r="A49" s="4" t="s">
        <v>162</v>
      </c>
      <c r="B49" s="4" t="s">
        <v>26</v>
      </c>
      <c r="C49" s="4" t="s">
        <v>80</v>
      </c>
      <c r="D49" s="4" t="s">
        <v>163</v>
      </c>
      <c r="E49" s="4" t="s">
        <v>164</v>
      </c>
      <c r="F49" s="6">
        <v>45128</v>
      </c>
      <c r="G49" s="6">
        <v>45130</v>
      </c>
      <c r="H49" s="4">
        <v>1</v>
      </c>
      <c r="I49" s="4">
        <v>2</v>
      </c>
      <c r="J49" s="4">
        <v>2</v>
      </c>
      <c r="K49" s="4" t="s">
        <v>30</v>
      </c>
      <c r="L49" s="4">
        <v>-1554.21</v>
      </c>
      <c r="M49" s="4">
        <v>-1554.21</v>
      </c>
      <c r="N49" s="4" t="s">
        <v>165</v>
      </c>
      <c r="O49" s="4" t="s">
        <v>32</v>
      </c>
      <c r="P49" s="4" t="s">
        <v>33</v>
      </c>
      <c r="Q49" s="4">
        <v>0</v>
      </c>
      <c r="R49" s="7">
        <v>45089</v>
      </c>
      <c r="S49" s="6">
        <v>45133</v>
      </c>
      <c r="T49" s="4" t="s">
        <v>34</v>
      </c>
      <c r="U49" s="4">
        <v>-1554.21</v>
      </c>
      <c r="V49" s="4">
        <v>0</v>
      </c>
      <c r="W49" s="4">
        <v>0</v>
      </c>
      <c r="X49" s="4" t="s">
        <v>166</v>
      </c>
      <c r="Y49" s="4" t="s">
        <v>167</v>
      </c>
    </row>
    <row r="50" s="4" customFormat="1" spans="1:25">
      <c r="A50" s="4" t="s">
        <v>242</v>
      </c>
      <c r="B50" s="4" t="s">
        <v>26</v>
      </c>
      <c r="C50" s="4" t="s">
        <v>80</v>
      </c>
      <c r="D50" s="4" t="s">
        <v>99</v>
      </c>
      <c r="E50" s="4" t="s">
        <v>100</v>
      </c>
      <c r="F50" s="6">
        <v>45127</v>
      </c>
      <c r="G50" s="6">
        <v>45130</v>
      </c>
      <c r="H50" s="4">
        <v>1</v>
      </c>
      <c r="I50" s="4">
        <v>3</v>
      </c>
      <c r="J50" s="4">
        <v>3</v>
      </c>
      <c r="K50" s="4" t="s">
        <v>30</v>
      </c>
      <c r="L50" s="4">
        <v>-1494.84</v>
      </c>
      <c r="M50" s="4">
        <v>-1494.84</v>
      </c>
      <c r="N50" s="4" t="s">
        <v>243</v>
      </c>
      <c r="O50" s="4" t="s">
        <v>32</v>
      </c>
      <c r="P50" s="4" t="s">
        <v>33</v>
      </c>
      <c r="Q50" s="4">
        <v>0</v>
      </c>
      <c r="R50" s="7">
        <v>45096</v>
      </c>
      <c r="S50" s="6">
        <v>45133</v>
      </c>
      <c r="T50" s="4" t="s">
        <v>34</v>
      </c>
      <c r="U50" s="4">
        <v>-1494.84</v>
      </c>
      <c r="V50" s="4">
        <v>0</v>
      </c>
      <c r="W50" s="4">
        <v>0</v>
      </c>
      <c r="X50" s="4" t="s">
        <v>244</v>
      </c>
      <c r="Y50" s="4" t="s">
        <v>48</v>
      </c>
    </row>
    <row r="51" s="4" customFormat="1" spans="1:25">
      <c r="A51" s="4" t="s">
        <v>245</v>
      </c>
      <c r="B51" s="4" t="s">
        <v>26</v>
      </c>
      <c r="C51" s="4" t="s">
        <v>27</v>
      </c>
      <c r="D51" s="4" t="s">
        <v>246</v>
      </c>
      <c r="E51" s="4" t="s">
        <v>247</v>
      </c>
      <c r="F51" s="6">
        <v>45129</v>
      </c>
      <c r="G51" s="6">
        <v>45130</v>
      </c>
      <c r="H51" s="4">
        <v>1</v>
      </c>
      <c r="I51" s="4">
        <v>1</v>
      </c>
      <c r="J51" s="4">
        <v>1</v>
      </c>
      <c r="K51" s="4" t="s">
        <v>30</v>
      </c>
      <c r="L51" s="4">
        <v>586</v>
      </c>
      <c r="M51" s="4">
        <v>586</v>
      </c>
      <c r="N51" s="4" t="s">
        <v>248</v>
      </c>
      <c r="O51" s="4" t="s">
        <v>32</v>
      </c>
      <c r="P51" s="4" t="s">
        <v>33</v>
      </c>
      <c r="Q51" s="4">
        <v>0</v>
      </c>
      <c r="R51" s="7">
        <v>45097.0000115741</v>
      </c>
      <c r="S51" s="6">
        <v>45133</v>
      </c>
      <c r="T51" s="4" t="s">
        <v>34</v>
      </c>
      <c r="U51" s="4">
        <v>586</v>
      </c>
      <c r="V51" s="4">
        <v>0</v>
      </c>
      <c r="W51" s="4">
        <v>0</v>
      </c>
      <c r="X51" s="4" t="s">
        <v>249</v>
      </c>
      <c r="Y51" s="4" t="s">
        <v>48</v>
      </c>
    </row>
    <row r="52" s="4" customFormat="1" spans="1:25">
      <c r="A52" s="4" t="s">
        <v>250</v>
      </c>
      <c r="B52" s="4" t="s">
        <v>26</v>
      </c>
      <c r="C52" s="4" t="s">
        <v>27</v>
      </c>
      <c r="D52" s="4" t="s">
        <v>205</v>
      </c>
      <c r="E52" s="4" t="s">
        <v>206</v>
      </c>
      <c r="F52" s="6">
        <v>45127</v>
      </c>
      <c r="G52" s="6">
        <v>45130</v>
      </c>
      <c r="H52" s="4">
        <v>1</v>
      </c>
      <c r="I52" s="4">
        <v>3</v>
      </c>
      <c r="J52" s="4">
        <v>3</v>
      </c>
      <c r="K52" s="4" t="s">
        <v>30</v>
      </c>
      <c r="L52" s="4">
        <v>1339.69</v>
      </c>
      <c r="M52" s="4">
        <v>1339.69</v>
      </c>
      <c r="N52" s="4" t="s">
        <v>251</v>
      </c>
      <c r="O52" s="4" t="s">
        <v>32</v>
      </c>
      <c r="P52" s="4" t="s">
        <v>33</v>
      </c>
      <c r="Q52" s="4">
        <v>0</v>
      </c>
      <c r="R52" s="7">
        <v>45098</v>
      </c>
      <c r="S52" s="6">
        <v>45133</v>
      </c>
      <c r="T52" s="4" t="s">
        <v>34</v>
      </c>
      <c r="U52" s="4">
        <v>1339.69</v>
      </c>
      <c r="V52" s="4">
        <v>0</v>
      </c>
      <c r="W52" s="4">
        <v>0</v>
      </c>
      <c r="X52" s="4" t="s">
        <v>252</v>
      </c>
      <c r="Y52" s="4" t="s">
        <v>253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205</v>
      </c>
      <c r="E53" s="4" t="s">
        <v>206</v>
      </c>
      <c r="F53" s="6">
        <v>45126</v>
      </c>
      <c r="G53" s="6">
        <v>45130</v>
      </c>
      <c r="H53" s="4">
        <v>1</v>
      </c>
      <c r="I53" s="4">
        <v>4</v>
      </c>
      <c r="J53" s="4">
        <v>4</v>
      </c>
      <c r="K53" s="4" t="s">
        <v>30</v>
      </c>
      <c r="L53" s="4">
        <v>1770.56</v>
      </c>
      <c r="M53" s="4">
        <v>1770.56</v>
      </c>
      <c r="N53" s="4" t="s">
        <v>255</v>
      </c>
      <c r="O53" s="4" t="s">
        <v>32</v>
      </c>
      <c r="P53" s="4" t="s">
        <v>33</v>
      </c>
      <c r="Q53" s="4">
        <v>0</v>
      </c>
      <c r="R53" s="7">
        <v>45098.0000115741</v>
      </c>
      <c r="S53" s="6">
        <v>45133</v>
      </c>
      <c r="T53" s="4" t="s">
        <v>34</v>
      </c>
      <c r="U53" s="4">
        <v>1770.56</v>
      </c>
      <c r="V53" s="4">
        <v>0</v>
      </c>
      <c r="W53" s="4">
        <v>0</v>
      </c>
      <c r="X53" s="4" t="s">
        <v>256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260</v>
      </c>
      <c r="F54" s="6">
        <v>45129</v>
      </c>
      <c r="G54" s="6">
        <v>45130</v>
      </c>
      <c r="H54" s="4">
        <v>1</v>
      </c>
      <c r="I54" s="4">
        <v>1</v>
      </c>
      <c r="J54" s="4">
        <v>1</v>
      </c>
      <c r="K54" s="4" t="s">
        <v>30</v>
      </c>
      <c r="L54" s="4">
        <v>468.03</v>
      </c>
      <c r="M54" s="4">
        <v>468.03</v>
      </c>
      <c r="N54" s="4" t="s">
        <v>261</v>
      </c>
      <c r="O54" s="4" t="s">
        <v>32</v>
      </c>
      <c r="P54" s="4" t="s">
        <v>33</v>
      </c>
      <c r="Q54" s="4">
        <v>0</v>
      </c>
      <c r="R54" s="7">
        <v>45101</v>
      </c>
      <c r="S54" s="6">
        <v>45133</v>
      </c>
      <c r="T54" s="4" t="s">
        <v>34</v>
      </c>
      <c r="U54" s="4">
        <v>468.03</v>
      </c>
      <c r="V54" s="4">
        <v>0</v>
      </c>
      <c r="W54" s="4">
        <v>0</v>
      </c>
      <c r="X54" s="4" t="s">
        <v>262</v>
      </c>
      <c r="Y54" s="4" t="s">
        <v>263</v>
      </c>
    </row>
    <row r="55" s="4" customFormat="1" spans="1:25">
      <c r="A55" s="4" t="s">
        <v>264</v>
      </c>
      <c r="B55" s="4" t="s">
        <v>26</v>
      </c>
      <c r="C55" s="4" t="s">
        <v>27</v>
      </c>
      <c r="D55" s="4" t="s">
        <v>76</v>
      </c>
      <c r="E55" s="4" t="s">
        <v>77</v>
      </c>
      <c r="F55" s="6">
        <v>45128</v>
      </c>
      <c r="G55" s="6">
        <v>45130</v>
      </c>
      <c r="H55" s="4">
        <v>1</v>
      </c>
      <c r="I55" s="4">
        <v>2</v>
      </c>
      <c r="J55" s="4">
        <v>2</v>
      </c>
      <c r="K55" s="4" t="s">
        <v>30</v>
      </c>
      <c r="L55" s="4">
        <v>4726.14</v>
      </c>
      <c r="M55" s="4">
        <v>4726.14</v>
      </c>
      <c r="N55" s="4" t="s">
        <v>265</v>
      </c>
      <c r="O55" s="4" t="s">
        <v>32</v>
      </c>
      <c r="P55" s="4" t="s">
        <v>33</v>
      </c>
      <c r="Q55" s="4">
        <v>0</v>
      </c>
      <c r="R55" s="7">
        <v>45101</v>
      </c>
      <c r="S55" s="6">
        <v>45133</v>
      </c>
      <c r="T55" s="4" t="s">
        <v>34</v>
      </c>
      <c r="U55" s="4">
        <v>4726.14</v>
      </c>
      <c r="V55" s="4">
        <v>0</v>
      </c>
      <c r="W55" s="4">
        <v>0</v>
      </c>
      <c r="X55" s="4" t="s">
        <v>266</v>
      </c>
      <c r="Y55" s="4" t="s">
        <v>267</v>
      </c>
    </row>
    <row r="56" s="4" customFormat="1" spans="1:25">
      <c r="A56" s="4" t="s">
        <v>268</v>
      </c>
      <c r="B56" s="4" t="s">
        <v>26</v>
      </c>
      <c r="C56" s="4" t="s">
        <v>27</v>
      </c>
      <c r="D56" s="4" t="s">
        <v>269</v>
      </c>
      <c r="E56" s="4" t="s">
        <v>270</v>
      </c>
      <c r="F56" s="6">
        <v>45123</v>
      </c>
      <c r="G56" s="6">
        <v>45130</v>
      </c>
      <c r="H56" s="4">
        <v>1</v>
      </c>
      <c r="I56" s="4">
        <v>7</v>
      </c>
      <c r="J56" s="4">
        <v>7</v>
      </c>
      <c r="K56" s="4" t="s">
        <v>30</v>
      </c>
      <c r="L56" s="4">
        <v>5751.97</v>
      </c>
      <c r="M56" s="4">
        <v>5751.97</v>
      </c>
      <c r="N56" s="4" t="s">
        <v>271</v>
      </c>
      <c r="O56" s="4" t="s">
        <v>32</v>
      </c>
      <c r="P56" s="4" t="s">
        <v>33</v>
      </c>
      <c r="Q56" s="4">
        <v>0</v>
      </c>
      <c r="R56" s="7">
        <v>45102</v>
      </c>
      <c r="S56" s="6">
        <v>45133</v>
      </c>
      <c r="T56" s="4" t="s">
        <v>34</v>
      </c>
      <c r="U56" s="4">
        <v>5751.97</v>
      </c>
      <c r="V56" s="4">
        <v>0</v>
      </c>
      <c r="W56" s="4">
        <v>0</v>
      </c>
      <c r="X56" s="4" t="s">
        <v>272</v>
      </c>
      <c r="Y56" s="4" t="s">
        <v>273</v>
      </c>
    </row>
    <row r="57" s="4" customFormat="1" spans="1:25">
      <c r="A57" s="4" t="s">
        <v>274</v>
      </c>
      <c r="B57" s="4" t="s">
        <v>26</v>
      </c>
      <c r="C57" s="4" t="s">
        <v>27</v>
      </c>
      <c r="D57" s="4" t="s">
        <v>275</v>
      </c>
      <c r="E57" s="4" t="s">
        <v>276</v>
      </c>
      <c r="F57" s="6">
        <v>45125</v>
      </c>
      <c r="G57" s="6">
        <v>45130</v>
      </c>
      <c r="H57" s="4">
        <v>1</v>
      </c>
      <c r="I57" s="4">
        <v>5</v>
      </c>
      <c r="J57" s="4">
        <v>5</v>
      </c>
      <c r="K57" s="4" t="s">
        <v>30</v>
      </c>
      <c r="L57" s="4">
        <v>5418.24</v>
      </c>
      <c r="M57" s="4">
        <v>5418.24</v>
      </c>
      <c r="N57" s="4" t="s">
        <v>277</v>
      </c>
      <c r="O57" s="4" t="s">
        <v>32</v>
      </c>
      <c r="P57" s="4" t="s">
        <v>33</v>
      </c>
      <c r="Q57" s="4">
        <v>0</v>
      </c>
      <c r="R57" s="7">
        <v>45104</v>
      </c>
      <c r="S57" s="6">
        <v>45133</v>
      </c>
      <c r="T57" s="4" t="s">
        <v>34</v>
      </c>
      <c r="U57" s="4">
        <v>5418.24</v>
      </c>
      <c r="V57" s="4">
        <v>0</v>
      </c>
      <c r="W57" s="4">
        <v>0</v>
      </c>
      <c r="X57" s="4" t="s">
        <v>278</v>
      </c>
      <c r="Y57" s="4" t="s">
        <v>278</v>
      </c>
    </row>
    <row r="58" s="4" customFormat="1" spans="1:25">
      <c r="A58" s="4" t="s">
        <v>279</v>
      </c>
      <c r="B58" s="4" t="s">
        <v>26</v>
      </c>
      <c r="C58" s="4" t="s">
        <v>27</v>
      </c>
      <c r="D58" s="4" t="s">
        <v>280</v>
      </c>
      <c r="E58" s="4" t="s">
        <v>281</v>
      </c>
      <c r="F58" s="6">
        <v>45127</v>
      </c>
      <c r="G58" s="6">
        <v>45130</v>
      </c>
      <c r="H58" s="4">
        <v>1</v>
      </c>
      <c r="I58" s="4">
        <v>3</v>
      </c>
      <c r="J58" s="4">
        <v>3</v>
      </c>
      <c r="K58" s="4" t="s">
        <v>30</v>
      </c>
      <c r="L58" s="4">
        <v>1295.19</v>
      </c>
      <c r="M58" s="4">
        <v>1295.19</v>
      </c>
      <c r="N58" s="4" t="s">
        <v>282</v>
      </c>
      <c r="O58" s="4" t="s">
        <v>32</v>
      </c>
      <c r="P58" s="4" t="s">
        <v>33</v>
      </c>
      <c r="Q58" s="4">
        <v>0</v>
      </c>
      <c r="R58" s="7">
        <v>45104.0000115741</v>
      </c>
      <c r="S58" s="6">
        <v>45133</v>
      </c>
      <c r="T58" s="4" t="s">
        <v>34</v>
      </c>
      <c r="U58" s="4">
        <v>1295.19</v>
      </c>
      <c r="V58" s="4">
        <v>0</v>
      </c>
      <c r="W58" s="4">
        <v>0</v>
      </c>
      <c r="X58" s="4" t="s">
        <v>283</v>
      </c>
      <c r="Y58" s="4" t="s">
        <v>284</v>
      </c>
    </row>
    <row r="59" s="4" customFormat="1" spans="1:25">
      <c r="A59" s="4" t="s">
        <v>285</v>
      </c>
      <c r="B59" s="4" t="s">
        <v>26</v>
      </c>
      <c r="C59" s="4" t="s">
        <v>27</v>
      </c>
      <c r="D59" s="4" t="s">
        <v>286</v>
      </c>
      <c r="E59" s="4" t="s">
        <v>287</v>
      </c>
      <c r="F59" s="6">
        <v>45123</v>
      </c>
      <c r="G59" s="6">
        <v>45130</v>
      </c>
      <c r="H59" s="4">
        <v>1</v>
      </c>
      <c r="I59" s="4">
        <v>7</v>
      </c>
      <c r="J59" s="4">
        <v>7</v>
      </c>
      <c r="K59" s="4" t="s">
        <v>30</v>
      </c>
      <c r="L59" s="4">
        <v>4205.68</v>
      </c>
      <c r="M59" s="4">
        <v>4205.68</v>
      </c>
      <c r="N59" s="4" t="s">
        <v>288</v>
      </c>
      <c r="O59" s="4" t="s">
        <v>32</v>
      </c>
      <c r="P59" s="4" t="s">
        <v>33</v>
      </c>
      <c r="Q59" s="4">
        <v>0</v>
      </c>
      <c r="R59" s="7">
        <v>45104.0000115741</v>
      </c>
      <c r="S59" s="6">
        <v>45133</v>
      </c>
      <c r="T59" s="4" t="s">
        <v>34</v>
      </c>
      <c r="U59" s="4">
        <v>4205.68</v>
      </c>
      <c r="V59" s="4">
        <v>0</v>
      </c>
      <c r="W59" s="4">
        <v>0</v>
      </c>
      <c r="X59" s="4" t="s">
        <v>289</v>
      </c>
      <c r="Y59" s="4" t="s">
        <v>290</v>
      </c>
    </row>
    <row r="60" s="4" customFormat="1" spans="1:25">
      <c r="A60" s="4" t="s">
        <v>291</v>
      </c>
      <c r="B60" s="4" t="s">
        <v>26</v>
      </c>
      <c r="C60" s="4" t="s">
        <v>27</v>
      </c>
      <c r="D60" s="4" t="s">
        <v>292</v>
      </c>
      <c r="E60" s="4" t="s">
        <v>293</v>
      </c>
      <c r="F60" s="6">
        <v>45129</v>
      </c>
      <c r="G60" s="6">
        <v>45130</v>
      </c>
      <c r="H60" s="4">
        <v>1</v>
      </c>
      <c r="I60" s="4">
        <v>1</v>
      </c>
      <c r="J60" s="4">
        <v>1</v>
      </c>
      <c r="K60" s="4" t="s">
        <v>30</v>
      </c>
      <c r="L60" s="4">
        <v>555.7</v>
      </c>
      <c r="M60" s="4">
        <v>555.7</v>
      </c>
      <c r="N60" s="4" t="s">
        <v>294</v>
      </c>
      <c r="O60" s="4" t="s">
        <v>32</v>
      </c>
      <c r="P60" s="4" t="s">
        <v>33</v>
      </c>
      <c r="Q60" s="4">
        <v>0</v>
      </c>
      <c r="R60" s="7">
        <v>45107</v>
      </c>
      <c r="S60" s="6">
        <v>45133</v>
      </c>
      <c r="T60" s="4" t="s">
        <v>34</v>
      </c>
      <c r="U60" s="4">
        <v>555.7</v>
      </c>
      <c r="V60" s="4">
        <v>0</v>
      </c>
      <c r="W60" s="4">
        <v>0</v>
      </c>
      <c r="X60" s="4" t="s">
        <v>295</v>
      </c>
      <c r="Y60" s="4" t="s">
        <v>48</v>
      </c>
    </row>
    <row r="61" s="4" customFormat="1" spans="1:25">
      <c r="A61" s="4" t="s">
        <v>296</v>
      </c>
      <c r="B61" s="4" t="s">
        <v>26</v>
      </c>
      <c r="C61" s="4" t="s">
        <v>27</v>
      </c>
      <c r="D61" s="4" t="s">
        <v>297</v>
      </c>
      <c r="E61" s="4" t="s">
        <v>298</v>
      </c>
      <c r="F61" s="6">
        <v>45127</v>
      </c>
      <c r="G61" s="6">
        <v>45130</v>
      </c>
      <c r="H61" s="4">
        <v>1</v>
      </c>
      <c r="I61" s="4">
        <v>3</v>
      </c>
      <c r="J61" s="4">
        <v>3</v>
      </c>
      <c r="K61" s="4" t="s">
        <v>30</v>
      </c>
      <c r="L61" s="4">
        <v>3938.4</v>
      </c>
      <c r="M61" s="4">
        <v>3938.4</v>
      </c>
      <c r="N61" s="4" t="s">
        <v>299</v>
      </c>
      <c r="O61" s="4" t="s">
        <v>32</v>
      </c>
      <c r="P61" s="4" t="s">
        <v>33</v>
      </c>
      <c r="Q61" s="4">
        <v>0</v>
      </c>
      <c r="R61" s="7">
        <v>45107</v>
      </c>
      <c r="S61" s="6">
        <v>45133</v>
      </c>
      <c r="T61" s="4" t="s">
        <v>34</v>
      </c>
      <c r="U61" s="4">
        <v>3938.4</v>
      </c>
      <c r="V61" s="4">
        <v>0</v>
      </c>
      <c r="W61" s="4">
        <v>0</v>
      </c>
      <c r="X61" s="4" t="s">
        <v>300</v>
      </c>
      <c r="Y61" s="4" t="s">
        <v>48</v>
      </c>
    </row>
    <row r="62" s="4" customFormat="1" spans="1:25">
      <c r="A62" s="4" t="s">
        <v>301</v>
      </c>
      <c r="B62" s="4" t="s">
        <v>26</v>
      </c>
      <c r="C62" s="4" t="s">
        <v>27</v>
      </c>
      <c r="D62" s="4" t="s">
        <v>302</v>
      </c>
      <c r="E62" s="4" t="s">
        <v>303</v>
      </c>
      <c r="F62" s="6">
        <v>45128</v>
      </c>
      <c r="G62" s="6">
        <v>45130</v>
      </c>
      <c r="H62" s="4">
        <v>2</v>
      </c>
      <c r="I62" s="4">
        <v>2</v>
      </c>
      <c r="J62" s="4">
        <v>4</v>
      </c>
      <c r="K62" s="4" t="s">
        <v>30</v>
      </c>
      <c r="L62" s="4">
        <v>5799.2</v>
      </c>
      <c r="M62" s="4">
        <v>5799.2</v>
      </c>
      <c r="N62" s="4" t="s">
        <v>304</v>
      </c>
      <c r="O62" s="4" t="s">
        <v>32</v>
      </c>
      <c r="P62" s="4" t="s">
        <v>33</v>
      </c>
      <c r="Q62" s="4">
        <v>0</v>
      </c>
      <c r="R62" s="7">
        <v>45107.0000115741</v>
      </c>
      <c r="S62" s="6">
        <v>45133</v>
      </c>
      <c r="T62" s="4" t="s">
        <v>34</v>
      </c>
      <c r="U62" s="4">
        <v>5799.2</v>
      </c>
      <c r="V62" s="4">
        <v>0</v>
      </c>
      <c r="W62" s="4">
        <v>0</v>
      </c>
      <c r="X62" s="4" t="s">
        <v>305</v>
      </c>
      <c r="Y62" s="4" t="s">
        <v>306</v>
      </c>
    </row>
    <row r="63" s="4" customFormat="1" spans="1:25">
      <c r="A63" s="4" t="s">
        <v>296</v>
      </c>
      <c r="B63" s="4" t="s">
        <v>26</v>
      </c>
      <c r="C63" s="4" t="s">
        <v>80</v>
      </c>
      <c r="D63" s="4" t="s">
        <v>297</v>
      </c>
      <c r="E63" s="4" t="s">
        <v>298</v>
      </c>
      <c r="F63" s="6">
        <v>45127</v>
      </c>
      <c r="G63" s="6">
        <v>45130</v>
      </c>
      <c r="H63" s="4">
        <v>1</v>
      </c>
      <c r="I63" s="4">
        <v>3</v>
      </c>
      <c r="J63" s="4">
        <v>3</v>
      </c>
      <c r="K63" s="4" t="s">
        <v>30</v>
      </c>
      <c r="L63" s="4">
        <v>-3938.4</v>
      </c>
      <c r="M63" s="4">
        <v>-3938.4</v>
      </c>
      <c r="N63" s="4" t="s">
        <v>299</v>
      </c>
      <c r="O63" s="4" t="s">
        <v>32</v>
      </c>
      <c r="P63" s="4" t="s">
        <v>33</v>
      </c>
      <c r="Q63" s="4">
        <v>0</v>
      </c>
      <c r="R63" s="7">
        <v>45107</v>
      </c>
      <c r="S63" s="6">
        <v>45133</v>
      </c>
      <c r="T63" s="4" t="s">
        <v>34</v>
      </c>
      <c r="U63" s="4">
        <v>-3938.4</v>
      </c>
      <c r="V63" s="4">
        <v>0</v>
      </c>
      <c r="W63" s="4">
        <v>0</v>
      </c>
      <c r="X63" s="4" t="s">
        <v>300</v>
      </c>
      <c r="Y63" s="4" t="s">
        <v>48</v>
      </c>
    </row>
    <row r="64" s="4" customFormat="1" spans="1:25">
      <c r="A64" s="4" t="s">
        <v>307</v>
      </c>
      <c r="B64" s="4" t="s">
        <v>26</v>
      </c>
      <c r="C64" s="4" t="s">
        <v>27</v>
      </c>
      <c r="D64" s="4" t="s">
        <v>308</v>
      </c>
      <c r="E64" s="4" t="s">
        <v>309</v>
      </c>
      <c r="F64" s="6">
        <v>45125</v>
      </c>
      <c r="G64" s="6">
        <v>45130</v>
      </c>
      <c r="H64" s="4">
        <v>2</v>
      </c>
      <c r="I64" s="4">
        <v>5</v>
      </c>
      <c r="J64" s="4">
        <v>10</v>
      </c>
      <c r="K64" s="4" t="s">
        <v>30</v>
      </c>
      <c r="L64" s="4">
        <v>12058.7</v>
      </c>
      <c r="M64" s="4">
        <v>12058.7</v>
      </c>
      <c r="N64" s="4" t="s">
        <v>310</v>
      </c>
      <c r="O64" s="4" t="s">
        <v>32</v>
      </c>
      <c r="P64" s="4" t="s">
        <v>33</v>
      </c>
      <c r="Q64" s="4">
        <v>0</v>
      </c>
      <c r="R64" s="7">
        <v>45107.0000115741</v>
      </c>
      <c r="S64" s="6">
        <v>45133</v>
      </c>
      <c r="T64" s="4" t="s">
        <v>34</v>
      </c>
      <c r="U64" s="4">
        <v>12058.7</v>
      </c>
      <c r="V64" s="4">
        <v>0</v>
      </c>
      <c r="W64" s="4">
        <v>0</v>
      </c>
      <c r="X64" s="4" t="s">
        <v>311</v>
      </c>
      <c r="Y64" s="4" t="s">
        <v>312</v>
      </c>
    </row>
    <row r="65" s="4" customFormat="1" spans="1:25">
      <c r="A65" s="4" t="s">
        <v>157</v>
      </c>
      <c r="B65" s="4" t="s">
        <v>26</v>
      </c>
      <c r="C65" s="4" t="s">
        <v>80</v>
      </c>
      <c r="D65" s="4" t="s">
        <v>158</v>
      </c>
      <c r="E65" s="4" t="s">
        <v>159</v>
      </c>
      <c r="F65" s="6">
        <v>45128</v>
      </c>
      <c r="G65" s="6">
        <v>45130</v>
      </c>
      <c r="H65" s="4">
        <v>1</v>
      </c>
      <c r="I65" s="4">
        <v>2</v>
      </c>
      <c r="J65" s="4">
        <v>2</v>
      </c>
      <c r="K65" s="4" t="s">
        <v>30</v>
      </c>
      <c r="L65" s="4">
        <v>-646</v>
      </c>
      <c r="M65" s="4">
        <v>-646</v>
      </c>
      <c r="N65" s="4" t="s">
        <v>160</v>
      </c>
      <c r="O65" s="4" t="s">
        <v>32</v>
      </c>
      <c r="P65" s="4" t="s">
        <v>33</v>
      </c>
      <c r="Q65" s="4">
        <v>0</v>
      </c>
      <c r="R65" s="7">
        <v>45089</v>
      </c>
      <c r="S65" s="6">
        <v>45133</v>
      </c>
      <c r="T65" s="4" t="s">
        <v>34</v>
      </c>
      <c r="U65" s="4">
        <v>-646</v>
      </c>
      <c r="V65" s="4">
        <v>0</v>
      </c>
      <c r="W65" s="4">
        <v>0</v>
      </c>
      <c r="X65" s="4" t="s">
        <v>161</v>
      </c>
      <c r="Y65" s="4" t="s">
        <v>48</v>
      </c>
    </row>
    <row r="66" s="4" customFormat="1" spans="1:25">
      <c r="A66" s="4" t="s">
        <v>313</v>
      </c>
      <c r="B66" s="4" t="s">
        <v>26</v>
      </c>
      <c r="C66" s="4" t="s">
        <v>27</v>
      </c>
      <c r="D66" s="4" t="s">
        <v>314</v>
      </c>
      <c r="E66" s="4" t="s">
        <v>63</v>
      </c>
      <c r="F66" s="6">
        <v>45129</v>
      </c>
      <c r="G66" s="6">
        <v>45130</v>
      </c>
      <c r="H66" s="4">
        <v>1</v>
      </c>
      <c r="I66" s="4">
        <v>1</v>
      </c>
      <c r="J66" s="4">
        <v>1</v>
      </c>
      <c r="K66" s="4" t="s">
        <v>30</v>
      </c>
      <c r="L66" s="4">
        <v>695.48</v>
      </c>
      <c r="M66" s="4">
        <v>695.48</v>
      </c>
      <c r="N66" s="4" t="s">
        <v>315</v>
      </c>
      <c r="O66" s="4" t="s">
        <v>32</v>
      </c>
      <c r="P66" s="4" t="s">
        <v>33</v>
      </c>
      <c r="Q66" s="4">
        <v>0</v>
      </c>
      <c r="R66" s="7">
        <v>45107</v>
      </c>
      <c r="S66" s="6">
        <v>45133</v>
      </c>
      <c r="T66" s="4" t="s">
        <v>34</v>
      </c>
      <c r="U66" s="4">
        <v>695.48</v>
      </c>
      <c r="V66" s="4">
        <v>0</v>
      </c>
      <c r="W66" s="4">
        <v>0</v>
      </c>
      <c r="X66" s="4" t="s">
        <v>316</v>
      </c>
      <c r="Y66" s="4" t="s">
        <v>48</v>
      </c>
    </row>
    <row r="67" s="4" customFormat="1" spans="1:25">
      <c r="A67" s="4" t="s">
        <v>317</v>
      </c>
      <c r="B67" s="4" t="s">
        <v>26</v>
      </c>
      <c r="C67" s="4" t="s">
        <v>27</v>
      </c>
      <c r="D67" s="4" t="s">
        <v>318</v>
      </c>
      <c r="E67" s="4" t="s">
        <v>319</v>
      </c>
      <c r="F67" s="6">
        <v>45129</v>
      </c>
      <c r="G67" s="6">
        <v>45130</v>
      </c>
      <c r="H67" s="4">
        <v>1</v>
      </c>
      <c r="I67" s="4">
        <v>1</v>
      </c>
      <c r="J67" s="4">
        <v>1</v>
      </c>
      <c r="K67" s="4" t="s">
        <v>30</v>
      </c>
      <c r="L67" s="4">
        <v>1487.41</v>
      </c>
      <c r="M67" s="4">
        <v>1487.41</v>
      </c>
      <c r="N67" s="4" t="s">
        <v>320</v>
      </c>
      <c r="O67" s="4" t="s">
        <v>32</v>
      </c>
      <c r="P67" s="4" t="s">
        <v>33</v>
      </c>
      <c r="Q67" s="4">
        <v>0</v>
      </c>
      <c r="R67" s="7">
        <v>45108.0000115741</v>
      </c>
      <c r="S67" s="6">
        <v>45133</v>
      </c>
      <c r="T67" s="4" t="s">
        <v>34</v>
      </c>
      <c r="U67" s="4">
        <v>1487.41</v>
      </c>
      <c r="V67" s="4">
        <v>0</v>
      </c>
      <c r="W67" s="4">
        <v>0</v>
      </c>
      <c r="X67" s="4" t="s">
        <v>321</v>
      </c>
      <c r="Y67" s="4" t="s">
        <v>322</v>
      </c>
    </row>
    <row r="68" s="4" customFormat="1" spans="1:25">
      <c r="A68" s="4" t="s">
        <v>323</v>
      </c>
      <c r="B68" s="4" t="s">
        <v>26</v>
      </c>
      <c r="C68" s="4" t="s">
        <v>27</v>
      </c>
      <c r="D68" s="4" t="s">
        <v>324</v>
      </c>
      <c r="E68" s="4" t="s">
        <v>63</v>
      </c>
      <c r="F68" s="6">
        <v>45126</v>
      </c>
      <c r="G68" s="6">
        <v>45130</v>
      </c>
      <c r="H68" s="4">
        <v>1</v>
      </c>
      <c r="I68" s="4">
        <v>4</v>
      </c>
      <c r="J68" s="4">
        <v>4</v>
      </c>
      <c r="K68" s="4" t="s">
        <v>30</v>
      </c>
      <c r="L68" s="4">
        <v>1310.2</v>
      </c>
      <c r="M68" s="4">
        <v>1310.2</v>
      </c>
      <c r="N68" s="4" t="s">
        <v>325</v>
      </c>
      <c r="O68" s="4" t="s">
        <v>32</v>
      </c>
      <c r="P68" s="4" t="s">
        <v>33</v>
      </c>
      <c r="Q68" s="4">
        <v>0</v>
      </c>
      <c r="R68" s="7">
        <v>45108</v>
      </c>
      <c r="S68" s="6">
        <v>45133</v>
      </c>
      <c r="T68" s="4" t="s">
        <v>34</v>
      </c>
      <c r="U68" s="4">
        <v>1310.2</v>
      </c>
      <c r="V68" s="4">
        <v>0</v>
      </c>
      <c r="W68" s="4">
        <v>0</v>
      </c>
      <c r="X68" s="4" t="s">
        <v>326</v>
      </c>
      <c r="Y68" s="4" t="s">
        <v>327</v>
      </c>
    </row>
    <row r="69" s="4" customFormat="1" spans="1:25">
      <c r="A69" s="4" t="s">
        <v>328</v>
      </c>
      <c r="B69" s="4" t="s">
        <v>26</v>
      </c>
      <c r="C69" s="4" t="s">
        <v>27</v>
      </c>
      <c r="D69" s="4" t="s">
        <v>329</v>
      </c>
      <c r="E69" s="4" t="s">
        <v>330</v>
      </c>
      <c r="F69" s="6">
        <v>45128</v>
      </c>
      <c r="G69" s="6">
        <v>45130</v>
      </c>
      <c r="H69" s="4">
        <v>1</v>
      </c>
      <c r="I69" s="4">
        <v>2</v>
      </c>
      <c r="J69" s="4">
        <v>2</v>
      </c>
      <c r="K69" s="4" t="s">
        <v>30</v>
      </c>
      <c r="L69" s="4">
        <v>1094.38</v>
      </c>
      <c r="M69" s="4">
        <v>1094.38</v>
      </c>
      <c r="N69" s="4" t="s">
        <v>331</v>
      </c>
      <c r="O69" s="4" t="s">
        <v>32</v>
      </c>
      <c r="P69" s="4" t="s">
        <v>33</v>
      </c>
      <c r="Q69" s="4">
        <v>0</v>
      </c>
      <c r="R69" s="7">
        <v>45108</v>
      </c>
      <c r="S69" s="6">
        <v>45133</v>
      </c>
      <c r="T69" s="4" t="s">
        <v>34</v>
      </c>
      <c r="U69" s="4">
        <v>1094.38</v>
      </c>
      <c r="V69" s="4">
        <v>0</v>
      </c>
      <c r="W69" s="4">
        <v>0</v>
      </c>
      <c r="X69" s="4" t="s">
        <v>332</v>
      </c>
      <c r="Y69" s="4" t="s">
        <v>333</v>
      </c>
    </row>
    <row r="70" s="4" customFormat="1" spans="1:25">
      <c r="A70" s="4" t="s">
        <v>334</v>
      </c>
      <c r="B70" s="4" t="s">
        <v>26</v>
      </c>
      <c r="C70" s="4" t="s">
        <v>27</v>
      </c>
      <c r="D70" s="4" t="s">
        <v>335</v>
      </c>
      <c r="E70" s="4" t="s">
        <v>336</v>
      </c>
      <c r="F70" s="6">
        <v>45129</v>
      </c>
      <c r="G70" s="6">
        <v>45130</v>
      </c>
      <c r="H70" s="4">
        <v>1</v>
      </c>
      <c r="I70" s="4">
        <v>1</v>
      </c>
      <c r="J70" s="4">
        <v>1</v>
      </c>
      <c r="K70" s="4" t="s">
        <v>30</v>
      </c>
      <c r="L70" s="4">
        <v>1647.96</v>
      </c>
      <c r="M70" s="4">
        <v>1647.96</v>
      </c>
      <c r="N70" s="4" t="s">
        <v>337</v>
      </c>
      <c r="O70" s="4" t="s">
        <v>32</v>
      </c>
      <c r="P70" s="4" t="s">
        <v>33</v>
      </c>
      <c r="Q70" s="4">
        <v>0</v>
      </c>
      <c r="R70" s="7">
        <v>45108.0000115741</v>
      </c>
      <c r="S70" s="6">
        <v>45133</v>
      </c>
      <c r="T70" s="4" t="s">
        <v>34</v>
      </c>
      <c r="U70" s="4">
        <v>1647.96</v>
      </c>
      <c r="V70" s="4">
        <v>0</v>
      </c>
      <c r="W70" s="4">
        <v>0</v>
      </c>
      <c r="X70" s="4" t="s">
        <v>338</v>
      </c>
      <c r="Y70" s="4" t="s">
        <v>339</v>
      </c>
    </row>
    <row r="71" s="4" customFormat="1" spans="1:25">
      <c r="A71" s="4" t="s">
        <v>340</v>
      </c>
      <c r="B71" s="4" t="s">
        <v>26</v>
      </c>
      <c r="C71" s="4" t="s">
        <v>27</v>
      </c>
      <c r="D71" s="4" t="s">
        <v>341</v>
      </c>
      <c r="E71" s="4" t="s">
        <v>342</v>
      </c>
      <c r="F71" s="6">
        <v>45129</v>
      </c>
      <c r="G71" s="6">
        <v>45130</v>
      </c>
      <c r="H71" s="4">
        <v>1</v>
      </c>
      <c r="I71" s="4">
        <v>1</v>
      </c>
      <c r="J71" s="4">
        <v>1</v>
      </c>
      <c r="K71" s="4" t="s">
        <v>30</v>
      </c>
      <c r="L71" s="4">
        <v>739.05</v>
      </c>
      <c r="M71" s="4">
        <v>739.05</v>
      </c>
      <c r="N71" s="4" t="s">
        <v>343</v>
      </c>
      <c r="O71" s="4" t="s">
        <v>32</v>
      </c>
      <c r="P71" s="4" t="s">
        <v>33</v>
      </c>
      <c r="Q71" s="4">
        <v>0</v>
      </c>
      <c r="R71" s="7">
        <v>45109</v>
      </c>
      <c r="S71" s="6">
        <v>45133</v>
      </c>
      <c r="T71" s="4" t="s">
        <v>34</v>
      </c>
      <c r="U71" s="4">
        <v>739.05</v>
      </c>
      <c r="V71" s="4">
        <v>0</v>
      </c>
      <c r="W71" s="4">
        <v>0</v>
      </c>
      <c r="X71" s="4" t="s">
        <v>344</v>
      </c>
      <c r="Y71" s="4" t="s">
        <v>48</v>
      </c>
    </row>
    <row r="72" s="4" customFormat="1" spans="1:25">
      <c r="A72" s="4" t="s">
        <v>345</v>
      </c>
      <c r="B72" s="4" t="s">
        <v>26</v>
      </c>
      <c r="C72" s="4" t="s">
        <v>27</v>
      </c>
      <c r="D72" s="4" t="s">
        <v>346</v>
      </c>
      <c r="E72" s="4" t="s">
        <v>347</v>
      </c>
      <c r="F72" s="6">
        <v>45128</v>
      </c>
      <c r="G72" s="6">
        <v>45130</v>
      </c>
      <c r="H72" s="4">
        <v>1</v>
      </c>
      <c r="I72" s="4">
        <v>2</v>
      </c>
      <c r="J72" s="4">
        <v>2</v>
      </c>
      <c r="K72" s="4" t="s">
        <v>30</v>
      </c>
      <c r="L72" s="4">
        <v>702.82</v>
      </c>
      <c r="M72" s="4">
        <v>702.82</v>
      </c>
      <c r="N72" s="4" t="s">
        <v>348</v>
      </c>
      <c r="O72" s="4" t="s">
        <v>32</v>
      </c>
      <c r="P72" s="4" t="s">
        <v>33</v>
      </c>
      <c r="Q72" s="4">
        <v>0</v>
      </c>
      <c r="R72" s="7">
        <v>45109.0000115741</v>
      </c>
      <c r="S72" s="6">
        <v>45133</v>
      </c>
      <c r="T72" s="4" t="s">
        <v>34</v>
      </c>
      <c r="U72" s="4">
        <v>702.82</v>
      </c>
      <c r="V72" s="4">
        <v>0</v>
      </c>
      <c r="W72" s="4">
        <v>0</v>
      </c>
      <c r="X72" s="4" t="s">
        <v>349</v>
      </c>
      <c r="Y72" s="4" t="s">
        <v>350</v>
      </c>
    </row>
    <row r="73" s="4" customFormat="1" spans="1:25">
      <c r="A73" s="4" t="s">
        <v>351</v>
      </c>
      <c r="B73" s="4" t="s">
        <v>26</v>
      </c>
      <c r="C73" s="4" t="s">
        <v>27</v>
      </c>
      <c r="D73" s="4" t="s">
        <v>352</v>
      </c>
      <c r="E73" s="4" t="s">
        <v>353</v>
      </c>
      <c r="F73" s="6">
        <v>45129</v>
      </c>
      <c r="G73" s="6">
        <v>45130</v>
      </c>
      <c r="H73" s="4">
        <v>1</v>
      </c>
      <c r="I73" s="4">
        <v>1</v>
      </c>
      <c r="J73" s="4">
        <v>1</v>
      </c>
      <c r="K73" s="4" t="s">
        <v>30</v>
      </c>
      <c r="L73" s="4">
        <v>391.47</v>
      </c>
      <c r="M73" s="4">
        <v>391.47</v>
      </c>
      <c r="N73" s="4" t="s">
        <v>354</v>
      </c>
      <c r="O73" s="4" t="s">
        <v>32</v>
      </c>
      <c r="P73" s="4" t="s">
        <v>33</v>
      </c>
      <c r="Q73" s="4">
        <v>0</v>
      </c>
      <c r="R73" s="7">
        <v>45109</v>
      </c>
      <c r="S73" s="6">
        <v>45133</v>
      </c>
      <c r="T73" s="4" t="s">
        <v>34</v>
      </c>
      <c r="U73" s="4">
        <v>391.47</v>
      </c>
      <c r="V73" s="4">
        <v>0</v>
      </c>
      <c r="W73" s="4">
        <v>0</v>
      </c>
      <c r="X73" s="4" t="s">
        <v>355</v>
      </c>
      <c r="Y73" s="4" t="s">
        <v>356</v>
      </c>
    </row>
    <row r="74" s="4" customFormat="1" spans="1:26">
      <c r="A74" s="4" t="s">
        <v>357</v>
      </c>
      <c r="B74" s="4" t="s">
        <v>26</v>
      </c>
      <c r="C74" s="4" t="s">
        <v>27</v>
      </c>
      <c r="D74" s="4" t="s">
        <v>358</v>
      </c>
      <c r="E74" s="4" t="s">
        <v>71</v>
      </c>
      <c r="F74" s="6">
        <v>45126</v>
      </c>
      <c r="G74" s="6">
        <v>45130</v>
      </c>
      <c r="H74" s="4">
        <v>2</v>
      </c>
      <c r="I74" s="4">
        <v>4</v>
      </c>
      <c r="J74" s="4">
        <v>8</v>
      </c>
      <c r="K74" s="4" t="s">
        <v>30</v>
      </c>
      <c r="L74" s="4">
        <v>12202.24</v>
      </c>
      <c r="M74" s="4">
        <v>12202.24</v>
      </c>
      <c r="N74" s="4" t="s">
        <v>359</v>
      </c>
      <c r="O74" s="4" t="s">
        <v>32</v>
      </c>
      <c r="P74" s="4" t="s">
        <v>33</v>
      </c>
      <c r="Q74" s="4">
        <v>0</v>
      </c>
      <c r="R74" s="7">
        <v>45110.0000115741</v>
      </c>
      <c r="S74" s="6">
        <v>45133</v>
      </c>
      <c r="T74" s="4" t="s">
        <v>34</v>
      </c>
      <c r="U74" s="4">
        <v>12202.24</v>
      </c>
      <c r="V74" s="4">
        <v>0</v>
      </c>
      <c r="W74" s="4">
        <v>0</v>
      </c>
      <c r="X74" s="4" t="s">
        <v>360</v>
      </c>
      <c r="Y74" s="4">
        <v>3661431</v>
      </c>
      <c r="Z74" s="4" t="s">
        <v>361</v>
      </c>
    </row>
    <row r="75" s="4" customFormat="1" spans="1:25">
      <c r="A75" s="4" t="s">
        <v>362</v>
      </c>
      <c r="B75" s="4" t="s">
        <v>26</v>
      </c>
      <c r="C75" s="4" t="s">
        <v>27</v>
      </c>
      <c r="D75" s="4" t="s">
        <v>363</v>
      </c>
      <c r="E75" s="4" t="s">
        <v>364</v>
      </c>
      <c r="F75" s="6">
        <v>45129</v>
      </c>
      <c r="G75" s="6">
        <v>45130</v>
      </c>
      <c r="H75" s="4">
        <v>1</v>
      </c>
      <c r="I75" s="4">
        <v>1</v>
      </c>
      <c r="J75" s="4">
        <v>1</v>
      </c>
      <c r="K75" s="4" t="s">
        <v>30</v>
      </c>
      <c r="L75" s="4">
        <v>1364.14</v>
      </c>
      <c r="M75" s="4">
        <v>1364.14</v>
      </c>
      <c r="N75" s="4" t="s">
        <v>365</v>
      </c>
      <c r="O75" s="4" t="s">
        <v>32</v>
      </c>
      <c r="P75" s="4" t="s">
        <v>33</v>
      </c>
      <c r="Q75" s="4">
        <v>0</v>
      </c>
      <c r="R75" s="7">
        <v>45110</v>
      </c>
      <c r="S75" s="6">
        <v>45133</v>
      </c>
      <c r="T75" s="4" t="s">
        <v>34</v>
      </c>
      <c r="U75" s="4">
        <v>1364.14</v>
      </c>
      <c r="V75" s="4">
        <v>0</v>
      </c>
      <c r="W75" s="4">
        <v>0</v>
      </c>
      <c r="X75" s="4" t="s">
        <v>366</v>
      </c>
      <c r="Y75" s="4" t="s">
        <v>48</v>
      </c>
    </row>
    <row r="76" s="4" customFormat="1" spans="1:25">
      <c r="A76" s="4" t="s">
        <v>367</v>
      </c>
      <c r="B76" s="4" t="s">
        <v>26</v>
      </c>
      <c r="C76" s="4" t="s">
        <v>27</v>
      </c>
      <c r="D76" s="4" t="s">
        <v>324</v>
      </c>
      <c r="E76" s="4" t="s">
        <v>63</v>
      </c>
      <c r="F76" s="6">
        <v>45127</v>
      </c>
      <c r="G76" s="6">
        <v>45130</v>
      </c>
      <c r="H76" s="4">
        <v>1</v>
      </c>
      <c r="I76" s="4">
        <v>3</v>
      </c>
      <c r="J76" s="4">
        <v>3</v>
      </c>
      <c r="K76" s="4" t="s">
        <v>30</v>
      </c>
      <c r="L76" s="4">
        <v>983.07</v>
      </c>
      <c r="M76" s="4">
        <v>983.07</v>
      </c>
      <c r="N76" s="4" t="s">
        <v>368</v>
      </c>
      <c r="O76" s="4" t="s">
        <v>32</v>
      </c>
      <c r="P76" s="4" t="s">
        <v>33</v>
      </c>
      <c r="Q76" s="4">
        <v>0</v>
      </c>
      <c r="R76" s="7">
        <v>45110</v>
      </c>
      <c r="S76" s="6">
        <v>45133</v>
      </c>
      <c r="T76" s="4" t="s">
        <v>34</v>
      </c>
      <c r="U76" s="4">
        <v>983.07</v>
      </c>
      <c r="V76" s="4">
        <v>0</v>
      </c>
      <c r="W76" s="4">
        <v>0</v>
      </c>
      <c r="X76" s="4" t="s">
        <v>369</v>
      </c>
      <c r="Y76" s="4" t="s">
        <v>48</v>
      </c>
    </row>
    <row r="77" s="4" customFormat="1" spans="1:25">
      <c r="A77" s="4" t="s">
        <v>370</v>
      </c>
      <c r="B77" s="4" t="s">
        <v>26</v>
      </c>
      <c r="C77" s="4" t="s">
        <v>27</v>
      </c>
      <c r="D77" s="4" t="s">
        <v>371</v>
      </c>
      <c r="E77" s="4" t="s">
        <v>372</v>
      </c>
      <c r="F77" s="6">
        <v>45129</v>
      </c>
      <c r="G77" s="6">
        <v>45130</v>
      </c>
      <c r="H77" s="4">
        <v>1</v>
      </c>
      <c r="I77" s="4">
        <v>1</v>
      </c>
      <c r="J77" s="4">
        <v>1</v>
      </c>
      <c r="K77" s="4" t="s">
        <v>30</v>
      </c>
      <c r="L77" s="4">
        <v>687.21</v>
      </c>
      <c r="M77" s="4">
        <v>687.21</v>
      </c>
      <c r="N77" s="4" t="s">
        <v>373</v>
      </c>
      <c r="O77" s="4" t="s">
        <v>32</v>
      </c>
      <c r="P77" s="4" t="s">
        <v>33</v>
      </c>
      <c r="Q77" s="4">
        <v>0</v>
      </c>
      <c r="R77" s="7">
        <v>45111.0000115741</v>
      </c>
      <c r="S77" s="6">
        <v>45133</v>
      </c>
      <c r="T77" s="4" t="s">
        <v>34</v>
      </c>
      <c r="U77" s="4">
        <v>687.21</v>
      </c>
      <c r="V77" s="4">
        <v>0</v>
      </c>
      <c r="W77" s="4">
        <v>0</v>
      </c>
      <c r="X77" s="4" t="s">
        <v>374</v>
      </c>
      <c r="Y77" s="4" t="s">
        <v>375</v>
      </c>
    </row>
    <row r="78" s="4" customFormat="1" spans="1:25">
      <c r="A78" s="4" t="s">
        <v>376</v>
      </c>
      <c r="B78" s="4" t="s">
        <v>26</v>
      </c>
      <c r="C78" s="4" t="s">
        <v>27</v>
      </c>
      <c r="D78" s="4" t="s">
        <v>377</v>
      </c>
      <c r="E78" s="4" t="s">
        <v>378</v>
      </c>
      <c r="F78" s="6">
        <v>45128</v>
      </c>
      <c r="G78" s="6">
        <v>45130</v>
      </c>
      <c r="H78" s="4">
        <v>2</v>
      </c>
      <c r="I78" s="4">
        <v>2</v>
      </c>
      <c r="J78" s="4">
        <v>4</v>
      </c>
      <c r="K78" s="4" t="s">
        <v>30</v>
      </c>
      <c r="L78" s="4">
        <v>2335.92</v>
      </c>
      <c r="M78" s="4">
        <v>2335.92</v>
      </c>
      <c r="N78" s="4" t="s">
        <v>379</v>
      </c>
      <c r="O78" s="4" t="s">
        <v>32</v>
      </c>
      <c r="P78" s="4" t="s">
        <v>33</v>
      </c>
      <c r="Q78" s="4">
        <v>0</v>
      </c>
      <c r="R78" s="7">
        <v>45111.0000115741</v>
      </c>
      <c r="S78" s="6">
        <v>45133</v>
      </c>
      <c r="T78" s="4" t="s">
        <v>34</v>
      </c>
      <c r="U78" s="4">
        <v>2335.92</v>
      </c>
      <c r="V78" s="4">
        <v>0</v>
      </c>
      <c r="W78" s="4">
        <v>0</v>
      </c>
      <c r="X78" s="4" t="s">
        <v>380</v>
      </c>
      <c r="Y78" s="4" t="s">
        <v>48</v>
      </c>
    </row>
    <row r="79" s="4" customFormat="1" spans="1:25">
      <c r="A79" s="4" t="s">
        <v>376</v>
      </c>
      <c r="B79" s="4" t="s">
        <v>26</v>
      </c>
      <c r="C79" s="4" t="s">
        <v>80</v>
      </c>
      <c r="D79" s="4" t="s">
        <v>377</v>
      </c>
      <c r="E79" s="4" t="s">
        <v>378</v>
      </c>
      <c r="F79" s="6">
        <v>45128</v>
      </c>
      <c r="G79" s="6">
        <v>45130</v>
      </c>
      <c r="H79" s="4">
        <v>2</v>
      </c>
      <c r="I79" s="4">
        <v>2</v>
      </c>
      <c r="J79" s="4">
        <v>4</v>
      </c>
      <c r="K79" s="4" t="s">
        <v>30</v>
      </c>
      <c r="L79" s="4">
        <v>-2335.92</v>
      </c>
      <c r="M79" s="4">
        <v>-2335.92</v>
      </c>
      <c r="N79" s="4" t="s">
        <v>379</v>
      </c>
      <c r="O79" s="4" t="s">
        <v>32</v>
      </c>
      <c r="P79" s="4" t="s">
        <v>33</v>
      </c>
      <c r="Q79" s="4">
        <v>0</v>
      </c>
      <c r="R79" s="7">
        <v>45111.0000115741</v>
      </c>
      <c r="S79" s="6">
        <v>45133</v>
      </c>
      <c r="T79" s="4" t="s">
        <v>34</v>
      </c>
      <c r="U79" s="4">
        <v>-2335.92</v>
      </c>
      <c r="V79" s="4">
        <v>0</v>
      </c>
      <c r="W79" s="4">
        <v>0</v>
      </c>
      <c r="X79" s="4" t="s">
        <v>380</v>
      </c>
      <c r="Y79" s="4" t="s">
        <v>48</v>
      </c>
    </row>
    <row r="80" s="4" customFormat="1" spans="1:25">
      <c r="A80" s="4" t="s">
        <v>381</v>
      </c>
      <c r="B80" s="4" t="s">
        <v>26</v>
      </c>
      <c r="C80" s="4" t="s">
        <v>27</v>
      </c>
      <c r="D80" s="4" t="s">
        <v>382</v>
      </c>
      <c r="E80" s="4" t="s">
        <v>383</v>
      </c>
      <c r="F80" s="6">
        <v>45129</v>
      </c>
      <c r="G80" s="6">
        <v>45130</v>
      </c>
      <c r="H80" s="4">
        <v>2</v>
      </c>
      <c r="I80" s="4">
        <v>1</v>
      </c>
      <c r="J80" s="4">
        <v>2</v>
      </c>
      <c r="K80" s="4" t="s">
        <v>30</v>
      </c>
      <c r="L80" s="4">
        <v>804.92</v>
      </c>
      <c r="M80" s="4">
        <v>804.92</v>
      </c>
      <c r="N80" s="4" t="s">
        <v>384</v>
      </c>
      <c r="O80" s="4" t="s">
        <v>32</v>
      </c>
      <c r="P80" s="4" t="s">
        <v>33</v>
      </c>
      <c r="Q80" s="4">
        <v>0</v>
      </c>
      <c r="R80" s="7">
        <v>45112.0000115741</v>
      </c>
      <c r="S80" s="6">
        <v>45133</v>
      </c>
      <c r="T80" s="4" t="s">
        <v>34</v>
      </c>
      <c r="U80" s="4">
        <v>804.92</v>
      </c>
      <c r="V80" s="4">
        <v>0</v>
      </c>
      <c r="W80" s="4">
        <v>0</v>
      </c>
      <c r="X80" s="4" t="s">
        <v>385</v>
      </c>
      <c r="Y80" s="4" t="s">
        <v>386</v>
      </c>
    </row>
    <row r="81" s="4" customFormat="1" spans="1:25">
      <c r="A81" s="4" t="s">
        <v>387</v>
      </c>
      <c r="B81" s="4" t="s">
        <v>26</v>
      </c>
      <c r="C81" s="4" t="s">
        <v>27</v>
      </c>
      <c r="D81" s="4" t="s">
        <v>388</v>
      </c>
      <c r="E81" s="4" t="s">
        <v>389</v>
      </c>
      <c r="F81" s="6">
        <v>45127</v>
      </c>
      <c r="G81" s="6">
        <v>45130</v>
      </c>
      <c r="H81" s="4">
        <v>1</v>
      </c>
      <c r="I81" s="4">
        <v>3</v>
      </c>
      <c r="J81" s="4">
        <v>3</v>
      </c>
      <c r="K81" s="4" t="s">
        <v>30</v>
      </c>
      <c r="L81" s="4">
        <v>2269.38</v>
      </c>
      <c r="M81" s="4">
        <v>2269.38</v>
      </c>
      <c r="N81" s="4" t="s">
        <v>390</v>
      </c>
      <c r="O81" s="4" t="s">
        <v>32</v>
      </c>
      <c r="P81" s="4" t="s">
        <v>33</v>
      </c>
      <c r="Q81" s="4">
        <v>0</v>
      </c>
      <c r="R81" s="7">
        <v>45112.0000115741</v>
      </c>
      <c r="S81" s="6">
        <v>45133</v>
      </c>
      <c r="T81" s="4" t="s">
        <v>34</v>
      </c>
      <c r="U81" s="4">
        <v>2269.38</v>
      </c>
      <c r="V81" s="4">
        <v>0</v>
      </c>
      <c r="W81" s="4">
        <v>0</v>
      </c>
      <c r="X81" s="4" t="s">
        <v>391</v>
      </c>
      <c r="Y81" s="4" t="s">
        <v>392</v>
      </c>
    </row>
    <row r="82" s="4" customFormat="1" spans="1:26">
      <c r="A82" s="4" t="s">
        <v>393</v>
      </c>
      <c r="B82" s="4" t="s">
        <v>26</v>
      </c>
      <c r="C82" s="4" t="s">
        <v>27</v>
      </c>
      <c r="D82" s="4" t="s">
        <v>146</v>
      </c>
      <c r="E82" s="4" t="s">
        <v>394</v>
      </c>
      <c r="F82" s="6">
        <v>45125</v>
      </c>
      <c r="G82" s="6">
        <v>45130</v>
      </c>
      <c r="H82" s="4">
        <v>2</v>
      </c>
      <c r="I82" s="4">
        <v>5</v>
      </c>
      <c r="J82" s="4">
        <v>10</v>
      </c>
      <c r="K82" s="4" t="s">
        <v>30</v>
      </c>
      <c r="L82" s="4">
        <v>9278.48</v>
      </c>
      <c r="M82" s="4">
        <v>9278.48</v>
      </c>
      <c r="N82" s="4" t="s">
        <v>395</v>
      </c>
      <c r="O82" s="4" t="s">
        <v>32</v>
      </c>
      <c r="P82" s="4" t="s">
        <v>33</v>
      </c>
      <c r="Q82" s="4">
        <v>0</v>
      </c>
      <c r="R82" s="7">
        <v>45112.0000115741</v>
      </c>
      <c r="S82" s="6">
        <v>45133</v>
      </c>
      <c r="T82" s="4" t="s">
        <v>34</v>
      </c>
      <c r="U82" s="4">
        <v>9278.48</v>
      </c>
      <c r="V82" s="4">
        <v>0</v>
      </c>
      <c r="W82" s="4">
        <v>0</v>
      </c>
      <c r="X82" s="4" t="s">
        <v>396</v>
      </c>
      <c r="Y82" s="4">
        <v>77888795</v>
      </c>
      <c r="Z82" s="4" t="s">
        <v>397</v>
      </c>
    </row>
    <row r="83" s="4" customFormat="1" spans="1:25">
      <c r="A83" s="4" t="s">
        <v>285</v>
      </c>
      <c r="B83" s="4" t="s">
        <v>26</v>
      </c>
      <c r="C83" s="4" t="s">
        <v>80</v>
      </c>
      <c r="D83" s="4" t="s">
        <v>286</v>
      </c>
      <c r="E83" s="4" t="s">
        <v>287</v>
      </c>
      <c r="F83" s="6">
        <v>45123</v>
      </c>
      <c r="G83" s="6">
        <v>45130</v>
      </c>
      <c r="H83" s="4">
        <v>1</v>
      </c>
      <c r="I83" s="4">
        <v>7</v>
      </c>
      <c r="J83" s="4">
        <v>7</v>
      </c>
      <c r="K83" s="4" t="s">
        <v>30</v>
      </c>
      <c r="L83" s="4">
        <v>-4205.68</v>
      </c>
      <c r="M83" s="4">
        <v>-4205.68</v>
      </c>
      <c r="N83" s="4" t="s">
        <v>288</v>
      </c>
      <c r="O83" s="4" t="s">
        <v>32</v>
      </c>
      <c r="P83" s="4" t="s">
        <v>33</v>
      </c>
      <c r="Q83" s="4">
        <v>0</v>
      </c>
      <c r="R83" s="7">
        <v>45104.0000115741</v>
      </c>
      <c r="S83" s="6">
        <v>45133</v>
      </c>
      <c r="T83" s="4" t="s">
        <v>34</v>
      </c>
      <c r="U83" s="4">
        <v>-4205.68</v>
      </c>
      <c r="V83" s="4">
        <v>0</v>
      </c>
      <c r="W83" s="4">
        <v>0</v>
      </c>
      <c r="X83" s="4" t="s">
        <v>289</v>
      </c>
      <c r="Y83" s="4" t="s">
        <v>290</v>
      </c>
    </row>
    <row r="84" s="4" customFormat="1" spans="1:25">
      <c r="A84" s="4" t="s">
        <v>398</v>
      </c>
      <c r="B84" s="4" t="s">
        <v>26</v>
      </c>
      <c r="C84" s="4" t="s">
        <v>27</v>
      </c>
      <c r="D84" s="4" t="s">
        <v>399</v>
      </c>
      <c r="E84" s="4" t="s">
        <v>400</v>
      </c>
      <c r="F84" s="6">
        <v>45126</v>
      </c>
      <c r="G84" s="6">
        <v>45130</v>
      </c>
      <c r="H84" s="4">
        <v>1</v>
      </c>
      <c r="I84" s="4">
        <v>4</v>
      </c>
      <c r="J84" s="4">
        <v>4</v>
      </c>
      <c r="K84" s="4" t="s">
        <v>30</v>
      </c>
      <c r="L84" s="4">
        <v>1859.16</v>
      </c>
      <c r="M84" s="4">
        <v>1859.16</v>
      </c>
      <c r="N84" s="4" t="s">
        <v>401</v>
      </c>
      <c r="O84" s="4" t="s">
        <v>32</v>
      </c>
      <c r="P84" s="4" t="s">
        <v>33</v>
      </c>
      <c r="Q84" s="4">
        <v>0</v>
      </c>
      <c r="R84" s="7">
        <v>45113.0000115741</v>
      </c>
      <c r="S84" s="6">
        <v>45133</v>
      </c>
      <c r="T84" s="4" t="s">
        <v>34</v>
      </c>
      <c r="U84" s="4">
        <v>1859.16</v>
      </c>
      <c r="V84" s="4">
        <v>0</v>
      </c>
      <c r="W84" s="4">
        <v>0</v>
      </c>
      <c r="X84" s="4" t="s">
        <v>402</v>
      </c>
      <c r="Y84" s="4" t="s">
        <v>403</v>
      </c>
    </row>
    <row r="85" s="4" customFormat="1" spans="1:25">
      <c r="A85" s="4" t="s">
        <v>404</v>
      </c>
      <c r="B85" s="4" t="s">
        <v>26</v>
      </c>
      <c r="C85" s="4" t="s">
        <v>27</v>
      </c>
      <c r="D85" s="4" t="s">
        <v>405</v>
      </c>
      <c r="E85" s="4" t="s">
        <v>406</v>
      </c>
      <c r="F85" s="6">
        <v>45128</v>
      </c>
      <c r="G85" s="6">
        <v>45130</v>
      </c>
      <c r="H85" s="4">
        <v>2</v>
      </c>
      <c r="I85" s="4">
        <v>2</v>
      </c>
      <c r="J85" s="4">
        <v>4</v>
      </c>
      <c r="K85" s="4" t="s">
        <v>30</v>
      </c>
      <c r="L85" s="4">
        <v>2094.76</v>
      </c>
      <c r="M85" s="4">
        <v>2094.76</v>
      </c>
      <c r="N85" s="4" t="s">
        <v>407</v>
      </c>
      <c r="O85" s="4" t="s">
        <v>32</v>
      </c>
      <c r="P85" s="4" t="s">
        <v>33</v>
      </c>
      <c r="Q85" s="4">
        <v>0</v>
      </c>
      <c r="R85" s="7">
        <v>45113</v>
      </c>
      <c r="S85" s="6">
        <v>45133</v>
      </c>
      <c r="T85" s="4" t="s">
        <v>34</v>
      </c>
      <c r="U85" s="4">
        <v>2094.76</v>
      </c>
      <c r="V85" s="4">
        <v>0</v>
      </c>
      <c r="W85" s="4">
        <v>0</v>
      </c>
      <c r="X85" s="4" t="s">
        <v>408</v>
      </c>
      <c r="Y85" s="4" t="s">
        <v>409</v>
      </c>
    </row>
    <row r="86" s="4" customFormat="1" spans="1:26">
      <c r="A86" s="4" t="s">
        <v>393</v>
      </c>
      <c r="B86" s="4" t="s">
        <v>26</v>
      </c>
      <c r="C86" s="4" t="s">
        <v>80</v>
      </c>
      <c r="D86" s="4" t="s">
        <v>146</v>
      </c>
      <c r="E86" s="4" t="s">
        <v>394</v>
      </c>
      <c r="F86" s="6">
        <v>45125</v>
      </c>
      <c r="G86" s="6">
        <v>45130</v>
      </c>
      <c r="H86" s="4">
        <v>2</v>
      </c>
      <c r="I86" s="4">
        <v>5</v>
      </c>
      <c r="J86" s="4">
        <v>10</v>
      </c>
      <c r="K86" s="4" t="s">
        <v>30</v>
      </c>
      <c r="L86" s="4">
        <v>-9278.48</v>
      </c>
      <c r="M86" s="4">
        <v>-9278.48</v>
      </c>
      <c r="N86" s="4" t="s">
        <v>395</v>
      </c>
      <c r="O86" s="4" t="s">
        <v>32</v>
      </c>
      <c r="P86" s="4" t="s">
        <v>33</v>
      </c>
      <c r="Q86" s="4">
        <v>0</v>
      </c>
      <c r="R86" s="7">
        <v>45112.0000115741</v>
      </c>
      <c r="S86" s="6">
        <v>45133</v>
      </c>
      <c r="T86" s="4" t="s">
        <v>34</v>
      </c>
      <c r="U86" s="4">
        <v>-9278.48</v>
      </c>
      <c r="V86" s="4">
        <v>0</v>
      </c>
      <c r="W86" s="4">
        <v>0</v>
      </c>
      <c r="X86" s="4" t="s">
        <v>396</v>
      </c>
      <c r="Y86" s="4">
        <v>77888795</v>
      </c>
      <c r="Z86" s="4" t="s">
        <v>397</v>
      </c>
    </row>
    <row r="87" s="4" customFormat="1" spans="1:26">
      <c r="A87" s="4" t="s">
        <v>410</v>
      </c>
      <c r="B87" s="4" t="s">
        <v>26</v>
      </c>
      <c r="C87" s="4" t="s">
        <v>27</v>
      </c>
      <c r="D87" s="4" t="s">
        <v>146</v>
      </c>
      <c r="E87" s="4" t="s">
        <v>411</v>
      </c>
      <c r="F87" s="6">
        <v>45125</v>
      </c>
      <c r="G87" s="6">
        <v>45130</v>
      </c>
      <c r="H87" s="4">
        <v>2</v>
      </c>
      <c r="I87" s="4">
        <v>5</v>
      </c>
      <c r="J87" s="4">
        <v>10</v>
      </c>
      <c r="K87" s="4" t="s">
        <v>30</v>
      </c>
      <c r="L87" s="4">
        <v>10310.32</v>
      </c>
      <c r="M87" s="4">
        <v>10310.32</v>
      </c>
      <c r="N87" s="4" t="s">
        <v>395</v>
      </c>
      <c r="O87" s="4" t="s">
        <v>32</v>
      </c>
      <c r="P87" s="4" t="s">
        <v>33</v>
      </c>
      <c r="Q87" s="4">
        <v>0</v>
      </c>
      <c r="R87" s="7">
        <v>45114</v>
      </c>
      <c r="S87" s="6">
        <v>45133</v>
      </c>
      <c r="T87" s="4" t="s">
        <v>34</v>
      </c>
      <c r="U87" s="4">
        <v>10310.32</v>
      </c>
      <c r="V87" s="4">
        <v>0</v>
      </c>
      <c r="W87" s="4">
        <v>0</v>
      </c>
      <c r="X87" s="4" t="s">
        <v>412</v>
      </c>
      <c r="Y87" s="4">
        <v>82402296</v>
      </c>
      <c r="Z87" s="4" t="s">
        <v>413</v>
      </c>
    </row>
    <row r="88" s="4" customFormat="1" spans="1:25">
      <c r="A88" s="4" t="s">
        <v>414</v>
      </c>
      <c r="B88" s="4" t="s">
        <v>26</v>
      </c>
      <c r="C88" s="4" t="s">
        <v>27</v>
      </c>
      <c r="D88" s="4" t="s">
        <v>280</v>
      </c>
      <c r="E88" s="4" t="s">
        <v>281</v>
      </c>
      <c r="F88" s="6">
        <v>45128</v>
      </c>
      <c r="G88" s="6">
        <v>45130</v>
      </c>
      <c r="H88" s="4">
        <v>1</v>
      </c>
      <c r="I88" s="4">
        <v>2</v>
      </c>
      <c r="J88" s="4">
        <v>2</v>
      </c>
      <c r="K88" s="4" t="s">
        <v>30</v>
      </c>
      <c r="L88" s="4">
        <v>854.6</v>
      </c>
      <c r="M88" s="4">
        <v>854.6</v>
      </c>
      <c r="N88" s="4" t="s">
        <v>415</v>
      </c>
      <c r="O88" s="4" t="s">
        <v>32</v>
      </c>
      <c r="P88" s="4" t="s">
        <v>33</v>
      </c>
      <c r="Q88" s="4">
        <v>0</v>
      </c>
      <c r="R88" s="7">
        <v>45114.0000115741</v>
      </c>
      <c r="S88" s="6">
        <v>45133</v>
      </c>
      <c r="T88" s="4" t="s">
        <v>34</v>
      </c>
      <c r="U88" s="4">
        <v>854.6</v>
      </c>
      <c r="V88" s="4">
        <v>0</v>
      </c>
      <c r="W88" s="4">
        <v>0</v>
      </c>
      <c r="X88" s="4" t="s">
        <v>416</v>
      </c>
      <c r="Y88" s="4" t="s">
        <v>417</v>
      </c>
    </row>
    <row r="89" s="4" customFormat="1" spans="1:25">
      <c r="A89" s="4" t="s">
        <v>178</v>
      </c>
      <c r="B89" s="4" t="s">
        <v>26</v>
      </c>
      <c r="C89" s="4" t="s">
        <v>80</v>
      </c>
      <c r="D89" s="4" t="s">
        <v>179</v>
      </c>
      <c r="E89" s="4" t="s">
        <v>180</v>
      </c>
      <c r="F89" s="6">
        <v>45129</v>
      </c>
      <c r="G89" s="6">
        <v>45130</v>
      </c>
      <c r="H89" s="4">
        <v>1</v>
      </c>
      <c r="I89" s="4">
        <v>1</v>
      </c>
      <c r="J89" s="4">
        <v>1</v>
      </c>
      <c r="K89" s="4" t="s">
        <v>30</v>
      </c>
      <c r="L89" s="4">
        <v>-190.21</v>
      </c>
      <c r="M89" s="4">
        <v>-190.21</v>
      </c>
      <c r="N89" s="4" t="s">
        <v>181</v>
      </c>
      <c r="O89" s="4" t="s">
        <v>32</v>
      </c>
      <c r="P89" s="4" t="s">
        <v>33</v>
      </c>
      <c r="Q89" s="4">
        <v>0</v>
      </c>
      <c r="R89" s="7">
        <v>45091</v>
      </c>
      <c r="S89" s="6">
        <v>45133</v>
      </c>
      <c r="T89" s="4" t="s">
        <v>34</v>
      </c>
      <c r="U89" s="4">
        <v>-190.21</v>
      </c>
      <c r="V89" s="4">
        <v>0</v>
      </c>
      <c r="W89" s="4">
        <v>0</v>
      </c>
      <c r="X89" s="4" t="s">
        <v>182</v>
      </c>
      <c r="Y89" s="4" t="s">
        <v>48</v>
      </c>
    </row>
    <row r="90" s="4" customFormat="1" spans="1:25">
      <c r="A90" s="4" t="s">
        <v>418</v>
      </c>
      <c r="B90" s="4" t="s">
        <v>26</v>
      </c>
      <c r="C90" s="4" t="s">
        <v>27</v>
      </c>
      <c r="D90" s="4" t="s">
        <v>419</v>
      </c>
      <c r="E90" s="4" t="s">
        <v>420</v>
      </c>
      <c r="F90" s="6">
        <v>45129</v>
      </c>
      <c r="G90" s="6">
        <v>45130</v>
      </c>
      <c r="H90" s="4">
        <v>1</v>
      </c>
      <c r="I90" s="4">
        <v>1</v>
      </c>
      <c r="J90" s="4">
        <v>1</v>
      </c>
      <c r="K90" s="4" t="s">
        <v>30</v>
      </c>
      <c r="L90" s="4">
        <v>612.1</v>
      </c>
      <c r="M90" s="4">
        <v>612.1</v>
      </c>
      <c r="N90" s="4" t="s">
        <v>421</v>
      </c>
      <c r="O90" s="4" t="s">
        <v>32</v>
      </c>
      <c r="P90" s="4" t="s">
        <v>33</v>
      </c>
      <c r="Q90" s="4">
        <v>0</v>
      </c>
      <c r="R90" s="7">
        <v>45115</v>
      </c>
      <c r="S90" s="6">
        <v>45133</v>
      </c>
      <c r="T90" s="4" t="s">
        <v>34</v>
      </c>
      <c r="U90" s="4">
        <v>612.1</v>
      </c>
      <c r="V90" s="4">
        <v>0</v>
      </c>
      <c r="W90" s="4">
        <v>0</v>
      </c>
      <c r="X90" s="4" t="s">
        <v>422</v>
      </c>
      <c r="Y90" s="4" t="s">
        <v>423</v>
      </c>
    </row>
    <row r="91" s="4" customFormat="1" spans="1:25">
      <c r="A91" s="4" t="s">
        <v>424</v>
      </c>
      <c r="B91" s="4" t="s">
        <v>26</v>
      </c>
      <c r="C91" s="4" t="s">
        <v>27</v>
      </c>
      <c r="D91" s="4" t="s">
        <v>425</v>
      </c>
      <c r="E91" s="4" t="s">
        <v>426</v>
      </c>
      <c r="F91" s="6">
        <v>45128</v>
      </c>
      <c r="G91" s="6">
        <v>45130</v>
      </c>
      <c r="H91" s="4">
        <v>1</v>
      </c>
      <c r="I91" s="4">
        <v>2</v>
      </c>
      <c r="J91" s="4">
        <v>2</v>
      </c>
      <c r="K91" s="4" t="s">
        <v>30</v>
      </c>
      <c r="L91" s="4">
        <v>715.01</v>
      </c>
      <c r="M91" s="4">
        <v>715.01</v>
      </c>
      <c r="N91" s="4" t="s">
        <v>427</v>
      </c>
      <c r="O91" s="4" t="s">
        <v>32</v>
      </c>
      <c r="P91" s="4" t="s">
        <v>33</v>
      </c>
      <c r="Q91" s="4">
        <v>0</v>
      </c>
      <c r="R91" s="7">
        <v>45115</v>
      </c>
      <c r="S91" s="6">
        <v>45133</v>
      </c>
      <c r="T91" s="4" t="s">
        <v>34</v>
      </c>
      <c r="U91" s="4">
        <v>715.01</v>
      </c>
      <c r="V91" s="4">
        <v>0</v>
      </c>
      <c r="W91" s="4">
        <v>0</v>
      </c>
      <c r="X91" s="4" t="s">
        <v>428</v>
      </c>
      <c r="Y91" s="4" t="s">
        <v>429</v>
      </c>
    </row>
    <row r="92" s="4" customFormat="1" spans="1:25">
      <c r="A92" s="4" t="s">
        <v>430</v>
      </c>
      <c r="B92" s="4" t="s">
        <v>26</v>
      </c>
      <c r="C92" s="4" t="s">
        <v>27</v>
      </c>
      <c r="D92" s="4" t="s">
        <v>431</v>
      </c>
      <c r="E92" s="4" t="s">
        <v>432</v>
      </c>
      <c r="F92" s="6">
        <v>45129</v>
      </c>
      <c r="G92" s="6">
        <v>45130</v>
      </c>
      <c r="H92" s="4">
        <v>1</v>
      </c>
      <c r="I92" s="4">
        <v>1</v>
      </c>
      <c r="J92" s="4">
        <v>1</v>
      </c>
      <c r="K92" s="4" t="s">
        <v>30</v>
      </c>
      <c r="L92" s="4">
        <v>524.32</v>
      </c>
      <c r="M92" s="4">
        <v>524.32</v>
      </c>
      <c r="N92" s="4" t="s">
        <v>433</v>
      </c>
      <c r="O92" s="4" t="s">
        <v>32</v>
      </c>
      <c r="P92" s="4" t="s">
        <v>33</v>
      </c>
      <c r="Q92" s="4">
        <v>0</v>
      </c>
      <c r="R92" s="7">
        <v>45115</v>
      </c>
      <c r="S92" s="6">
        <v>45133</v>
      </c>
      <c r="T92" s="4" t="s">
        <v>34</v>
      </c>
      <c r="U92" s="4">
        <v>524.32</v>
      </c>
      <c r="V92" s="4">
        <v>0</v>
      </c>
      <c r="W92" s="4">
        <v>0</v>
      </c>
      <c r="X92" s="4" t="s">
        <v>434</v>
      </c>
      <c r="Y92" s="4" t="s">
        <v>435</v>
      </c>
    </row>
    <row r="93" s="4" customFormat="1" spans="1:25">
      <c r="A93" s="4" t="s">
        <v>436</v>
      </c>
      <c r="B93" s="4" t="s">
        <v>26</v>
      </c>
      <c r="C93" s="4" t="s">
        <v>27</v>
      </c>
      <c r="D93" s="4" t="s">
        <v>437</v>
      </c>
      <c r="E93" s="4" t="s">
        <v>438</v>
      </c>
      <c r="F93" s="6">
        <v>45129</v>
      </c>
      <c r="G93" s="6">
        <v>45130</v>
      </c>
      <c r="H93" s="4">
        <v>1</v>
      </c>
      <c r="I93" s="4">
        <v>1</v>
      </c>
      <c r="J93" s="4">
        <v>1</v>
      </c>
      <c r="K93" s="4" t="s">
        <v>30</v>
      </c>
      <c r="L93" s="4">
        <v>1782.69</v>
      </c>
      <c r="M93" s="4">
        <v>1782.69</v>
      </c>
      <c r="N93" s="4" t="s">
        <v>439</v>
      </c>
      <c r="O93" s="4" t="s">
        <v>32</v>
      </c>
      <c r="P93" s="4" t="s">
        <v>33</v>
      </c>
      <c r="Q93" s="4">
        <v>0</v>
      </c>
      <c r="R93" s="7">
        <v>45115</v>
      </c>
      <c r="S93" s="6">
        <v>45133</v>
      </c>
      <c r="T93" s="4" t="s">
        <v>34</v>
      </c>
      <c r="U93" s="4">
        <v>1782.69</v>
      </c>
      <c r="V93" s="4">
        <v>0</v>
      </c>
      <c r="W93" s="4">
        <v>0</v>
      </c>
      <c r="X93" s="4" t="s">
        <v>440</v>
      </c>
      <c r="Y93" s="4" t="s">
        <v>48</v>
      </c>
    </row>
    <row r="94" s="4" customFormat="1" spans="1:25">
      <c r="A94" s="4" t="s">
        <v>436</v>
      </c>
      <c r="B94" s="4" t="s">
        <v>26</v>
      </c>
      <c r="C94" s="4" t="s">
        <v>80</v>
      </c>
      <c r="D94" s="4" t="s">
        <v>437</v>
      </c>
      <c r="E94" s="4" t="s">
        <v>438</v>
      </c>
      <c r="F94" s="6">
        <v>45129</v>
      </c>
      <c r="G94" s="6">
        <v>45130</v>
      </c>
      <c r="H94" s="4">
        <v>1</v>
      </c>
      <c r="I94" s="4">
        <v>1</v>
      </c>
      <c r="J94" s="4">
        <v>1</v>
      </c>
      <c r="K94" s="4" t="s">
        <v>30</v>
      </c>
      <c r="L94" s="4">
        <v>-1782.69</v>
      </c>
      <c r="M94" s="4">
        <v>-1782.69</v>
      </c>
      <c r="N94" s="4" t="s">
        <v>439</v>
      </c>
      <c r="O94" s="4" t="s">
        <v>32</v>
      </c>
      <c r="P94" s="4" t="s">
        <v>33</v>
      </c>
      <c r="Q94" s="4">
        <v>0</v>
      </c>
      <c r="R94" s="7">
        <v>45115</v>
      </c>
      <c r="S94" s="6">
        <v>45133</v>
      </c>
      <c r="T94" s="4" t="s">
        <v>34</v>
      </c>
      <c r="U94" s="4">
        <v>-1782.69</v>
      </c>
      <c r="V94" s="4">
        <v>0</v>
      </c>
      <c r="W94" s="4">
        <v>0</v>
      </c>
      <c r="X94" s="4" t="s">
        <v>440</v>
      </c>
      <c r="Y94" s="4" t="s">
        <v>48</v>
      </c>
    </row>
    <row r="95" s="4" customFormat="1" spans="1:25">
      <c r="A95" s="4" t="s">
        <v>441</v>
      </c>
      <c r="B95" s="4" t="s">
        <v>26</v>
      </c>
      <c r="C95" s="4" t="s">
        <v>27</v>
      </c>
      <c r="D95" s="4" t="s">
        <v>442</v>
      </c>
      <c r="E95" s="4" t="s">
        <v>443</v>
      </c>
      <c r="F95" s="6">
        <v>45129</v>
      </c>
      <c r="G95" s="6">
        <v>45130</v>
      </c>
      <c r="H95" s="4">
        <v>1</v>
      </c>
      <c r="I95" s="4">
        <v>1</v>
      </c>
      <c r="J95" s="4">
        <v>1</v>
      </c>
      <c r="K95" s="4" t="s">
        <v>30</v>
      </c>
      <c r="L95" s="4">
        <v>1178.49</v>
      </c>
      <c r="M95" s="4">
        <v>1178.49</v>
      </c>
      <c r="N95" s="4" t="s">
        <v>444</v>
      </c>
      <c r="O95" s="4" t="s">
        <v>32</v>
      </c>
      <c r="P95" s="4" t="s">
        <v>33</v>
      </c>
      <c r="Q95" s="4">
        <v>0</v>
      </c>
      <c r="R95" s="7">
        <v>45115.0000115741</v>
      </c>
      <c r="S95" s="6">
        <v>45133</v>
      </c>
      <c r="T95" s="4" t="s">
        <v>34</v>
      </c>
      <c r="U95" s="4">
        <v>1178.49</v>
      </c>
      <c r="V95" s="4">
        <v>0</v>
      </c>
      <c r="W95" s="4">
        <v>0</v>
      </c>
      <c r="X95" s="4" t="s">
        <v>445</v>
      </c>
      <c r="Y95" s="4" t="s">
        <v>446</v>
      </c>
    </row>
    <row r="96" s="4" customFormat="1" spans="1:25">
      <c r="A96" s="4" t="s">
        <v>447</v>
      </c>
      <c r="B96" s="4" t="s">
        <v>26</v>
      </c>
      <c r="C96" s="4" t="s">
        <v>27</v>
      </c>
      <c r="D96" s="4" t="s">
        <v>448</v>
      </c>
      <c r="E96" s="4" t="s">
        <v>449</v>
      </c>
      <c r="F96" s="6">
        <v>45127</v>
      </c>
      <c r="G96" s="6">
        <v>45130</v>
      </c>
      <c r="H96" s="4">
        <v>1</v>
      </c>
      <c r="I96" s="4">
        <v>3</v>
      </c>
      <c r="J96" s="4">
        <v>3</v>
      </c>
      <c r="K96" s="4" t="s">
        <v>30</v>
      </c>
      <c r="L96" s="4">
        <v>803.67</v>
      </c>
      <c r="M96" s="4">
        <v>803.67</v>
      </c>
      <c r="N96" s="4" t="s">
        <v>450</v>
      </c>
      <c r="O96" s="4" t="s">
        <v>32</v>
      </c>
      <c r="P96" s="4" t="s">
        <v>33</v>
      </c>
      <c r="Q96" s="4">
        <v>0</v>
      </c>
      <c r="R96" s="7">
        <v>45115</v>
      </c>
      <c r="S96" s="6">
        <v>45133</v>
      </c>
      <c r="T96" s="4" t="s">
        <v>34</v>
      </c>
      <c r="U96" s="4">
        <v>803.67</v>
      </c>
      <c r="V96" s="4">
        <v>0</v>
      </c>
      <c r="W96" s="4">
        <v>0</v>
      </c>
      <c r="X96" s="4" t="s">
        <v>451</v>
      </c>
      <c r="Y96" s="4" t="s">
        <v>452</v>
      </c>
    </row>
    <row r="97" s="4" customFormat="1" spans="1:25">
      <c r="A97" s="4" t="s">
        <v>453</v>
      </c>
      <c r="B97" s="4" t="s">
        <v>26</v>
      </c>
      <c r="C97" s="4" t="s">
        <v>27</v>
      </c>
      <c r="D97" s="4" t="s">
        <v>454</v>
      </c>
      <c r="E97" s="4" t="s">
        <v>455</v>
      </c>
      <c r="F97" s="6">
        <v>45125</v>
      </c>
      <c r="G97" s="6">
        <v>45130</v>
      </c>
      <c r="H97" s="4">
        <v>1</v>
      </c>
      <c r="I97" s="4">
        <v>5</v>
      </c>
      <c r="J97" s="4">
        <v>5</v>
      </c>
      <c r="K97" s="4" t="s">
        <v>30</v>
      </c>
      <c r="L97" s="4">
        <v>2721.2</v>
      </c>
      <c r="M97" s="4">
        <v>2721.2</v>
      </c>
      <c r="N97" s="4" t="s">
        <v>456</v>
      </c>
      <c r="O97" s="4" t="s">
        <v>32</v>
      </c>
      <c r="P97" s="4" t="s">
        <v>33</v>
      </c>
      <c r="Q97" s="4">
        <v>0</v>
      </c>
      <c r="R97" s="7">
        <v>45115</v>
      </c>
      <c r="S97" s="6">
        <v>45133</v>
      </c>
      <c r="T97" s="4" t="s">
        <v>34</v>
      </c>
      <c r="U97" s="4">
        <v>2721.2</v>
      </c>
      <c r="V97" s="4">
        <v>0</v>
      </c>
      <c r="W97" s="4">
        <v>0</v>
      </c>
      <c r="X97" s="4" t="s">
        <v>457</v>
      </c>
      <c r="Y97" s="4" t="s">
        <v>458</v>
      </c>
    </row>
    <row r="98" s="4" customFormat="1" spans="1:25">
      <c r="A98" s="4" t="s">
        <v>459</v>
      </c>
      <c r="B98" s="4" t="s">
        <v>26</v>
      </c>
      <c r="C98" s="4" t="s">
        <v>27</v>
      </c>
      <c r="D98" s="4" t="s">
        <v>460</v>
      </c>
      <c r="E98" s="4" t="s">
        <v>461</v>
      </c>
      <c r="F98" s="6">
        <v>45128</v>
      </c>
      <c r="G98" s="6">
        <v>45130</v>
      </c>
      <c r="H98" s="4">
        <v>1</v>
      </c>
      <c r="I98" s="4">
        <v>2</v>
      </c>
      <c r="J98" s="4">
        <v>2</v>
      </c>
      <c r="K98" s="4" t="s">
        <v>30</v>
      </c>
      <c r="L98" s="4">
        <v>5525.54</v>
      </c>
      <c r="M98" s="4">
        <v>5525.54</v>
      </c>
      <c r="N98" s="4" t="s">
        <v>462</v>
      </c>
      <c r="O98" s="4" t="s">
        <v>32</v>
      </c>
      <c r="P98" s="4" t="s">
        <v>33</v>
      </c>
      <c r="Q98" s="4">
        <v>0</v>
      </c>
      <c r="R98" s="7">
        <v>45116.0000115741</v>
      </c>
      <c r="S98" s="6">
        <v>45133</v>
      </c>
      <c r="T98" s="4" t="s">
        <v>34</v>
      </c>
      <c r="U98" s="4">
        <v>5525.54</v>
      </c>
      <c r="V98" s="4">
        <v>0</v>
      </c>
      <c r="W98" s="4">
        <v>0</v>
      </c>
      <c r="X98" s="4" t="s">
        <v>463</v>
      </c>
      <c r="Y98" s="4" t="s">
        <v>464</v>
      </c>
    </row>
    <row r="99" s="4" customFormat="1" spans="1:25">
      <c r="A99" s="4" t="s">
        <v>465</v>
      </c>
      <c r="B99" s="4" t="s">
        <v>26</v>
      </c>
      <c r="C99" s="4" t="s">
        <v>27</v>
      </c>
      <c r="D99" s="4" t="s">
        <v>466</v>
      </c>
      <c r="E99" s="4" t="s">
        <v>467</v>
      </c>
      <c r="F99" s="6">
        <v>45129</v>
      </c>
      <c r="G99" s="6">
        <v>45130</v>
      </c>
      <c r="H99" s="4">
        <v>1</v>
      </c>
      <c r="I99" s="4">
        <v>1</v>
      </c>
      <c r="J99" s="4">
        <v>1</v>
      </c>
      <c r="K99" s="4" t="s">
        <v>30</v>
      </c>
      <c r="L99" s="4">
        <v>907.47</v>
      </c>
      <c r="M99" s="4">
        <v>907.47</v>
      </c>
      <c r="N99" s="4" t="s">
        <v>468</v>
      </c>
      <c r="O99" s="4" t="s">
        <v>32</v>
      </c>
      <c r="P99" s="4" t="s">
        <v>33</v>
      </c>
      <c r="Q99" s="4">
        <v>0</v>
      </c>
      <c r="R99" s="7">
        <v>45116.0000115741</v>
      </c>
      <c r="S99" s="6">
        <v>45133</v>
      </c>
      <c r="T99" s="4" t="s">
        <v>34</v>
      </c>
      <c r="U99" s="4">
        <v>907.47</v>
      </c>
      <c r="V99" s="4">
        <v>0</v>
      </c>
      <c r="W99" s="4">
        <v>0</v>
      </c>
      <c r="X99" s="4" t="s">
        <v>469</v>
      </c>
      <c r="Y99" s="4" t="s">
        <v>470</v>
      </c>
    </row>
    <row r="100" s="4" customFormat="1" spans="1:25">
      <c r="A100" s="4" t="s">
        <v>471</v>
      </c>
      <c r="B100" s="4" t="s">
        <v>26</v>
      </c>
      <c r="C100" s="4" t="s">
        <v>27</v>
      </c>
      <c r="D100" s="4" t="s">
        <v>472</v>
      </c>
      <c r="E100" s="4" t="s">
        <v>473</v>
      </c>
      <c r="F100" s="6">
        <v>45124</v>
      </c>
      <c r="G100" s="6">
        <v>45130</v>
      </c>
      <c r="H100" s="4">
        <v>1</v>
      </c>
      <c r="I100" s="4">
        <v>6</v>
      </c>
      <c r="J100" s="4">
        <v>6</v>
      </c>
      <c r="K100" s="4" t="s">
        <v>30</v>
      </c>
      <c r="L100" s="4">
        <v>5697.06</v>
      </c>
      <c r="M100" s="4">
        <v>5697.06</v>
      </c>
      <c r="N100" s="4" t="s">
        <v>474</v>
      </c>
      <c r="O100" s="4" t="s">
        <v>32</v>
      </c>
      <c r="P100" s="4" t="s">
        <v>33</v>
      </c>
      <c r="Q100" s="4">
        <v>0</v>
      </c>
      <c r="R100" s="7">
        <v>45116</v>
      </c>
      <c r="S100" s="6">
        <v>45133</v>
      </c>
      <c r="T100" s="4" t="s">
        <v>34</v>
      </c>
      <c r="U100" s="4">
        <v>5697.06</v>
      </c>
      <c r="V100" s="4">
        <v>0</v>
      </c>
      <c r="W100" s="4">
        <v>0</v>
      </c>
      <c r="X100" s="4" t="s">
        <v>475</v>
      </c>
      <c r="Y100" s="4" t="s">
        <v>476</v>
      </c>
    </row>
    <row r="101" s="4" customFormat="1" spans="1:27">
      <c r="A101" s="4" t="s">
        <v>477</v>
      </c>
      <c r="B101" s="4" t="s">
        <v>26</v>
      </c>
      <c r="C101" s="4" t="s">
        <v>27</v>
      </c>
      <c r="D101" s="4" t="s">
        <v>478</v>
      </c>
      <c r="E101" s="4" t="s">
        <v>479</v>
      </c>
      <c r="F101" s="6">
        <v>45126</v>
      </c>
      <c r="G101" s="6">
        <v>45130</v>
      </c>
      <c r="H101" s="4">
        <v>3</v>
      </c>
      <c r="I101" s="4">
        <v>4</v>
      </c>
      <c r="J101" s="4">
        <v>12</v>
      </c>
      <c r="K101" s="4" t="s">
        <v>30</v>
      </c>
      <c r="L101" s="4">
        <v>5734.56</v>
      </c>
      <c r="M101" s="4">
        <v>5734.56</v>
      </c>
      <c r="N101" s="4" t="s">
        <v>480</v>
      </c>
      <c r="O101" s="4" t="s">
        <v>32</v>
      </c>
      <c r="P101" s="4" t="s">
        <v>33</v>
      </c>
      <c r="Q101" s="4">
        <v>0</v>
      </c>
      <c r="R101" s="7">
        <v>45116.0000115741</v>
      </c>
      <c r="S101" s="6">
        <v>45133</v>
      </c>
      <c r="T101" s="4" t="s">
        <v>34</v>
      </c>
      <c r="U101" s="4">
        <v>5734.56</v>
      </c>
      <c r="V101" s="4">
        <v>0</v>
      </c>
      <c r="W101" s="4">
        <v>0</v>
      </c>
      <c r="X101" s="4" t="s">
        <v>481</v>
      </c>
      <c r="Y101" s="4" t="s">
        <v>482</v>
      </c>
      <c r="Z101" s="4">
        <v>44276601</v>
      </c>
      <c r="AA101" s="4" t="s">
        <v>483</v>
      </c>
    </row>
    <row r="102" s="4" customFormat="1" spans="1:25">
      <c r="A102" s="4" t="s">
        <v>484</v>
      </c>
      <c r="B102" s="4" t="s">
        <v>26</v>
      </c>
      <c r="C102" s="4" t="s">
        <v>27</v>
      </c>
      <c r="D102" s="4" t="s">
        <v>485</v>
      </c>
      <c r="E102" s="4" t="s">
        <v>486</v>
      </c>
      <c r="F102" s="6">
        <v>45129</v>
      </c>
      <c r="G102" s="6">
        <v>45130</v>
      </c>
      <c r="H102" s="4">
        <v>1</v>
      </c>
      <c r="I102" s="4">
        <v>1</v>
      </c>
      <c r="J102" s="4">
        <v>1</v>
      </c>
      <c r="K102" s="4" t="s">
        <v>30</v>
      </c>
      <c r="L102" s="4">
        <v>579.52</v>
      </c>
      <c r="M102" s="4">
        <v>579.52</v>
      </c>
      <c r="N102" s="4" t="s">
        <v>487</v>
      </c>
      <c r="O102" s="4" t="s">
        <v>32</v>
      </c>
      <c r="P102" s="4" t="s">
        <v>33</v>
      </c>
      <c r="Q102" s="4">
        <v>0</v>
      </c>
      <c r="R102" s="7">
        <v>45116</v>
      </c>
      <c r="S102" s="6">
        <v>45133</v>
      </c>
      <c r="T102" s="4" t="s">
        <v>34</v>
      </c>
      <c r="U102" s="4">
        <v>579.52</v>
      </c>
      <c r="V102" s="4">
        <v>0</v>
      </c>
      <c r="W102" s="4">
        <v>0</v>
      </c>
      <c r="X102" s="4" t="s">
        <v>488</v>
      </c>
      <c r="Y102" s="4" t="s">
        <v>489</v>
      </c>
    </row>
    <row r="103" s="4" customFormat="1" spans="1:25">
      <c r="A103" s="4" t="s">
        <v>490</v>
      </c>
      <c r="B103" s="4" t="s">
        <v>26</v>
      </c>
      <c r="C103" s="4" t="s">
        <v>27</v>
      </c>
      <c r="D103" s="4" t="s">
        <v>491</v>
      </c>
      <c r="E103" s="4" t="s">
        <v>492</v>
      </c>
      <c r="F103" s="6">
        <v>45129</v>
      </c>
      <c r="G103" s="6">
        <v>45130</v>
      </c>
      <c r="H103" s="4">
        <v>1</v>
      </c>
      <c r="I103" s="4">
        <v>1</v>
      </c>
      <c r="J103" s="4">
        <v>1</v>
      </c>
      <c r="K103" s="4" t="s">
        <v>30</v>
      </c>
      <c r="L103" s="4">
        <v>618.31</v>
      </c>
      <c r="M103" s="4">
        <v>618.31</v>
      </c>
      <c r="N103" s="4" t="s">
        <v>493</v>
      </c>
      <c r="O103" s="4" t="s">
        <v>32</v>
      </c>
      <c r="P103" s="4" t="s">
        <v>33</v>
      </c>
      <c r="Q103" s="4">
        <v>0</v>
      </c>
      <c r="R103" s="7">
        <v>45117</v>
      </c>
      <c r="S103" s="6">
        <v>45133</v>
      </c>
      <c r="T103" s="4" t="s">
        <v>34</v>
      </c>
      <c r="U103" s="4">
        <v>618.31</v>
      </c>
      <c r="V103" s="4">
        <v>0</v>
      </c>
      <c r="W103" s="4">
        <v>0</v>
      </c>
      <c r="X103" s="4" t="s">
        <v>494</v>
      </c>
      <c r="Y103" s="4" t="s">
        <v>495</v>
      </c>
    </row>
    <row r="104" s="4" customFormat="1" spans="1:25">
      <c r="A104" s="4" t="s">
        <v>496</v>
      </c>
      <c r="B104" s="4" t="s">
        <v>26</v>
      </c>
      <c r="C104" s="4" t="s">
        <v>27</v>
      </c>
      <c r="D104" s="4" t="s">
        <v>497</v>
      </c>
      <c r="E104" s="4" t="s">
        <v>498</v>
      </c>
      <c r="F104" s="6">
        <v>45129</v>
      </c>
      <c r="G104" s="6">
        <v>45130</v>
      </c>
      <c r="H104" s="4">
        <v>2</v>
      </c>
      <c r="I104" s="4">
        <v>1</v>
      </c>
      <c r="J104" s="4">
        <v>2</v>
      </c>
      <c r="K104" s="4" t="s">
        <v>30</v>
      </c>
      <c r="L104" s="4">
        <v>1208.3</v>
      </c>
      <c r="M104" s="4">
        <v>1208.3</v>
      </c>
      <c r="N104" s="4" t="s">
        <v>499</v>
      </c>
      <c r="O104" s="4" t="s">
        <v>32</v>
      </c>
      <c r="P104" s="4" t="s">
        <v>33</v>
      </c>
      <c r="Q104" s="4">
        <v>0</v>
      </c>
      <c r="R104" s="7">
        <v>45117</v>
      </c>
      <c r="S104" s="6">
        <v>45133</v>
      </c>
      <c r="T104" s="4" t="s">
        <v>34</v>
      </c>
      <c r="U104" s="4">
        <v>1208.3</v>
      </c>
      <c r="V104" s="4">
        <v>0</v>
      </c>
      <c r="W104" s="4">
        <v>0</v>
      </c>
      <c r="X104" s="4" t="s">
        <v>500</v>
      </c>
      <c r="Y104" s="4" t="s">
        <v>48</v>
      </c>
    </row>
    <row r="105" s="4" customFormat="1" spans="1:25">
      <c r="A105" s="4" t="s">
        <v>501</v>
      </c>
      <c r="B105" s="4" t="s">
        <v>26</v>
      </c>
      <c r="C105" s="4" t="s">
        <v>27</v>
      </c>
      <c r="D105" s="4" t="s">
        <v>502</v>
      </c>
      <c r="E105" s="4" t="s">
        <v>503</v>
      </c>
      <c r="F105" s="6">
        <v>45129</v>
      </c>
      <c r="G105" s="6">
        <v>45130</v>
      </c>
      <c r="H105" s="4">
        <v>1</v>
      </c>
      <c r="I105" s="4">
        <v>1</v>
      </c>
      <c r="J105" s="4">
        <v>1</v>
      </c>
      <c r="K105" s="4" t="s">
        <v>30</v>
      </c>
      <c r="L105" s="4">
        <v>1535.13</v>
      </c>
      <c r="M105" s="4">
        <v>1535.13</v>
      </c>
      <c r="N105" s="4" t="s">
        <v>504</v>
      </c>
      <c r="O105" s="4" t="s">
        <v>32</v>
      </c>
      <c r="P105" s="4" t="s">
        <v>33</v>
      </c>
      <c r="Q105" s="4">
        <v>0</v>
      </c>
      <c r="R105" s="7">
        <v>45117.0000115741</v>
      </c>
      <c r="S105" s="6">
        <v>45133</v>
      </c>
      <c r="T105" s="4" t="s">
        <v>34</v>
      </c>
      <c r="U105" s="4">
        <v>1535.13</v>
      </c>
      <c r="V105" s="4">
        <v>0</v>
      </c>
      <c r="W105" s="4">
        <v>0</v>
      </c>
      <c r="X105" s="4" t="s">
        <v>505</v>
      </c>
      <c r="Y105" s="4" t="s">
        <v>506</v>
      </c>
    </row>
    <row r="106" s="4" customFormat="1" spans="1:25">
      <c r="A106" s="4" t="s">
        <v>507</v>
      </c>
      <c r="B106" s="4" t="s">
        <v>26</v>
      </c>
      <c r="C106" s="4" t="s">
        <v>27</v>
      </c>
      <c r="D106" s="4" t="s">
        <v>508</v>
      </c>
      <c r="E106" s="4" t="s">
        <v>509</v>
      </c>
      <c r="F106" s="6">
        <v>45129</v>
      </c>
      <c r="G106" s="6">
        <v>45130</v>
      </c>
      <c r="H106" s="4">
        <v>2</v>
      </c>
      <c r="I106" s="4">
        <v>1</v>
      </c>
      <c r="J106" s="4">
        <v>2</v>
      </c>
      <c r="K106" s="4" t="s">
        <v>30</v>
      </c>
      <c r="L106" s="4">
        <v>1979.12</v>
      </c>
      <c r="M106" s="4">
        <v>1979.12</v>
      </c>
      <c r="N106" s="4" t="s">
        <v>510</v>
      </c>
      <c r="O106" s="4" t="s">
        <v>32</v>
      </c>
      <c r="P106" s="4" t="s">
        <v>33</v>
      </c>
      <c r="Q106" s="4">
        <v>0</v>
      </c>
      <c r="R106" s="7">
        <v>45117.0000115741</v>
      </c>
      <c r="S106" s="6">
        <v>45133</v>
      </c>
      <c r="T106" s="4" t="s">
        <v>34</v>
      </c>
      <c r="U106" s="4">
        <v>1979.12</v>
      </c>
      <c r="V106" s="4">
        <v>0</v>
      </c>
      <c r="W106" s="4">
        <v>0</v>
      </c>
      <c r="X106" s="4" t="s">
        <v>511</v>
      </c>
      <c r="Y106" s="4" t="s">
        <v>48</v>
      </c>
    </row>
    <row r="107" s="4" customFormat="1" spans="1:25">
      <c r="A107" s="4" t="s">
        <v>512</v>
      </c>
      <c r="B107" s="4" t="s">
        <v>26</v>
      </c>
      <c r="C107" s="4" t="s">
        <v>27</v>
      </c>
      <c r="D107" s="4" t="s">
        <v>513</v>
      </c>
      <c r="E107" s="4" t="s">
        <v>514</v>
      </c>
      <c r="F107" s="6">
        <v>45127</v>
      </c>
      <c r="G107" s="6">
        <v>45130</v>
      </c>
      <c r="H107" s="4">
        <v>1</v>
      </c>
      <c r="I107" s="4">
        <v>3</v>
      </c>
      <c r="J107" s="4">
        <v>3</v>
      </c>
      <c r="K107" s="4" t="s">
        <v>30</v>
      </c>
      <c r="L107" s="4">
        <v>4187.16</v>
      </c>
      <c r="M107" s="4">
        <v>4187.16</v>
      </c>
      <c r="N107" s="4" t="s">
        <v>515</v>
      </c>
      <c r="O107" s="4" t="s">
        <v>32</v>
      </c>
      <c r="P107" s="4" t="s">
        <v>33</v>
      </c>
      <c r="Q107" s="4">
        <v>0</v>
      </c>
      <c r="R107" s="7">
        <v>45117.0000115741</v>
      </c>
      <c r="S107" s="6">
        <v>45133</v>
      </c>
      <c r="T107" s="4" t="s">
        <v>34</v>
      </c>
      <c r="U107" s="4">
        <v>4187.16</v>
      </c>
      <c r="V107" s="4">
        <v>0</v>
      </c>
      <c r="W107" s="4">
        <v>0</v>
      </c>
      <c r="X107" s="4" t="s">
        <v>516</v>
      </c>
      <c r="Y107" s="4" t="s">
        <v>48</v>
      </c>
    </row>
    <row r="108" s="4" customFormat="1" spans="1:25">
      <c r="A108" s="4" t="s">
        <v>517</v>
      </c>
      <c r="B108" s="4" t="s">
        <v>26</v>
      </c>
      <c r="C108" s="4" t="s">
        <v>27</v>
      </c>
      <c r="D108" s="4" t="s">
        <v>518</v>
      </c>
      <c r="E108" s="4" t="s">
        <v>519</v>
      </c>
      <c r="F108" s="6">
        <v>45124</v>
      </c>
      <c r="G108" s="6">
        <v>45130</v>
      </c>
      <c r="H108" s="4">
        <v>1</v>
      </c>
      <c r="I108" s="4">
        <v>6</v>
      </c>
      <c r="J108" s="4">
        <v>6</v>
      </c>
      <c r="K108" s="4" t="s">
        <v>30</v>
      </c>
      <c r="L108" s="4">
        <v>1242.24</v>
      </c>
      <c r="M108" s="4">
        <v>1242.24</v>
      </c>
      <c r="N108" s="4" t="s">
        <v>520</v>
      </c>
      <c r="O108" s="4" t="s">
        <v>32</v>
      </c>
      <c r="P108" s="4" t="s">
        <v>33</v>
      </c>
      <c r="Q108" s="4">
        <v>0</v>
      </c>
      <c r="R108" s="7">
        <v>45117.0000115741</v>
      </c>
      <c r="S108" s="6">
        <v>45133</v>
      </c>
      <c r="T108" s="4" t="s">
        <v>34</v>
      </c>
      <c r="U108" s="4">
        <v>1242.24</v>
      </c>
      <c r="V108" s="4">
        <v>0</v>
      </c>
      <c r="W108" s="4">
        <v>0</v>
      </c>
      <c r="X108" s="4" t="s">
        <v>521</v>
      </c>
      <c r="Y108" s="4" t="s">
        <v>48</v>
      </c>
    </row>
    <row r="109" s="4" customFormat="1" spans="1:25">
      <c r="A109" s="4" t="s">
        <v>522</v>
      </c>
      <c r="B109" s="4" t="s">
        <v>26</v>
      </c>
      <c r="C109" s="4" t="s">
        <v>27</v>
      </c>
      <c r="D109" s="4" t="s">
        <v>50</v>
      </c>
      <c r="E109" s="4" t="s">
        <v>51</v>
      </c>
      <c r="F109" s="6">
        <v>45129</v>
      </c>
      <c r="G109" s="6">
        <v>45130</v>
      </c>
      <c r="H109" s="4">
        <v>1</v>
      </c>
      <c r="I109" s="4">
        <v>1</v>
      </c>
      <c r="J109" s="4">
        <v>1</v>
      </c>
      <c r="K109" s="4" t="s">
        <v>30</v>
      </c>
      <c r="L109" s="4">
        <v>490.65</v>
      </c>
      <c r="M109" s="4">
        <v>490.65</v>
      </c>
      <c r="N109" s="4" t="s">
        <v>523</v>
      </c>
      <c r="O109" s="4" t="s">
        <v>32</v>
      </c>
      <c r="P109" s="4" t="s">
        <v>33</v>
      </c>
      <c r="Q109" s="4">
        <v>0</v>
      </c>
      <c r="R109" s="7">
        <v>45117</v>
      </c>
      <c r="S109" s="6">
        <v>45133</v>
      </c>
      <c r="T109" s="4" t="s">
        <v>34</v>
      </c>
      <c r="U109" s="4">
        <v>490.65</v>
      </c>
      <c r="V109" s="4">
        <v>0</v>
      </c>
      <c r="W109" s="4">
        <v>0</v>
      </c>
      <c r="X109" s="4" t="s">
        <v>524</v>
      </c>
      <c r="Y109" s="4" t="s">
        <v>525</v>
      </c>
    </row>
    <row r="110" s="4" customFormat="1" spans="1:25">
      <c r="A110" s="4" t="s">
        <v>526</v>
      </c>
      <c r="B110" s="4" t="s">
        <v>26</v>
      </c>
      <c r="C110" s="4" t="s">
        <v>27</v>
      </c>
      <c r="D110" s="4" t="s">
        <v>527</v>
      </c>
      <c r="E110" s="4" t="s">
        <v>528</v>
      </c>
      <c r="F110" s="6">
        <v>45129</v>
      </c>
      <c r="G110" s="6">
        <v>45130</v>
      </c>
      <c r="H110" s="4">
        <v>1</v>
      </c>
      <c r="I110" s="4">
        <v>1</v>
      </c>
      <c r="J110" s="4">
        <v>1</v>
      </c>
      <c r="K110" s="4" t="s">
        <v>30</v>
      </c>
      <c r="L110" s="4">
        <v>1951.29</v>
      </c>
      <c r="M110" s="4">
        <v>1951.29</v>
      </c>
      <c r="N110" s="4" t="s">
        <v>529</v>
      </c>
      <c r="O110" s="4" t="s">
        <v>32</v>
      </c>
      <c r="P110" s="4" t="s">
        <v>33</v>
      </c>
      <c r="Q110" s="4">
        <v>0</v>
      </c>
      <c r="R110" s="7">
        <v>45118.0000115741</v>
      </c>
      <c r="S110" s="6">
        <v>45133</v>
      </c>
      <c r="T110" s="4" t="s">
        <v>34</v>
      </c>
      <c r="U110" s="4">
        <v>1951.29</v>
      </c>
      <c r="V110" s="4">
        <v>0</v>
      </c>
      <c r="W110" s="4">
        <v>0</v>
      </c>
      <c r="X110" s="4" t="s">
        <v>530</v>
      </c>
      <c r="Y110" s="4" t="s">
        <v>531</v>
      </c>
    </row>
    <row r="111" s="4" customFormat="1" spans="1:25">
      <c r="A111" s="4" t="s">
        <v>532</v>
      </c>
      <c r="B111" s="4" t="s">
        <v>26</v>
      </c>
      <c r="C111" s="4" t="s">
        <v>27</v>
      </c>
      <c r="D111" s="4" t="s">
        <v>491</v>
      </c>
      <c r="E111" s="4" t="s">
        <v>492</v>
      </c>
      <c r="F111" s="6">
        <v>45129</v>
      </c>
      <c r="G111" s="6">
        <v>45130</v>
      </c>
      <c r="H111" s="4">
        <v>2</v>
      </c>
      <c r="I111" s="4">
        <v>1</v>
      </c>
      <c r="J111" s="4">
        <v>2</v>
      </c>
      <c r="K111" s="4" t="s">
        <v>30</v>
      </c>
      <c r="L111" s="4">
        <v>1236.58</v>
      </c>
      <c r="M111" s="4">
        <v>1236.58</v>
      </c>
      <c r="N111" s="4" t="s">
        <v>533</v>
      </c>
      <c r="O111" s="4" t="s">
        <v>32</v>
      </c>
      <c r="P111" s="4" t="s">
        <v>33</v>
      </c>
      <c r="Q111" s="4">
        <v>0</v>
      </c>
      <c r="R111" s="7">
        <v>45118.0000115741</v>
      </c>
      <c r="S111" s="6">
        <v>45133</v>
      </c>
      <c r="T111" s="4" t="s">
        <v>34</v>
      </c>
      <c r="U111" s="4">
        <v>1236.58</v>
      </c>
      <c r="V111" s="4">
        <v>0</v>
      </c>
      <c r="W111" s="4">
        <v>0</v>
      </c>
      <c r="X111" s="4" t="s">
        <v>534</v>
      </c>
      <c r="Y111" s="4" t="s">
        <v>48</v>
      </c>
    </row>
    <row r="112" s="4" customFormat="1" spans="1:25">
      <c r="A112" s="4" t="s">
        <v>532</v>
      </c>
      <c r="B112" s="4" t="s">
        <v>26</v>
      </c>
      <c r="C112" s="4" t="s">
        <v>80</v>
      </c>
      <c r="D112" s="4" t="s">
        <v>491</v>
      </c>
      <c r="E112" s="4" t="s">
        <v>492</v>
      </c>
      <c r="F112" s="6">
        <v>45129</v>
      </c>
      <c r="G112" s="6">
        <v>45130</v>
      </c>
      <c r="H112" s="4">
        <v>2</v>
      </c>
      <c r="I112" s="4">
        <v>1</v>
      </c>
      <c r="J112" s="4">
        <v>2</v>
      </c>
      <c r="K112" s="4" t="s">
        <v>30</v>
      </c>
      <c r="L112" s="4">
        <v>-1236.58</v>
      </c>
      <c r="M112" s="4">
        <v>-1236.58</v>
      </c>
      <c r="N112" s="4" t="s">
        <v>533</v>
      </c>
      <c r="O112" s="4" t="s">
        <v>32</v>
      </c>
      <c r="P112" s="4" t="s">
        <v>33</v>
      </c>
      <c r="Q112" s="4">
        <v>0</v>
      </c>
      <c r="R112" s="7">
        <v>45118.0000115741</v>
      </c>
      <c r="S112" s="6">
        <v>45133</v>
      </c>
      <c r="T112" s="4" t="s">
        <v>34</v>
      </c>
      <c r="U112" s="4">
        <v>-1236.58</v>
      </c>
      <c r="V112" s="4">
        <v>0</v>
      </c>
      <c r="W112" s="4">
        <v>0</v>
      </c>
      <c r="X112" s="4" t="s">
        <v>534</v>
      </c>
      <c r="Y112" s="4" t="s">
        <v>48</v>
      </c>
    </row>
    <row r="113" s="4" customFormat="1" spans="1:25">
      <c r="A113" s="4" t="s">
        <v>535</v>
      </c>
      <c r="B113" s="4" t="s">
        <v>26</v>
      </c>
      <c r="C113" s="4" t="s">
        <v>27</v>
      </c>
      <c r="D113" s="4" t="s">
        <v>491</v>
      </c>
      <c r="E113" s="4" t="s">
        <v>536</v>
      </c>
      <c r="F113" s="6">
        <v>45128</v>
      </c>
      <c r="G113" s="6">
        <v>45130</v>
      </c>
      <c r="H113" s="4">
        <v>1</v>
      </c>
      <c r="I113" s="4">
        <v>2</v>
      </c>
      <c r="J113" s="4">
        <v>2</v>
      </c>
      <c r="K113" s="4" t="s">
        <v>30</v>
      </c>
      <c r="L113" s="4">
        <v>1241.64</v>
      </c>
      <c r="M113" s="4">
        <v>1241.64</v>
      </c>
      <c r="N113" s="4" t="s">
        <v>537</v>
      </c>
      <c r="O113" s="4" t="s">
        <v>32</v>
      </c>
      <c r="P113" s="4" t="s">
        <v>33</v>
      </c>
      <c r="Q113" s="4">
        <v>0</v>
      </c>
      <c r="R113" s="7">
        <v>45118.0000115741</v>
      </c>
      <c r="S113" s="6">
        <v>45133</v>
      </c>
      <c r="T113" s="4" t="s">
        <v>34</v>
      </c>
      <c r="U113" s="4">
        <v>1241.64</v>
      </c>
      <c r="V113" s="4">
        <v>0</v>
      </c>
      <c r="W113" s="4">
        <v>0</v>
      </c>
      <c r="X113" s="4" t="s">
        <v>538</v>
      </c>
      <c r="Y113" s="4" t="s">
        <v>539</v>
      </c>
    </row>
    <row r="114" s="4" customFormat="1" spans="1:25">
      <c r="A114" s="4" t="s">
        <v>540</v>
      </c>
      <c r="B114" s="4" t="s">
        <v>26</v>
      </c>
      <c r="C114" s="4" t="s">
        <v>27</v>
      </c>
      <c r="D114" s="4" t="s">
        <v>346</v>
      </c>
      <c r="E114" s="4" t="s">
        <v>347</v>
      </c>
      <c r="F114" s="6">
        <v>45129</v>
      </c>
      <c r="G114" s="6">
        <v>45130</v>
      </c>
      <c r="H114" s="4">
        <v>1</v>
      </c>
      <c r="I114" s="4">
        <v>1</v>
      </c>
      <c r="J114" s="4">
        <v>1</v>
      </c>
      <c r="K114" s="4" t="s">
        <v>30</v>
      </c>
      <c r="L114" s="4">
        <v>353.36</v>
      </c>
      <c r="M114" s="4">
        <v>353.36</v>
      </c>
      <c r="N114" s="4" t="s">
        <v>541</v>
      </c>
      <c r="O114" s="4" t="s">
        <v>32</v>
      </c>
      <c r="P114" s="4" t="s">
        <v>33</v>
      </c>
      <c r="Q114" s="4">
        <v>0</v>
      </c>
      <c r="R114" s="7">
        <v>45118.0000115741</v>
      </c>
      <c r="S114" s="6">
        <v>45133</v>
      </c>
      <c r="T114" s="4" t="s">
        <v>34</v>
      </c>
      <c r="U114" s="4">
        <v>353.36</v>
      </c>
      <c r="V114" s="4">
        <v>0</v>
      </c>
      <c r="W114" s="4">
        <v>0</v>
      </c>
      <c r="X114" s="4" t="s">
        <v>542</v>
      </c>
      <c r="Y114" s="4" t="s">
        <v>543</v>
      </c>
    </row>
    <row r="115" s="4" customFormat="1" spans="1:25">
      <c r="A115" s="4" t="s">
        <v>544</v>
      </c>
      <c r="B115" s="4" t="s">
        <v>26</v>
      </c>
      <c r="C115" s="4" t="s">
        <v>27</v>
      </c>
      <c r="D115" s="4" t="s">
        <v>545</v>
      </c>
      <c r="E115" s="4" t="s">
        <v>546</v>
      </c>
      <c r="F115" s="6">
        <v>45129</v>
      </c>
      <c r="G115" s="6">
        <v>45130</v>
      </c>
      <c r="H115" s="4">
        <v>1</v>
      </c>
      <c r="I115" s="4">
        <v>1</v>
      </c>
      <c r="J115" s="4">
        <v>1</v>
      </c>
      <c r="K115" s="4" t="s">
        <v>30</v>
      </c>
      <c r="L115" s="4">
        <v>1690.08</v>
      </c>
      <c r="M115" s="4">
        <v>1690.08</v>
      </c>
      <c r="N115" s="4" t="s">
        <v>547</v>
      </c>
      <c r="O115" s="4" t="s">
        <v>32</v>
      </c>
      <c r="P115" s="4" t="s">
        <v>33</v>
      </c>
      <c r="Q115" s="4">
        <v>0</v>
      </c>
      <c r="R115" s="7">
        <v>45118</v>
      </c>
      <c r="S115" s="6">
        <v>45133</v>
      </c>
      <c r="T115" s="4" t="s">
        <v>34</v>
      </c>
      <c r="U115" s="4">
        <v>1690.08</v>
      </c>
      <c r="V115" s="4">
        <v>0</v>
      </c>
      <c r="W115" s="4">
        <v>0</v>
      </c>
      <c r="X115" s="4" t="s">
        <v>548</v>
      </c>
      <c r="Y115" s="4" t="s">
        <v>549</v>
      </c>
    </row>
    <row r="116" s="4" customFormat="1" spans="1:25">
      <c r="A116" s="4" t="s">
        <v>550</v>
      </c>
      <c r="B116" s="4" t="s">
        <v>26</v>
      </c>
      <c r="C116" s="4" t="s">
        <v>27</v>
      </c>
      <c r="D116" s="4" t="s">
        <v>551</v>
      </c>
      <c r="E116" s="4" t="s">
        <v>552</v>
      </c>
      <c r="F116" s="6">
        <v>45128</v>
      </c>
      <c r="G116" s="6">
        <v>45130</v>
      </c>
      <c r="H116" s="4">
        <v>1</v>
      </c>
      <c r="I116" s="4">
        <v>2</v>
      </c>
      <c r="J116" s="4">
        <v>2</v>
      </c>
      <c r="K116" s="4" t="s">
        <v>30</v>
      </c>
      <c r="L116" s="4">
        <v>1170.3</v>
      </c>
      <c r="M116" s="4">
        <v>1170.3</v>
      </c>
      <c r="N116" s="4" t="s">
        <v>553</v>
      </c>
      <c r="O116" s="4" t="s">
        <v>32</v>
      </c>
      <c r="P116" s="4" t="s">
        <v>33</v>
      </c>
      <c r="Q116" s="4">
        <v>0</v>
      </c>
      <c r="R116" s="7">
        <v>45118.0000115741</v>
      </c>
      <c r="S116" s="6">
        <v>45133</v>
      </c>
      <c r="T116" s="4" t="s">
        <v>34</v>
      </c>
      <c r="U116" s="4">
        <v>1170.3</v>
      </c>
      <c r="V116" s="4">
        <v>0</v>
      </c>
      <c r="W116" s="4">
        <v>0</v>
      </c>
      <c r="X116" s="4" t="s">
        <v>554</v>
      </c>
      <c r="Y116" s="4" t="s">
        <v>555</v>
      </c>
    </row>
    <row r="117" s="4" customFormat="1" spans="1:25">
      <c r="A117" s="4" t="s">
        <v>556</v>
      </c>
      <c r="B117" s="4" t="s">
        <v>26</v>
      </c>
      <c r="C117" s="4" t="s">
        <v>27</v>
      </c>
      <c r="D117" s="4" t="s">
        <v>557</v>
      </c>
      <c r="E117" s="4" t="s">
        <v>558</v>
      </c>
      <c r="F117" s="6">
        <v>45128</v>
      </c>
      <c r="G117" s="6">
        <v>45130</v>
      </c>
      <c r="H117" s="4">
        <v>1</v>
      </c>
      <c r="I117" s="4">
        <v>2</v>
      </c>
      <c r="J117" s="4">
        <v>2</v>
      </c>
      <c r="K117" s="4" t="s">
        <v>30</v>
      </c>
      <c r="L117" s="4">
        <v>981.26</v>
      </c>
      <c r="M117" s="4">
        <v>981.26</v>
      </c>
      <c r="N117" s="4" t="s">
        <v>559</v>
      </c>
      <c r="O117" s="4" t="s">
        <v>32</v>
      </c>
      <c r="P117" s="4" t="s">
        <v>33</v>
      </c>
      <c r="Q117" s="4">
        <v>0</v>
      </c>
      <c r="R117" s="7">
        <v>45118</v>
      </c>
      <c r="S117" s="6">
        <v>45133</v>
      </c>
      <c r="T117" s="4" t="s">
        <v>34</v>
      </c>
      <c r="U117" s="4">
        <v>981.26</v>
      </c>
      <c r="V117" s="4">
        <v>0</v>
      </c>
      <c r="W117" s="4">
        <v>0</v>
      </c>
      <c r="X117" s="4" t="s">
        <v>560</v>
      </c>
      <c r="Y117" s="4" t="s">
        <v>561</v>
      </c>
    </row>
    <row r="118" s="4" customFormat="1" spans="1:25">
      <c r="A118" s="4" t="s">
        <v>562</v>
      </c>
      <c r="B118" s="4" t="s">
        <v>26</v>
      </c>
      <c r="C118" s="4" t="s">
        <v>27</v>
      </c>
      <c r="D118" s="4" t="s">
        <v>563</v>
      </c>
      <c r="E118" s="4" t="s">
        <v>564</v>
      </c>
      <c r="F118" s="6">
        <v>45129</v>
      </c>
      <c r="G118" s="6">
        <v>45130</v>
      </c>
      <c r="H118" s="4">
        <v>1</v>
      </c>
      <c r="I118" s="4">
        <v>1</v>
      </c>
      <c r="J118" s="4">
        <v>1</v>
      </c>
      <c r="K118" s="4" t="s">
        <v>30</v>
      </c>
      <c r="L118" s="4">
        <v>230.46</v>
      </c>
      <c r="M118" s="4">
        <v>230.46</v>
      </c>
      <c r="N118" s="4" t="s">
        <v>565</v>
      </c>
      <c r="O118" s="4" t="s">
        <v>32</v>
      </c>
      <c r="P118" s="4" t="s">
        <v>33</v>
      </c>
      <c r="Q118" s="4">
        <v>0</v>
      </c>
      <c r="R118" s="7">
        <v>45118.0000115741</v>
      </c>
      <c r="S118" s="6">
        <v>45133</v>
      </c>
      <c r="T118" s="4" t="s">
        <v>34</v>
      </c>
      <c r="U118" s="4">
        <v>230.46</v>
      </c>
      <c r="V118" s="4">
        <v>0</v>
      </c>
      <c r="W118" s="4">
        <v>0</v>
      </c>
      <c r="X118" s="4" t="s">
        <v>566</v>
      </c>
      <c r="Y118" s="4" t="s">
        <v>567</v>
      </c>
    </row>
    <row r="119" s="4" customFormat="1" spans="1:25">
      <c r="A119" s="4" t="s">
        <v>568</v>
      </c>
      <c r="B119" s="4" t="s">
        <v>26</v>
      </c>
      <c r="C119" s="4" t="s">
        <v>27</v>
      </c>
      <c r="D119" s="4" t="s">
        <v>569</v>
      </c>
      <c r="E119" s="4" t="s">
        <v>570</v>
      </c>
      <c r="F119" s="6">
        <v>45129</v>
      </c>
      <c r="G119" s="6">
        <v>45130</v>
      </c>
      <c r="H119" s="4">
        <v>1</v>
      </c>
      <c r="I119" s="4">
        <v>1</v>
      </c>
      <c r="J119" s="4">
        <v>1</v>
      </c>
      <c r="K119" s="4" t="s">
        <v>30</v>
      </c>
      <c r="L119" s="4">
        <v>475.47</v>
      </c>
      <c r="M119" s="4">
        <v>475.47</v>
      </c>
      <c r="N119" s="4" t="s">
        <v>571</v>
      </c>
      <c r="O119" s="4" t="s">
        <v>32</v>
      </c>
      <c r="P119" s="4" t="s">
        <v>33</v>
      </c>
      <c r="Q119" s="4">
        <v>0</v>
      </c>
      <c r="R119" s="7">
        <v>45119</v>
      </c>
      <c r="S119" s="6">
        <v>45133</v>
      </c>
      <c r="T119" s="4" t="s">
        <v>34</v>
      </c>
      <c r="U119" s="4">
        <v>475.47</v>
      </c>
      <c r="V119" s="4">
        <v>0</v>
      </c>
      <c r="W119" s="4">
        <v>0</v>
      </c>
      <c r="X119" s="4" t="s">
        <v>572</v>
      </c>
      <c r="Y119" s="4" t="s">
        <v>573</v>
      </c>
    </row>
    <row r="120" s="4" customFormat="1" spans="1:25">
      <c r="A120" s="4" t="s">
        <v>574</v>
      </c>
      <c r="B120" s="4" t="s">
        <v>26</v>
      </c>
      <c r="C120" s="4" t="s">
        <v>27</v>
      </c>
      <c r="D120" s="4" t="s">
        <v>575</v>
      </c>
      <c r="E120" s="4" t="s">
        <v>576</v>
      </c>
      <c r="F120" s="6">
        <v>45129</v>
      </c>
      <c r="G120" s="6">
        <v>45130</v>
      </c>
      <c r="H120" s="4">
        <v>1</v>
      </c>
      <c r="I120" s="4">
        <v>1</v>
      </c>
      <c r="J120" s="4">
        <v>1</v>
      </c>
      <c r="K120" s="4" t="s">
        <v>30</v>
      </c>
      <c r="L120" s="4">
        <v>784.22</v>
      </c>
      <c r="M120" s="4">
        <v>784.22</v>
      </c>
      <c r="N120" s="4" t="s">
        <v>577</v>
      </c>
      <c r="O120" s="4" t="s">
        <v>32</v>
      </c>
      <c r="P120" s="4" t="s">
        <v>33</v>
      </c>
      <c r="Q120" s="4">
        <v>0</v>
      </c>
      <c r="R120" s="7">
        <v>45119</v>
      </c>
      <c r="S120" s="6">
        <v>45133</v>
      </c>
      <c r="T120" s="4" t="s">
        <v>34</v>
      </c>
      <c r="U120" s="4">
        <v>784.22</v>
      </c>
      <c r="V120" s="4">
        <v>0</v>
      </c>
      <c r="W120" s="4">
        <v>0</v>
      </c>
      <c r="X120" s="4" t="s">
        <v>578</v>
      </c>
      <c r="Y120" s="4" t="s">
        <v>48</v>
      </c>
    </row>
    <row r="121" s="4" customFormat="1" spans="1:25">
      <c r="A121" s="4" t="s">
        <v>579</v>
      </c>
      <c r="B121" s="4" t="s">
        <v>26</v>
      </c>
      <c r="C121" s="4" t="s">
        <v>27</v>
      </c>
      <c r="D121" s="4" t="s">
        <v>580</v>
      </c>
      <c r="E121" s="4" t="s">
        <v>581</v>
      </c>
      <c r="F121" s="6">
        <v>45128</v>
      </c>
      <c r="G121" s="6">
        <v>45130</v>
      </c>
      <c r="H121" s="4">
        <v>1</v>
      </c>
      <c r="I121" s="4">
        <v>2</v>
      </c>
      <c r="J121" s="4">
        <v>2</v>
      </c>
      <c r="K121" s="4" t="s">
        <v>30</v>
      </c>
      <c r="L121" s="4">
        <v>6261.47</v>
      </c>
      <c r="M121" s="4">
        <v>6261.47</v>
      </c>
      <c r="N121" s="4" t="s">
        <v>582</v>
      </c>
      <c r="O121" s="4" t="s">
        <v>32</v>
      </c>
      <c r="P121" s="4" t="s">
        <v>33</v>
      </c>
      <c r="Q121" s="4">
        <v>0</v>
      </c>
      <c r="R121" s="7">
        <v>45119.0000115741</v>
      </c>
      <c r="S121" s="6">
        <v>45133</v>
      </c>
      <c r="T121" s="4" t="s">
        <v>34</v>
      </c>
      <c r="U121" s="4">
        <v>6261.47</v>
      </c>
      <c r="V121" s="4">
        <v>0</v>
      </c>
      <c r="W121" s="4">
        <v>0</v>
      </c>
      <c r="X121" s="4" t="s">
        <v>583</v>
      </c>
      <c r="Y121" s="4" t="s">
        <v>584</v>
      </c>
    </row>
    <row r="122" s="4" customFormat="1" spans="1:25">
      <c r="A122" s="4" t="s">
        <v>585</v>
      </c>
      <c r="B122" s="4" t="s">
        <v>26</v>
      </c>
      <c r="C122" s="4" t="s">
        <v>27</v>
      </c>
      <c r="D122" s="4" t="s">
        <v>586</v>
      </c>
      <c r="E122" s="4" t="s">
        <v>587</v>
      </c>
      <c r="F122" s="6">
        <v>45128</v>
      </c>
      <c r="G122" s="6">
        <v>45130</v>
      </c>
      <c r="H122" s="4">
        <v>1</v>
      </c>
      <c r="I122" s="4">
        <v>2</v>
      </c>
      <c r="J122" s="4">
        <v>2</v>
      </c>
      <c r="K122" s="4" t="s">
        <v>30</v>
      </c>
      <c r="L122" s="4">
        <v>2738.28</v>
      </c>
      <c r="M122" s="4">
        <v>2738.28</v>
      </c>
      <c r="N122" s="4" t="s">
        <v>588</v>
      </c>
      <c r="O122" s="4" t="s">
        <v>32</v>
      </c>
      <c r="P122" s="4" t="s">
        <v>33</v>
      </c>
      <c r="Q122" s="4">
        <v>0</v>
      </c>
      <c r="R122" s="7">
        <v>45119.0000115741</v>
      </c>
      <c r="S122" s="6">
        <v>45133</v>
      </c>
      <c r="T122" s="4" t="s">
        <v>34</v>
      </c>
      <c r="U122" s="4">
        <v>2738.28</v>
      </c>
      <c r="V122" s="4">
        <v>0</v>
      </c>
      <c r="W122" s="4">
        <v>0</v>
      </c>
      <c r="X122" s="4" t="s">
        <v>589</v>
      </c>
      <c r="Y122" s="4" t="s">
        <v>590</v>
      </c>
    </row>
    <row r="123" s="4" customFormat="1" spans="1:25">
      <c r="A123" s="4" t="s">
        <v>591</v>
      </c>
      <c r="B123" s="4" t="s">
        <v>26</v>
      </c>
      <c r="C123" s="4" t="s">
        <v>27</v>
      </c>
      <c r="D123" s="4" t="s">
        <v>592</v>
      </c>
      <c r="E123" s="4" t="s">
        <v>347</v>
      </c>
      <c r="F123" s="6">
        <v>45129</v>
      </c>
      <c r="G123" s="6">
        <v>45130</v>
      </c>
      <c r="H123" s="4">
        <v>1</v>
      </c>
      <c r="I123" s="4">
        <v>1</v>
      </c>
      <c r="J123" s="4">
        <v>1</v>
      </c>
      <c r="K123" s="4" t="s">
        <v>30</v>
      </c>
      <c r="L123" s="4">
        <v>502</v>
      </c>
      <c r="M123" s="4">
        <v>502</v>
      </c>
      <c r="N123" s="4" t="s">
        <v>593</v>
      </c>
      <c r="O123" s="4" t="s">
        <v>32</v>
      </c>
      <c r="P123" s="4" t="s">
        <v>33</v>
      </c>
      <c r="Q123" s="4">
        <v>0</v>
      </c>
      <c r="R123" s="7">
        <v>45119</v>
      </c>
      <c r="S123" s="6">
        <v>45133</v>
      </c>
      <c r="T123" s="4" t="s">
        <v>34</v>
      </c>
      <c r="U123" s="4">
        <v>502</v>
      </c>
      <c r="V123" s="4">
        <v>0</v>
      </c>
      <c r="W123" s="4">
        <v>0</v>
      </c>
      <c r="X123" s="4" t="s">
        <v>594</v>
      </c>
      <c r="Y123" s="4" t="s">
        <v>595</v>
      </c>
    </row>
    <row r="124" s="4" customFormat="1" spans="1:25">
      <c r="A124" s="4" t="s">
        <v>596</v>
      </c>
      <c r="B124" s="4" t="s">
        <v>26</v>
      </c>
      <c r="C124" s="4" t="s">
        <v>27</v>
      </c>
      <c r="D124" s="4" t="s">
        <v>597</v>
      </c>
      <c r="E124" s="4" t="s">
        <v>598</v>
      </c>
      <c r="F124" s="6">
        <v>45129</v>
      </c>
      <c r="G124" s="6">
        <v>45130</v>
      </c>
      <c r="H124" s="4">
        <v>1</v>
      </c>
      <c r="I124" s="4">
        <v>1</v>
      </c>
      <c r="J124" s="4">
        <v>1</v>
      </c>
      <c r="K124" s="4" t="s">
        <v>30</v>
      </c>
      <c r="L124" s="4">
        <v>2355.52</v>
      </c>
      <c r="M124" s="4">
        <v>2355.52</v>
      </c>
      <c r="N124" s="4" t="s">
        <v>599</v>
      </c>
      <c r="O124" s="4" t="s">
        <v>32</v>
      </c>
      <c r="P124" s="4" t="s">
        <v>33</v>
      </c>
      <c r="Q124" s="4">
        <v>0</v>
      </c>
      <c r="R124" s="7">
        <v>45119</v>
      </c>
      <c r="S124" s="6">
        <v>45133</v>
      </c>
      <c r="T124" s="4" t="s">
        <v>34</v>
      </c>
      <c r="U124" s="4">
        <v>2355.52</v>
      </c>
      <c r="V124" s="4">
        <v>0</v>
      </c>
      <c r="W124" s="4">
        <v>0</v>
      </c>
      <c r="X124" s="4" t="s">
        <v>600</v>
      </c>
      <c r="Y124" s="4" t="s">
        <v>601</v>
      </c>
    </row>
    <row r="125" s="4" customFormat="1" spans="1:25">
      <c r="A125" s="4" t="s">
        <v>550</v>
      </c>
      <c r="B125" s="4" t="s">
        <v>26</v>
      </c>
      <c r="C125" s="4" t="s">
        <v>80</v>
      </c>
      <c r="D125" s="4" t="s">
        <v>551</v>
      </c>
      <c r="E125" s="4" t="s">
        <v>552</v>
      </c>
      <c r="F125" s="6">
        <v>45128</v>
      </c>
      <c r="G125" s="6">
        <v>45130</v>
      </c>
      <c r="H125" s="4">
        <v>1</v>
      </c>
      <c r="I125" s="4">
        <v>2</v>
      </c>
      <c r="J125" s="4">
        <v>2</v>
      </c>
      <c r="K125" s="4" t="s">
        <v>30</v>
      </c>
      <c r="L125" s="4">
        <v>-1170.3</v>
      </c>
      <c r="M125" s="4">
        <v>-1170.3</v>
      </c>
      <c r="N125" s="4" t="s">
        <v>553</v>
      </c>
      <c r="O125" s="4" t="s">
        <v>32</v>
      </c>
      <c r="P125" s="4" t="s">
        <v>33</v>
      </c>
      <c r="Q125" s="4">
        <v>0</v>
      </c>
      <c r="R125" s="7">
        <v>45118.0000115741</v>
      </c>
      <c r="S125" s="6">
        <v>45133</v>
      </c>
      <c r="T125" s="4" t="s">
        <v>34</v>
      </c>
      <c r="U125" s="4">
        <v>-1170.3</v>
      </c>
      <c r="V125" s="4">
        <v>0</v>
      </c>
      <c r="W125" s="4">
        <v>0</v>
      </c>
      <c r="X125" s="4" t="s">
        <v>554</v>
      </c>
      <c r="Y125" s="4" t="s">
        <v>555</v>
      </c>
    </row>
    <row r="126" s="4" customFormat="1" spans="1:25">
      <c r="A126" s="4" t="s">
        <v>602</v>
      </c>
      <c r="B126" s="4" t="s">
        <v>26</v>
      </c>
      <c r="C126" s="4" t="s">
        <v>27</v>
      </c>
      <c r="D126" s="4" t="s">
        <v>551</v>
      </c>
      <c r="E126" s="4" t="s">
        <v>552</v>
      </c>
      <c r="F126" s="6">
        <v>45128</v>
      </c>
      <c r="G126" s="6">
        <v>45130</v>
      </c>
      <c r="H126" s="4">
        <v>1</v>
      </c>
      <c r="I126" s="4">
        <v>2</v>
      </c>
      <c r="J126" s="4">
        <v>2</v>
      </c>
      <c r="K126" s="4" t="s">
        <v>30</v>
      </c>
      <c r="L126" s="4">
        <v>1180.89</v>
      </c>
      <c r="M126" s="4">
        <v>1180.89</v>
      </c>
      <c r="N126" s="4" t="s">
        <v>603</v>
      </c>
      <c r="O126" s="4" t="s">
        <v>32</v>
      </c>
      <c r="P126" s="4" t="s">
        <v>33</v>
      </c>
      <c r="Q126" s="4">
        <v>0</v>
      </c>
      <c r="R126" s="7">
        <v>45119.0000115741</v>
      </c>
      <c r="S126" s="6">
        <v>45133</v>
      </c>
      <c r="T126" s="4" t="s">
        <v>34</v>
      </c>
      <c r="U126" s="4">
        <v>1180.89</v>
      </c>
      <c r="V126" s="4">
        <v>0</v>
      </c>
      <c r="W126" s="4">
        <v>0</v>
      </c>
      <c r="X126" s="4" t="s">
        <v>604</v>
      </c>
      <c r="Y126" s="4" t="s">
        <v>605</v>
      </c>
    </row>
    <row r="127" s="4" customFormat="1" spans="1:25">
      <c r="A127" s="4" t="s">
        <v>606</v>
      </c>
      <c r="B127" s="4" t="s">
        <v>26</v>
      </c>
      <c r="C127" s="4" t="s">
        <v>27</v>
      </c>
      <c r="D127" s="4" t="s">
        <v>607</v>
      </c>
      <c r="E127" s="4" t="s">
        <v>608</v>
      </c>
      <c r="F127" s="6">
        <v>45129</v>
      </c>
      <c r="G127" s="6">
        <v>45130</v>
      </c>
      <c r="H127" s="4">
        <v>1</v>
      </c>
      <c r="I127" s="4">
        <v>1</v>
      </c>
      <c r="J127" s="4">
        <v>1</v>
      </c>
      <c r="K127" s="4" t="s">
        <v>30</v>
      </c>
      <c r="L127" s="4">
        <v>1298.75</v>
      </c>
      <c r="M127" s="4">
        <v>1298.75</v>
      </c>
      <c r="N127" s="4" t="s">
        <v>609</v>
      </c>
      <c r="O127" s="4" t="s">
        <v>32</v>
      </c>
      <c r="P127" s="4" t="s">
        <v>33</v>
      </c>
      <c r="Q127" s="4">
        <v>0</v>
      </c>
      <c r="R127" s="7">
        <v>45119.0000115741</v>
      </c>
      <c r="S127" s="6">
        <v>45133</v>
      </c>
      <c r="T127" s="4" t="s">
        <v>34</v>
      </c>
      <c r="U127" s="4">
        <v>1298.75</v>
      </c>
      <c r="V127" s="4">
        <v>0</v>
      </c>
      <c r="W127" s="4">
        <v>0</v>
      </c>
      <c r="X127" s="4" t="s">
        <v>610</v>
      </c>
      <c r="Y127" s="4" t="s">
        <v>611</v>
      </c>
    </row>
    <row r="128" s="4" customFormat="1" spans="1:25">
      <c r="A128" s="4" t="s">
        <v>612</v>
      </c>
      <c r="B128" s="4" t="s">
        <v>26</v>
      </c>
      <c r="C128" s="4" t="s">
        <v>27</v>
      </c>
      <c r="D128" s="4" t="s">
        <v>545</v>
      </c>
      <c r="E128" s="4" t="s">
        <v>546</v>
      </c>
      <c r="F128" s="6">
        <v>45129</v>
      </c>
      <c r="G128" s="6">
        <v>45130</v>
      </c>
      <c r="H128" s="4">
        <v>1</v>
      </c>
      <c r="I128" s="4">
        <v>1</v>
      </c>
      <c r="J128" s="4">
        <v>1</v>
      </c>
      <c r="K128" s="4" t="s">
        <v>30</v>
      </c>
      <c r="L128" s="4">
        <v>1693.92</v>
      </c>
      <c r="M128" s="4">
        <v>1693.92</v>
      </c>
      <c r="N128" s="4" t="s">
        <v>613</v>
      </c>
      <c r="O128" s="4" t="s">
        <v>32</v>
      </c>
      <c r="P128" s="4" t="s">
        <v>33</v>
      </c>
      <c r="Q128" s="4">
        <v>0</v>
      </c>
      <c r="R128" s="7">
        <v>45120</v>
      </c>
      <c r="S128" s="6">
        <v>45133</v>
      </c>
      <c r="T128" s="4" t="s">
        <v>34</v>
      </c>
      <c r="U128" s="4">
        <v>1693.92</v>
      </c>
      <c r="V128" s="4">
        <v>0</v>
      </c>
      <c r="W128" s="4">
        <v>0</v>
      </c>
      <c r="X128" s="4" t="s">
        <v>614</v>
      </c>
      <c r="Y128" s="4" t="s">
        <v>615</v>
      </c>
    </row>
    <row r="129" s="4" customFormat="1" spans="1:25">
      <c r="A129" s="4" t="s">
        <v>616</v>
      </c>
      <c r="B129" s="4" t="s">
        <v>26</v>
      </c>
      <c r="C129" s="4" t="s">
        <v>27</v>
      </c>
      <c r="D129" s="4" t="s">
        <v>617</v>
      </c>
      <c r="E129" s="4" t="s">
        <v>618</v>
      </c>
      <c r="F129" s="6">
        <v>45128</v>
      </c>
      <c r="G129" s="6">
        <v>45130</v>
      </c>
      <c r="H129" s="4">
        <v>1</v>
      </c>
      <c r="I129" s="4">
        <v>2</v>
      </c>
      <c r="J129" s="4">
        <v>2</v>
      </c>
      <c r="K129" s="4" t="s">
        <v>30</v>
      </c>
      <c r="L129" s="4">
        <v>1587.96</v>
      </c>
      <c r="M129" s="4">
        <v>1587.96</v>
      </c>
      <c r="N129" s="4" t="s">
        <v>619</v>
      </c>
      <c r="O129" s="4" t="s">
        <v>32</v>
      </c>
      <c r="P129" s="4" t="s">
        <v>33</v>
      </c>
      <c r="Q129" s="4">
        <v>0</v>
      </c>
      <c r="R129" s="7">
        <v>45120</v>
      </c>
      <c r="S129" s="6">
        <v>45133</v>
      </c>
      <c r="T129" s="4" t="s">
        <v>34</v>
      </c>
      <c r="U129" s="4">
        <v>1587.96</v>
      </c>
      <c r="V129" s="4">
        <v>0</v>
      </c>
      <c r="W129" s="4">
        <v>0</v>
      </c>
      <c r="X129" s="4" t="s">
        <v>620</v>
      </c>
      <c r="Y129" s="4" t="s">
        <v>621</v>
      </c>
    </row>
    <row r="130" s="4" customFormat="1" spans="1:25">
      <c r="A130" s="4" t="s">
        <v>622</v>
      </c>
      <c r="B130" s="4" t="s">
        <v>26</v>
      </c>
      <c r="C130" s="4" t="s">
        <v>27</v>
      </c>
      <c r="D130" s="4" t="s">
        <v>623</v>
      </c>
      <c r="E130" s="4" t="s">
        <v>624</v>
      </c>
      <c r="F130" s="6">
        <v>45129</v>
      </c>
      <c r="G130" s="6">
        <v>45130</v>
      </c>
      <c r="H130" s="4">
        <v>1</v>
      </c>
      <c r="I130" s="4">
        <v>1</v>
      </c>
      <c r="J130" s="4">
        <v>1</v>
      </c>
      <c r="K130" s="4" t="s">
        <v>30</v>
      </c>
      <c r="L130" s="4">
        <v>1042.24</v>
      </c>
      <c r="M130" s="4">
        <v>1042.24</v>
      </c>
      <c r="N130" s="4" t="s">
        <v>625</v>
      </c>
      <c r="O130" s="4" t="s">
        <v>32</v>
      </c>
      <c r="P130" s="4" t="s">
        <v>33</v>
      </c>
      <c r="Q130" s="4">
        <v>0</v>
      </c>
      <c r="R130" s="7">
        <v>45120.0000115741</v>
      </c>
      <c r="S130" s="6">
        <v>45133</v>
      </c>
      <c r="T130" s="4" t="s">
        <v>34</v>
      </c>
      <c r="U130" s="4">
        <v>1042.24</v>
      </c>
      <c r="V130" s="4">
        <v>0</v>
      </c>
      <c r="W130" s="4">
        <v>0</v>
      </c>
      <c r="X130" s="4" t="s">
        <v>626</v>
      </c>
      <c r="Y130" s="4" t="s">
        <v>627</v>
      </c>
    </row>
    <row r="131" s="4" customFormat="1" spans="1:25">
      <c r="A131" s="4" t="s">
        <v>628</v>
      </c>
      <c r="B131" s="4" t="s">
        <v>26</v>
      </c>
      <c r="C131" s="4" t="s">
        <v>27</v>
      </c>
      <c r="D131" s="4" t="s">
        <v>629</v>
      </c>
      <c r="E131" s="4" t="s">
        <v>71</v>
      </c>
      <c r="F131" s="6">
        <v>45129</v>
      </c>
      <c r="G131" s="6">
        <v>45130</v>
      </c>
      <c r="H131" s="4">
        <v>1</v>
      </c>
      <c r="I131" s="4">
        <v>1</v>
      </c>
      <c r="J131" s="4">
        <v>1</v>
      </c>
      <c r="K131" s="4" t="s">
        <v>30</v>
      </c>
      <c r="L131" s="4">
        <v>1459.28</v>
      </c>
      <c r="M131" s="4">
        <v>1459.28</v>
      </c>
      <c r="N131" s="4" t="s">
        <v>630</v>
      </c>
      <c r="O131" s="4" t="s">
        <v>32</v>
      </c>
      <c r="P131" s="4" t="s">
        <v>33</v>
      </c>
      <c r="Q131" s="4">
        <v>0</v>
      </c>
      <c r="R131" s="7">
        <v>45120</v>
      </c>
      <c r="S131" s="6">
        <v>45133</v>
      </c>
      <c r="T131" s="4" t="s">
        <v>34</v>
      </c>
      <c r="U131" s="4">
        <v>1459.28</v>
      </c>
      <c r="V131" s="4">
        <v>0</v>
      </c>
      <c r="W131" s="4">
        <v>0</v>
      </c>
      <c r="X131" s="4" t="s">
        <v>631</v>
      </c>
      <c r="Y131" s="4" t="s">
        <v>632</v>
      </c>
    </row>
    <row r="132" s="4" customFormat="1" spans="1:25">
      <c r="A132" s="4" t="s">
        <v>633</v>
      </c>
      <c r="B132" s="4" t="s">
        <v>26</v>
      </c>
      <c r="C132" s="4" t="s">
        <v>27</v>
      </c>
      <c r="D132" s="4" t="s">
        <v>634</v>
      </c>
      <c r="E132" s="4" t="s">
        <v>635</v>
      </c>
      <c r="F132" s="6">
        <v>45128</v>
      </c>
      <c r="G132" s="6">
        <v>45130</v>
      </c>
      <c r="H132" s="4">
        <v>1</v>
      </c>
      <c r="I132" s="4">
        <v>2</v>
      </c>
      <c r="J132" s="4">
        <v>2</v>
      </c>
      <c r="K132" s="4" t="s">
        <v>30</v>
      </c>
      <c r="L132" s="4">
        <v>1758.72</v>
      </c>
      <c r="M132" s="4">
        <v>1758.72</v>
      </c>
      <c r="N132" s="4" t="s">
        <v>636</v>
      </c>
      <c r="O132" s="4" t="s">
        <v>32</v>
      </c>
      <c r="P132" s="4" t="s">
        <v>33</v>
      </c>
      <c r="Q132" s="4">
        <v>0</v>
      </c>
      <c r="R132" s="7">
        <v>45120</v>
      </c>
      <c r="S132" s="6">
        <v>45133</v>
      </c>
      <c r="T132" s="4" t="s">
        <v>34</v>
      </c>
      <c r="U132" s="4">
        <v>1758.72</v>
      </c>
      <c r="V132" s="4">
        <v>0</v>
      </c>
      <c r="W132" s="4">
        <v>0</v>
      </c>
      <c r="X132" s="4" t="s">
        <v>637</v>
      </c>
      <c r="Y132" s="4" t="s">
        <v>638</v>
      </c>
    </row>
    <row r="133" s="4" customFormat="1" spans="1:25">
      <c r="A133" s="4" t="s">
        <v>639</v>
      </c>
      <c r="B133" s="4" t="s">
        <v>26</v>
      </c>
      <c r="C133" s="4" t="s">
        <v>27</v>
      </c>
      <c r="D133" s="4" t="s">
        <v>640</v>
      </c>
      <c r="E133" s="4" t="s">
        <v>641</v>
      </c>
      <c r="F133" s="6">
        <v>45128</v>
      </c>
      <c r="G133" s="6">
        <v>45130</v>
      </c>
      <c r="H133" s="4">
        <v>1</v>
      </c>
      <c r="I133" s="4">
        <v>2</v>
      </c>
      <c r="J133" s="4">
        <v>2</v>
      </c>
      <c r="K133" s="4" t="s">
        <v>30</v>
      </c>
      <c r="L133" s="4">
        <v>602.06</v>
      </c>
      <c r="M133" s="4">
        <v>602.06</v>
      </c>
      <c r="N133" s="4" t="s">
        <v>642</v>
      </c>
      <c r="O133" s="4" t="s">
        <v>32</v>
      </c>
      <c r="P133" s="4" t="s">
        <v>33</v>
      </c>
      <c r="Q133" s="4">
        <v>0</v>
      </c>
      <c r="R133" s="7">
        <v>45120</v>
      </c>
      <c r="S133" s="6">
        <v>45133</v>
      </c>
      <c r="T133" s="4" t="s">
        <v>34</v>
      </c>
      <c r="U133" s="4">
        <v>602.06</v>
      </c>
      <c r="V133" s="4">
        <v>0</v>
      </c>
      <c r="W133" s="4">
        <v>0</v>
      </c>
      <c r="X133" s="4" t="s">
        <v>643</v>
      </c>
      <c r="Y133" s="4" t="s">
        <v>48</v>
      </c>
    </row>
    <row r="134" s="4" customFormat="1" spans="1:25">
      <c r="A134" s="4" t="s">
        <v>644</v>
      </c>
      <c r="B134" s="4" t="s">
        <v>26</v>
      </c>
      <c r="C134" s="4" t="s">
        <v>27</v>
      </c>
      <c r="D134" s="4" t="s">
        <v>431</v>
      </c>
      <c r="E134" s="4" t="s">
        <v>432</v>
      </c>
      <c r="F134" s="6">
        <v>45129</v>
      </c>
      <c r="G134" s="6">
        <v>45130</v>
      </c>
      <c r="H134" s="4">
        <v>1</v>
      </c>
      <c r="I134" s="4">
        <v>1</v>
      </c>
      <c r="J134" s="4">
        <v>1</v>
      </c>
      <c r="K134" s="4" t="s">
        <v>30</v>
      </c>
      <c r="L134" s="4">
        <v>528.9</v>
      </c>
      <c r="M134" s="4">
        <v>528.9</v>
      </c>
      <c r="N134" s="4" t="s">
        <v>645</v>
      </c>
      <c r="O134" s="4" t="s">
        <v>32</v>
      </c>
      <c r="P134" s="4" t="s">
        <v>33</v>
      </c>
      <c r="Q134" s="4">
        <v>0</v>
      </c>
      <c r="R134" s="7">
        <v>45120</v>
      </c>
      <c r="S134" s="6">
        <v>45133</v>
      </c>
      <c r="T134" s="4" t="s">
        <v>34</v>
      </c>
      <c r="U134" s="4">
        <v>528.9</v>
      </c>
      <c r="V134" s="4">
        <v>0</v>
      </c>
      <c r="W134" s="4">
        <v>0</v>
      </c>
      <c r="X134" s="4" t="s">
        <v>646</v>
      </c>
      <c r="Y134" s="4" t="s">
        <v>647</v>
      </c>
    </row>
    <row r="135" s="4" customFormat="1" spans="1:25">
      <c r="A135" s="4" t="s">
        <v>648</v>
      </c>
      <c r="B135" s="4" t="s">
        <v>26</v>
      </c>
      <c r="C135" s="4" t="s">
        <v>27</v>
      </c>
      <c r="D135" s="4" t="s">
        <v>431</v>
      </c>
      <c r="E135" s="4" t="s">
        <v>432</v>
      </c>
      <c r="F135" s="6">
        <v>45129</v>
      </c>
      <c r="G135" s="6">
        <v>45130</v>
      </c>
      <c r="H135" s="4">
        <v>1</v>
      </c>
      <c r="I135" s="4">
        <v>1</v>
      </c>
      <c r="J135" s="4">
        <v>1</v>
      </c>
      <c r="K135" s="4" t="s">
        <v>30</v>
      </c>
      <c r="L135" s="4">
        <v>528.9</v>
      </c>
      <c r="M135" s="4">
        <v>528.9</v>
      </c>
      <c r="N135" s="4" t="s">
        <v>649</v>
      </c>
      <c r="O135" s="4" t="s">
        <v>32</v>
      </c>
      <c r="P135" s="4" t="s">
        <v>33</v>
      </c>
      <c r="Q135" s="4">
        <v>0</v>
      </c>
      <c r="R135" s="7">
        <v>45120.0000115741</v>
      </c>
      <c r="S135" s="6">
        <v>45133</v>
      </c>
      <c r="T135" s="4" t="s">
        <v>34</v>
      </c>
      <c r="U135" s="4">
        <v>528.9</v>
      </c>
      <c r="V135" s="4">
        <v>0</v>
      </c>
      <c r="W135" s="4">
        <v>0</v>
      </c>
      <c r="X135" s="4" t="s">
        <v>650</v>
      </c>
      <c r="Y135" s="4" t="s">
        <v>651</v>
      </c>
    </row>
    <row r="136" s="4" customFormat="1" spans="1:25">
      <c r="A136" s="4" t="s">
        <v>652</v>
      </c>
      <c r="B136" s="4" t="s">
        <v>26</v>
      </c>
      <c r="C136" s="4" t="s">
        <v>27</v>
      </c>
      <c r="D136" s="4" t="s">
        <v>653</v>
      </c>
      <c r="E136" s="4" t="s">
        <v>654</v>
      </c>
      <c r="F136" s="6">
        <v>45129</v>
      </c>
      <c r="G136" s="6">
        <v>45130</v>
      </c>
      <c r="H136" s="4">
        <v>1</v>
      </c>
      <c r="I136" s="4">
        <v>1</v>
      </c>
      <c r="J136" s="4">
        <v>1</v>
      </c>
      <c r="K136" s="4" t="s">
        <v>30</v>
      </c>
      <c r="L136" s="4">
        <v>2502.09</v>
      </c>
      <c r="M136" s="4">
        <v>2502.09</v>
      </c>
      <c r="N136" s="4" t="s">
        <v>655</v>
      </c>
      <c r="O136" s="4" t="s">
        <v>32</v>
      </c>
      <c r="P136" s="4" t="s">
        <v>33</v>
      </c>
      <c r="Q136" s="4">
        <v>0</v>
      </c>
      <c r="R136" s="7">
        <v>45120</v>
      </c>
      <c r="S136" s="6">
        <v>45133</v>
      </c>
      <c r="T136" s="4" t="s">
        <v>34</v>
      </c>
      <c r="U136" s="4">
        <v>2502.09</v>
      </c>
      <c r="V136" s="4">
        <v>0</v>
      </c>
      <c r="W136" s="4">
        <v>0</v>
      </c>
      <c r="X136" s="4" t="s">
        <v>656</v>
      </c>
      <c r="Y136" s="4" t="s">
        <v>48</v>
      </c>
    </row>
    <row r="137" s="4" customFormat="1" spans="1:25">
      <c r="A137" s="4" t="s">
        <v>657</v>
      </c>
      <c r="B137" s="4" t="s">
        <v>26</v>
      </c>
      <c r="C137" s="4" t="s">
        <v>27</v>
      </c>
      <c r="D137" s="4" t="s">
        <v>658</v>
      </c>
      <c r="E137" s="4" t="s">
        <v>486</v>
      </c>
      <c r="F137" s="6">
        <v>45128</v>
      </c>
      <c r="G137" s="6">
        <v>45130</v>
      </c>
      <c r="H137" s="4">
        <v>1</v>
      </c>
      <c r="I137" s="4">
        <v>2</v>
      </c>
      <c r="J137" s="4">
        <v>2</v>
      </c>
      <c r="K137" s="4" t="s">
        <v>30</v>
      </c>
      <c r="L137" s="4">
        <v>2516.04</v>
      </c>
      <c r="M137" s="4">
        <v>2516.04</v>
      </c>
      <c r="N137" s="4" t="s">
        <v>659</v>
      </c>
      <c r="O137" s="4" t="s">
        <v>32</v>
      </c>
      <c r="P137" s="4" t="s">
        <v>33</v>
      </c>
      <c r="Q137" s="4">
        <v>0</v>
      </c>
      <c r="R137" s="7">
        <v>45120</v>
      </c>
      <c r="S137" s="6">
        <v>45133</v>
      </c>
      <c r="T137" s="4" t="s">
        <v>34</v>
      </c>
      <c r="U137" s="4">
        <v>2516.04</v>
      </c>
      <c r="V137" s="4">
        <v>0</v>
      </c>
      <c r="W137" s="4">
        <v>0</v>
      </c>
      <c r="X137" s="4" t="s">
        <v>660</v>
      </c>
      <c r="Y137" s="4" t="s">
        <v>661</v>
      </c>
    </row>
    <row r="138" s="4" customFormat="1" spans="1:25">
      <c r="A138" s="4" t="s">
        <v>662</v>
      </c>
      <c r="B138" s="4" t="s">
        <v>26</v>
      </c>
      <c r="C138" s="4" t="s">
        <v>27</v>
      </c>
      <c r="D138" s="4" t="s">
        <v>663</v>
      </c>
      <c r="E138" s="4" t="s">
        <v>486</v>
      </c>
      <c r="F138" s="6">
        <v>45126</v>
      </c>
      <c r="G138" s="6">
        <v>45130</v>
      </c>
      <c r="H138" s="4">
        <v>1</v>
      </c>
      <c r="I138" s="4">
        <v>4</v>
      </c>
      <c r="J138" s="4">
        <v>4</v>
      </c>
      <c r="K138" s="4" t="s">
        <v>30</v>
      </c>
      <c r="L138" s="4">
        <v>1208.12</v>
      </c>
      <c r="M138" s="4">
        <v>1208.12</v>
      </c>
      <c r="N138" s="4" t="s">
        <v>664</v>
      </c>
      <c r="O138" s="4" t="s">
        <v>32</v>
      </c>
      <c r="P138" s="4" t="s">
        <v>33</v>
      </c>
      <c r="Q138" s="4">
        <v>0</v>
      </c>
      <c r="R138" s="7">
        <v>45120</v>
      </c>
      <c r="S138" s="6">
        <v>45133</v>
      </c>
      <c r="T138" s="4" t="s">
        <v>34</v>
      </c>
      <c r="U138" s="4">
        <v>1208.12</v>
      </c>
      <c r="V138" s="4">
        <v>0</v>
      </c>
      <c r="W138" s="4">
        <v>0</v>
      </c>
      <c r="X138" s="4" t="s">
        <v>665</v>
      </c>
      <c r="Y138" s="4" t="s">
        <v>666</v>
      </c>
    </row>
    <row r="139" s="4" customFormat="1" spans="1:25">
      <c r="A139" s="4" t="s">
        <v>667</v>
      </c>
      <c r="B139" s="4" t="s">
        <v>26</v>
      </c>
      <c r="C139" s="4" t="s">
        <v>27</v>
      </c>
      <c r="D139" s="4" t="s">
        <v>668</v>
      </c>
      <c r="E139" s="4" t="s">
        <v>669</v>
      </c>
      <c r="F139" s="6">
        <v>45127</v>
      </c>
      <c r="G139" s="6">
        <v>45130</v>
      </c>
      <c r="H139" s="4">
        <v>1</v>
      </c>
      <c r="I139" s="4">
        <v>3</v>
      </c>
      <c r="J139" s="4">
        <v>3</v>
      </c>
      <c r="K139" s="4" t="s">
        <v>30</v>
      </c>
      <c r="L139" s="4">
        <v>1854.04</v>
      </c>
      <c r="M139" s="4">
        <v>1854.04</v>
      </c>
      <c r="N139" s="4" t="s">
        <v>670</v>
      </c>
      <c r="O139" s="4" t="s">
        <v>32</v>
      </c>
      <c r="P139" s="4" t="s">
        <v>33</v>
      </c>
      <c r="Q139" s="4">
        <v>0</v>
      </c>
      <c r="R139" s="7">
        <v>45120</v>
      </c>
      <c r="S139" s="6">
        <v>45133</v>
      </c>
      <c r="T139" s="4" t="s">
        <v>34</v>
      </c>
      <c r="U139" s="4">
        <v>1854.04</v>
      </c>
      <c r="V139" s="4">
        <v>0</v>
      </c>
      <c r="W139" s="4">
        <v>0</v>
      </c>
      <c r="X139" s="4" t="s">
        <v>671</v>
      </c>
      <c r="Y139" s="4" t="s">
        <v>672</v>
      </c>
    </row>
    <row r="140" s="4" customFormat="1" spans="1:25">
      <c r="A140" s="4" t="s">
        <v>673</v>
      </c>
      <c r="B140" s="4" t="s">
        <v>26</v>
      </c>
      <c r="C140" s="4" t="s">
        <v>27</v>
      </c>
      <c r="D140" s="4" t="s">
        <v>674</v>
      </c>
      <c r="E140" s="4" t="s">
        <v>675</v>
      </c>
      <c r="F140" s="6">
        <v>45124</v>
      </c>
      <c r="G140" s="6">
        <v>45130</v>
      </c>
      <c r="H140" s="4">
        <v>1</v>
      </c>
      <c r="I140" s="4">
        <v>6</v>
      </c>
      <c r="J140" s="4">
        <v>6</v>
      </c>
      <c r="K140" s="4" t="s">
        <v>30</v>
      </c>
      <c r="L140" s="4">
        <v>1936.92</v>
      </c>
      <c r="M140" s="4">
        <v>1936.92</v>
      </c>
      <c r="N140" s="4" t="s">
        <v>676</v>
      </c>
      <c r="O140" s="4" t="s">
        <v>32</v>
      </c>
      <c r="P140" s="4" t="s">
        <v>33</v>
      </c>
      <c r="Q140" s="4">
        <v>0</v>
      </c>
      <c r="R140" s="7">
        <v>45120</v>
      </c>
      <c r="S140" s="6">
        <v>45133</v>
      </c>
      <c r="T140" s="4" t="s">
        <v>34</v>
      </c>
      <c r="U140" s="4">
        <v>1936.92</v>
      </c>
      <c r="V140" s="4">
        <v>0</v>
      </c>
      <c r="W140" s="4">
        <v>0</v>
      </c>
      <c r="X140" s="4" t="s">
        <v>677</v>
      </c>
      <c r="Y140" s="4" t="s">
        <v>678</v>
      </c>
    </row>
    <row r="141" s="4" customFormat="1" spans="1:25">
      <c r="A141" s="4" t="s">
        <v>679</v>
      </c>
      <c r="B141" s="4" t="s">
        <v>26</v>
      </c>
      <c r="C141" s="4" t="s">
        <v>27</v>
      </c>
      <c r="D141" s="4" t="s">
        <v>680</v>
      </c>
      <c r="E141" s="4" t="s">
        <v>681</v>
      </c>
      <c r="F141" s="6">
        <v>45129</v>
      </c>
      <c r="G141" s="6">
        <v>45130</v>
      </c>
      <c r="H141" s="4">
        <v>1</v>
      </c>
      <c r="I141" s="4">
        <v>1</v>
      </c>
      <c r="J141" s="4">
        <v>1</v>
      </c>
      <c r="K141" s="4" t="s">
        <v>30</v>
      </c>
      <c r="L141" s="4">
        <v>1363.55</v>
      </c>
      <c r="M141" s="4">
        <v>1363.55</v>
      </c>
      <c r="N141" s="4" t="s">
        <v>682</v>
      </c>
      <c r="O141" s="4" t="s">
        <v>32</v>
      </c>
      <c r="P141" s="4" t="s">
        <v>33</v>
      </c>
      <c r="Q141" s="4">
        <v>0</v>
      </c>
      <c r="R141" s="7">
        <v>45120</v>
      </c>
      <c r="S141" s="6">
        <v>45133</v>
      </c>
      <c r="T141" s="4" t="s">
        <v>34</v>
      </c>
      <c r="U141" s="4">
        <v>1363.55</v>
      </c>
      <c r="V141" s="4">
        <v>0</v>
      </c>
      <c r="W141" s="4">
        <v>0</v>
      </c>
      <c r="X141" s="4" t="s">
        <v>683</v>
      </c>
      <c r="Y141" s="4" t="s">
        <v>684</v>
      </c>
    </row>
    <row r="142" s="4" customFormat="1" spans="1:25">
      <c r="A142" s="4" t="s">
        <v>685</v>
      </c>
      <c r="B142" s="4" t="s">
        <v>26</v>
      </c>
      <c r="C142" s="4" t="s">
        <v>27</v>
      </c>
      <c r="D142" s="4" t="s">
        <v>686</v>
      </c>
      <c r="E142" s="4" t="s">
        <v>687</v>
      </c>
      <c r="F142" s="6">
        <v>45124</v>
      </c>
      <c r="G142" s="6">
        <v>45130</v>
      </c>
      <c r="H142" s="4">
        <v>1</v>
      </c>
      <c r="I142" s="4">
        <v>6</v>
      </c>
      <c r="J142" s="4">
        <v>6</v>
      </c>
      <c r="K142" s="4" t="s">
        <v>30</v>
      </c>
      <c r="L142" s="4">
        <v>1919.1</v>
      </c>
      <c r="M142" s="4">
        <v>1919.1</v>
      </c>
      <c r="N142" s="4" t="s">
        <v>688</v>
      </c>
      <c r="O142" s="4" t="s">
        <v>32</v>
      </c>
      <c r="P142" s="4" t="s">
        <v>33</v>
      </c>
      <c r="Q142" s="4">
        <v>0</v>
      </c>
      <c r="R142" s="7">
        <v>45120.0000115741</v>
      </c>
      <c r="S142" s="6">
        <v>45133</v>
      </c>
      <c r="T142" s="4" t="s">
        <v>34</v>
      </c>
      <c r="U142" s="4">
        <v>1919.1</v>
      </c>
      <c r="V142" s="4">
        <v>0</v>
      </c>
      <c r="W142" s="4">
        <v>0</v>
      </c>
      <c r="X142" s="4" t="s">
        <v>689</v>
      </c>
      <c r="Y142" s="4" t="s">
        <v>48</v>
      </c>
    </row>
    <row r="143" s="4" customFormat="1" spans="1:25">
      <c r="A143" s="4" t="s">
        <v>690</v>
      </c>
      <c r="B143" s="4" t="s">
        <v>26</v>
      </c>
      <c r="C143" s="4" t="s">
        <v>27</v>
      </c>
      <c r="D143" s="4" t="s">
        <v>691</v>
      </c>
      <c r="E143" s="4" t="s">
        <v>347</v>
      </c>
      <c r="F143" s="6">
        <v>45128</v>
      </c>
      <c r="G143" s="6">
        <v>45130</v>
      </c>
      <c r="H143" s="4">
        <v>1</v>
      </c>
      <c r="I143" s="4">
        <v>2</v>
      </c>
      <c r="J143" s="4">
        <v>2</v>
      </c>
      <c r="K143" s="4" t="s">
        <v>30</v>
      </c>
      <c r="L143" s="4">
        <v>2472.88</v>
      </c>
      <c r="M143" s="4">
        <v>2472.88</v>
      </c>
      <c r="N143" s="4" t="s">
        <v>692</v>
      </c>
      <c r="O143" s="4" t="s">
        <v>32</v>
      </c>
      <c r="P143" s="4" t="s">
        <v>33</v>
      </c>
      <c r="Q143" s="4">
        <v>0</v>
      </c>
      <c r="R143" s="7">
        <v>45121</v>
      </c>
      <c r="S143" s="6">
        <v>45133</v>
      </c>
      <c r="T143" s="4" t="s">
        <v>34</v>
      </c>
      <c r="U143" s="4">
        <v>2472.88</v>
      </c>
      <c r="V143" s="4">
        <v>0</v>
      </c>
      <c r="W143" s="4">
        <v>0</v>
      </c>
      <c r="X143" s="4" t="s">
        <v>693</v>
      </c>
      <c r="Y143" s="4" t="s">
        <v>694</v>
      </c>
    </row>
    <row r="144" s="4" customFormat="1" spans="1:25">
      <c r="A144" s="4" t="s">
        <v>695</v>
      </c>
      <c r="B144" s="4" t="s">
        <v>26</v>
      </c>
      <c r="C144" s="4" t="s">
        <v>27</v>
      </c>
      <c r="D144" s="4" t="s">
        <v>696</v>
      </c>
      <c r="E144" s="4" t="s">
        <v>697</v>
      </c>
      <c r="F144" s="6">
        <v>45128</v>
      </c>
      <c r="G144" s="6">
        <v>45130</v>
      </c>
      <c r="H144" s="4">
        <v>1</v>
      </c>
      <c r="I144" s="4">
        <v>2</v>
      </c>
      <c r="J144" s="4">
        <v>2</v>
      </c>
      <c r="K144" s="4" t="s">
        <v>30</v>
      </c>
      <c r="L144" s="4">
        <v>3082.72</v>
      </c>
      <c r="M144" s="4">
        <v>3082.72</v>
      </c>
      <c r="N144" s="4" t="s">
        <v>698</v>
      </c>
      <c r="O144" s="4" t="s">
        <v>32</v>
      </c>
      <c r="P144" s="4" t="s">
        <v>33</v>
      </c>
      <c r="Q144" s="4">
        <v>0</v>
      </c>
      <c r="R144" s="7">
        <v>45121</v>
      </c>
      <c r="S144" s="6">
        <v>45133</v>
      </c>
      <c r="T144" s="4" t="s">
        <v>34</v>
      </c>
      <c r="U144" s="4">
        <v>3082.72</v>
      </c>
      <c r="V144" s="4">
        <v>0</v>
      </c>
      <c r="W144" s="4">
        <v>0</v>
      </c>
      <c r="X144" s="4" t="s">
        <v>699</v>
      </c>
      <c r="Y144" s="4" t="s">
        <v>700</v>
      </c>
    </row>
    <row r="145" s="4" customFormat="1" spans="1:25">
      <c r="A145" s="4" t="s">
        <v>685</v>
      </c>
      <c r="B145" s="4" t="s">
        <v>26</v>
      </c>
      <c r="C145" s="4" t="s">
        <v>80</v>
      </c>
      <c r="D145" s="4" t="s">
        <v>686</v>
      </c>
      <c r="E145" s="4" t="s">
        <v>687</v>
      </c>
      <c r="F145" s="6">
        <v>45124</v>
      </c>
      <c r="G145" s="6">
        <v>45130</v>
      </c>
      <c r="H145" s="4">
        <v>1</v>
      </c>
      <c r="I145" s="4">
        <v>6</v>
      </c>
      <c r="J145" s="4">
        <v>6</v>
      </c>
      <c r="K145" s="4" t="s">
        <v>30</v>
      </c>
      <c r="L145" s="4">
        <v>-1919.1</v>
      </c>
      <c r="M145" s="4">
        <v>-1919.1</v>
      </c>
      <c r="N145" s="4" t="s">
        <v>688</v>
      </c>
      <c r="O145" s="4" t="s">
        <v>32</v>
      </c>
      <c r="P145" s="4" t="s">
        <v>33</v>
      </c>
      <c r="Q145" s="4">
        <v>0</v>
      </c>
      <c r="R145" s="7">
        <v>45120.0000115741</v>
      </c>
      <c r="S145" s="6">
        <v>45133</v>
      </c>
      <c r="T145" s="4" t="s">
        <v>34</v>
      </c>
      <c r="U145" s="4">
        <v>-1919.1</v>
      </c>
      <c r="V145" s="4">
        <v>0</v>
      </c>
      <c r="W145" s="4">
        <v>0</v>
      </c>
      <c r="X145" s="4" t="s">
        <v>689</v>
      </c>
      <c r="Y145" s="4" t="s">
        <v>48</v>
      </c>
    </row>
    <row r="146" s="4" customFormat="1" spans="1:25">
      <c r="A146" s="4" t="s">
        <v>701</v>
      </c>
      <c r="B146" s="4" t="s">
        <v>26</v>
      </c>
      <c r="C146" s="4" t="s">
        <v>27</v>
      </c>
      <c r="D146" s="4" t="s">
        <v>702</v>
      </c>
      <c r="E146" s="4" t="s">
        <v>703</v>
      </c>
      <c r="F146" s="6">
        <v>45128</v>
      </c>
      <c r="G146" s="6">
        <v>45130</v>
      </c>
      <c r="H146" s="4">
        <v>1</v>
      </c>
      <c r="I146" s="4">
        <v>2</v>
      </c>
      <c r="J146" s="4">
        <v>2</v>
      </c>
      <c r="K146" s="4" t="s">
        <v>30</v>
      </c>
      <c r="L146" s="4">
        <v>2468.32</v>
      </c>
      <c r="M146" s="4">
        <v>2468.32</v>
      </c>
      <c r="N146" s="4" t="s">
        <v>704</v>
      </c>
      <c r="O146" s="4" t="s">
        <v>32</v>
      </c>
      <c r="P146" s="4" t="s">
        <v>33</v>
      </c>
      <c r="Q146" s="4">
        <v>0</v>
      </c>
      <c r="R146" s="7">
        <v>45121</v>
      </c>
      <c r="S146" s="6">
        <v>45133</v>
      </c>
      <c r="T146" s="4" t="s">
        <v>34</v>
      </c>
      <c r="U146" s="4">
        <v>2468.32</v>
      </c>
      <c r="V146" s="4">
        <v>0</v>
      </c>
      <c r="W146" s="4">
        <v>0</v>
      </c>
      <c r="X146" s="4" t="s">
        <v>705</v>
      </c>
      <c r="Y146" s="4" t="s">
        <v>706</v>
      </c>
    </row>
    <row r="147" s="4" customFormat="1" spans="1:25">
      <c r="A147" s="4" t="s">
        <v>707</v>
      </c>
      <c r="B147" s="4" t="s">
        <v>26</v>
      </c>
      <c r="C147" s="4" t="s">
        <v>27</v>
      </c>
      <c r="D147" s="4" t="s">
        <v>708</v>
      </c>
      <c r="E147" s="4" t="s">
        <v>709</v>
      </c>
      <c r="F147" s="6">
        <v>45129</v>
      </c>
      <c r="G147" s="6">
        <v>45130</v>
      </c>
      <c r="H147" s="4">
        <v>1</v>
      </c>
      <c r="I147" s="4">
        <v>1</v>
      </c>
      <c r="J147" s="4">
        <v>1</v>
      </c>
      <c r="K147" s="4" t="s">
        <v>30</v>
      </c>
      <c r="L147" s="4">
        <v>1676.56</v>
      </c>
      <c r="M147" s="4">
        <v>1676.56</v>
      </c>
      <c r="N147" s="4" t="s">
        <v>710</v>
      </c>
      <c r="O147" s="4" t="s">
        <v>32</v>
      </c>
      <c r="P147" s="4" t="s">
        <v>33</v>
      </c>
      <c r="Q147" s="4">
        <v>0</v>
      </c>
      <c r="R147" s="7">
        <v>45121.0000115741</v>
      </c>
      <c r="S147" s="6">
        <v>45133</v>
      </c>
      <c r="T147" s="4" t="s">
        <v>34</v>
      </c>
      <c r="U147" s="4">
        <v>1676.56</v>
      </c>
      <c r="V147" s="4">
        <v>0</v>
      </c>
      <c r="W147" s="4">
        <v>0</v>
      </c>
      <c r="X147" s="4" t="s">
        <v>711</v>
      </c>
      <c r="Y147" s="4" t="s">
        <v>48</v>
      </c>
    </row>
    <row r="148" s="4" customFormat="1" spans="1:25">
      <c r="A148" s="4" t="s">
        <v>712</v>
      </c>
      <c r="B148" s="4" t="s">
        <v>26</v>
      </c>
      <c r="C148" s="4" t="s">
        <v>27</v>
      </c>
      <c r="D148" s="4" t="s">
        <v>713</v>
      </c>
      <c r="E148" s="4" t="s">
        <v>714</v>
      </c>
      <c r="F148" s="6">
        <v>45129</v>
      </c>
      <c r="G148" s="6">
        <v>45130</v>
      </c>
      <c r="H148" s="4">
        <v>1</v>
      </c>
      <c r="I148" s="4">
        <v>1</v>
      </c>
      <c r="J148" s="4">
        <v>1</v>
      </c>
      <c r="K148" s="4" t="s">
        <v>30</v>
      </c>
      <c r="L148" s="4">
        <v>912.91</v>
      </c>
      <c r="M148" s="4">
        <v>912.91</v>
      </c>
      <c r="N148" s="4" t="s">
        <v>715</v>
      </c>
      <c r="O148" s="4" t="s">
        <v>32</v>
      </c>
      <c r="P148" s="4" t="s">
        <v>33</v>
      </c>
      <c r="Q148" s="4">
        <v>0</v>
      </c>
      <c r="R148" s="7">
        <v>45121.0000115741</v>
      </c>
      <c r="S148" s="6">
        <v>45133</v>
      </c>
      <c r="T148" s="4" t="s">
        <v>34</v>
      </c>
      <c r="U148" s="4">
        <v>912.91</v>
      </c>
      <c r="V148" s="4">
        <v>0</v>
      </c>
      <c r="W148" s="4">
        <v>0</v>
      </c>
      <c r="X148" s="4" t="s">
        <v>716</v>
      </c>
      <c r="Y148" s="4" t="s">
        <v>717</v>
      </c>
    </row>
    <row r="149" s="4" customFormat="1" spans="1:25">
      <c r="A149" s="4" t="s">
        <v>718</v>
      </c>
      <c r="B149" s="4" t="s">
        <v>26</v>
      </c>
      <c r="C149" s="4" t="s">
        <v>27</v>
      </c>
      <c r="D149" s="4" t="s">
        <v>234</v>
      </c>
      <c r="E149" s="4" t="s">
        <v>719</v>
      </c>
      <c r="F149" s="6">
        <v>45128</v>
      </c>
      <c r="G149" s="6">
        <v>45130</v>
      </c>
      <c r="H149" s="4">
        <v>1</v>
      </c>
      <c r="I149" s="4">
        <v>2</v>
      </c>
      <c r="J149" s="4">
        <v>2</v>
      </c>
      <c r="K149" s="4" t="s">
        <v>30</v>
      </c>
      <c r="L149" s="4">
        <v>2383.56</v>
      </c>
      <c r="M149" s="4">
        <v>2383.56</v>
      </c>
      <c r="N149" s="4" t="s">
        <v>720</v>
      </c>
      <c r="O149" s="4" t="s">
        <v>32</v>
      </c>
      <c r="P149" s="4" t="s">
        <v>33</v>
      </c>
      <c r="Q149" s="4">
        <v>0</v>
      </c>
      <c r="R149" s="7">
        <v>45121</v>
      </c>
      <c r="S149" s="6">
        <v>45133</v>
      </c>
      <c r="T149" s="4" t="s">
        <v>34</v>
      </c>
      <c r="U149" s="4">
        <v>2383.56</v>
      </c>
      <c r="V149" s="4">
        <v>0</v>
      </c>
      <c r="W149" s="4">
        <v>0</v>
      </c>
      <c r="X149" s="4" t="s">
        <v>721</v>
      </c>
      <c r="Y149" s="4" t="s">
        <v>722</v>
      </c>
    </row>
    <row r="150" s="4" customFormat="1" spans="1:25">
      <c r="A150" s="4" t="s">
        <v>723</v>
      </c>
      <c r="B150" s="4" t="s">
        <v>26</v>
      </c>
      <c r="C150" s="4" t="s">
        <v>27</v>
      </c>
      <c r="D150" s="4" t="s">
        <v>724</v>
      </c>
      <c r="E150" s="4" t="s">
        <v>725</v>
      </c>
      <c r="F150" s="6">
        <v>45128</v>
      </c>
      <c r="G150" s="6">
        <v>45130</v>
      </c>
      <c r="H150" s="4">
        <v>1</v>
      </c>
      <c r="I150" s="4">
        <v>2</v>
      </c>
      <c r="J150" s="4">
        <v>2</v>
      </c>
      <c r="K150" s="4" t="s">
        <v>30</v>
      </c>
      <c r="L150" s="4">
        <v>2217.22</v>
      </c>
      <c r="M150" s="4">
        <v>2217.22</v>
      </c>
      <c r="N150" s="4" t="s">
        <v>726</v>
      </c>
      <c r="O150" s="4" t="s">
        <v>32</v>
      </c>
      <c r="P150" s="4" t="s">
        <v>33</v>
      </c>
      <c r="Q150" s="4">
        <v>0</v>
      </c>
      <c r="R150" s="7">
        <v>45121</v>
      </c>
      <c r="S150" s="6">
        <v>45133</v>
      </c>
      <c r="T150" s="4" t="s">
        <v>34</v>
      </c>
      <c r="U150" s="4">
        <v>2217.22</v>
      </c>
      <c r="V150" s="4">
        <v>0</v>
      </c>
      <c r="W150" s="4">
        <v>0</v>
      </c>
      <c r="X150" s="4" t="s">
        <v>727</v>
      </c>
      <c r="Y150" s="4" t="s">
        <v>48</v>
      </c>
    </row>
    <row r="151" s="4" customFormat="1" spans="1:25">
      <c r="A151" s="4" t="s">
        <v>728</v>
      </c>
      <c r="B151" s="4" t="s">
        <v>26</v>
      </c>
      <c r="C151" s="4" t="s">
        <v>27</v>
      </c>
      <c r="D151" s="4" t="s">
        <v>729</v>
      </c>
      <c r="E151" s="4" t="s">
        <v>730</v>
      </c>
      <c r="F151" s="6">
        <v>45129</v>
      </c>
      <c r="G151" s="6">
        <v>45130</v>
      </c>
      <c r="H151" s="4">
        <v>1</v>
      </c>
      <c r="I151" s="4">
        <v>1</v>
      </c>
      <c r="J151" s="4">
        <v>1</v>
      </c>
      <c r="K151" s="4" t="s">
        <v>30</v>
      </c>
      <c r="L151" s="4">
        <v>146.18</v>
      </c>
      <c r="M151" s="4">
        <v>146.18</v>
      </c>
      <c r="N151" s="4" t="s">
        <v>731</v>
      </c>
      <c r="O151" s="4" t="s">
        <v>32</v>
      </c>
      <c r="P151" s="4" t="s">
        <v>33</v>
      </c>
      <c r="Q151" s="4">
        <v>0</v>
      </c>
      <c r="R151" s="7">
        <v>45121</v>
      </c>
      <c r="S151" s="6">
        <v>45133</v>
      </c>
      <c r="T151" s="4" t="s">
        <v>34</v>
      </c>
      <c r="U151" s="4">
        <v>146.18</v>
      </c>
      <c r="V151" s="4">
        <v>0</v>
      </c>
      <c r="W151" s="4">
        <v>0</v>
      </c>
      <c r="X151" s="4" t="s">
        <v>732</v>
      </c>
      <c r="Y151" s="4" t="s">
        <v>733</v>
      </c>
    </row>
    <row r="152" s="4" customFormat="1" spans="1:25">
      <c r="A152" s="4" t="s">
        <v>734</v>
      </c>
      <c r="B152" s="4" t="s">
        <v>26</v>
      </c>
      <c r="C152" s="4" t="s">
        <v>27</v>
      </c>
      <c r="D152" s="4" t="s">
        <v>735</v>
      </c>
      <c r="E152" s="4" t="s">
        <v>736</v>
      </c>
      <c r="F152" s="6">
        <v>45128</v>
      </c>
      <c r="G152" s="6">
        <v>45130</v>
      </c>
      <c r="H152" s="4">
        <v>1</v>
      </c>
      <c r="I152" s="4">
        <v>2</v>
      </c>
      <c r="J152" s="4">
        <v>2</v>
      </c>
      <c r="K152" s="4" t="s">
        <v>30</v>
      </c>
      <c r="L152" s="4">
        <v>1189.54</v>
      </c>
      <c r="M152" s="4">
        <v>1189.54</v>
      </c>
      <c r="N152" s="4" t="s">
        <v>737</v>
      </c>
      <c r="O152" s="4" t="s">
        <v>32</v>
      </c>
      <c r="P152" s="4" t="s">
        <v>33</v>
      </c>
      <c r="Q152" s="4">
        <v>0</v>
      </c>
      <c r="R152" s="7">
        <v>45112.0000115741</v>
      </c>
      <c r="S152" s="6">
        <v>45133</v>
      </c>
      <c r="T152" s="4" t="s">
        <v>34</v>
      </c>
      <c r="U152" s="4">
        <v>1189.54</v>
      </c>
      <c r="V152" s="4">
        <v>0</v>
      </c>
      <c r="W152" s="4">
        <v>0</v>
      </c>
      <c r="X152" s="4" t="s">
        <v>738</v>
      </c>
      <c r="Y152" s="4" t="s">
        <v>739</v>
      </c>
    </row>
    <row r="153" s="4" customFormat="1" spans="1:25">
      <c r="A153" s="4" t="s">
        <v>740</v>
      </c>
      <c r="B153" s="4" t="s">
        <v>26</v>
      </c>
      <c r="C153" s="4" t="s">
        <v>27</v>
      </c>
      <c r="D153" s="4" t="s">
        <v>741</v>
      </c>
      <c r="E153" s="4" t="s">
        <v>742</v>
      </c>
      <c r="F153" s="6">
        <v>45129</v>
      </c>
      <c r="G153" s="6">
        <v>45130</v>
      </c>
      <c r="H153" s="4">
        <v>1</v>
      </c>
      <c r="I153" s="4">
        <v>1</v>
      </c>
      <c r="J153" s="4">
        <v>1</v>
      </c>
      <c r="K153" s="4" t="s">
        <v>30</v>
      </c>
      <c r="L153" s="4">
        <v>800.52</v>
      </c>
      <c r="M153" s="4">
        <v>800.52</v>
      </c>
      <c r="N153" s="4" t="s">
        <v>743</v>
      </c>
      <c r="O153" s="4" t="s">
        <v>32</v>
      </c>
      <c r="P153" s="4" t="s">
        <v>33</v>
      </c>
      <c r="Q153" s="4">
        <v>0</v>
      </c>
      <c r="R153" s="7">
        <v>45121.0000115741</v>
      </c>
      <c r="S153" s="6">
        <v>45133</v>
      </c>
      <c r="T153" s="4" t="s">
        <v>34</v>
      </c>
      <c r="U153" s="4">
        <v>800.52</v>
      </c>
      <c r="V153" s="4">
        <v>0</v>
      </c>
      <c r="W153" s="4">
        <v>0</v>
      </c>
      <c r="X153" s="4" t="s">
        <v>744</v>
      </c>
      <c r="Y153" s="4" t="s">
        <v>48</v>
      </c>
    </row>
    <row r="154" s="4" customFormat="1" spans="1:25">
      <c r="A154" s="4" t="s">
        <v>745</v>
      </c>
      <c r="B154" s="4" t="s">
        <v>26</v>
      </c>
      <c r="C154" s="4" t="s">
        <v>27</v>
      </c>
      <c r="D154" s="4" t="s">
        <v>629</v>
      </c>
      <c r="E154" s="4" t="s">
        <v>71</v>
      </c>
      <c r="F154" s="6">
        <v>45129</v>
      </c>
      <c r="G154" s="6">
        <v>45130</v>
      </c>
      <c r="H154" s="4">
        <v>1</v>
      </c>
      <c r="I154" s="4">
        <v>1</v>
      </c>
      <c r="J154" s="4">
        <v>1</v>
      </c>
      <c r="K154" s="4" t="s">
        <v>30</v>
      </c>
      <c r="L154" s="4">
        <v>1623.14</v>
      </c>
      <c r="M154" s="4">
        <v>1623.14</v>
      </c>
      <c r="N154" s="4" t="s">
        <v>746</v>
      </c>
      <c r="O154" s="4" t="s">
        <v>32</v>
      </c>
      <c r="P154" s="4" t="s">
        <v>33</v>
      </c>
      <c r="Q154" s="4">
        <v>0</v>
      </c>
      <c r="R154" s="7">
        <v>45122.0000115741</v>
      </c>
      <c r="S154" s="6">
        <v>45133</v>
      </c>
      <c r="T154" s="4" t="s">
        <v>34</v>
      </c>
      <c r="U154" s="4">
        <v>1623.14</v>
      </c>
      <c r="V154" s="4">
        <v>0</v>
      </c>
      <c r="W154" s="4">
        <v>0</v>
      </c>
      <c r="X154" s="4" t="s">
        <v>747</v>
      </c>
      <c r="Y154" s="4" t="s">
        <v>632</v>
      </c>
    </row>
    <row r="155" s="4" customFormat="1" spans="1:25">
      <c r="A155" s="4" t="s">
        <v>596</v>
      </c>
      <c r="B155" s="4" t="s">
        <v>26</v>
      </c>
      <c r="C155" s="4" t="s">
        <v>80</v>
      </c>
      <c r="D155" s="4" t="s">
        <v>597</v>
      </c>
      <c r="E155" s="4" t="s">
        <v>598</v>
      </c>
      <c r="F155" s="6">
        <v>45129</v>
      </c>
      <c r="G155" s="6">
        <v>45130</v>
      </c>
      <c r="H155" s="4">
        <v>1</v>
      </c>
      <c r="I155" s="4">
        <v>1</v>
      </c>
      <c r="J155" s="4">
        <v>1</v>
      </c>
      <c r="K155" s="4" t="s">
        <v>30</v>
      </c>
      <c r="L155" s="4">
        <v>-2355.52</v>
      </c>
      <c r="M155" s="4">
        <v>-2355.52</v>
      </c>
      <c r="N155" s="4" t="s">
        <v>599</v>
      </c>
      <c r="O155" s="4" t="s">
        <v>32</v>
      </c>
      <c r="P155" s="4" t="s">
        <v>33</v>
      </c>
      <c r="Q155" s="4">
        <v>0</v>
      </c>
      <c r="R155" s="7">
        <v>45119</v>
      </c>
      <c r="S155" s="6">
        <v>45133</v>
      </c>
      <c r="T155" s="4" t="s">
        <v>34</v>
      </c>
      <c r="U155" s="4">
        <v>-2355.52</v>
      </c>
      <c r="V155" s="4">
        <v>0</v>
      </c>
      <c r="W155" s="4">
        <v>0</v>
      </c>
      <c r="X155" s="4" t="s">
        <v>600</v>
      </c>
      <c r="Y155" s="4" t="s">
        <v>601</v>
      </c>
    </row>
    <row r="156" s="4" customFormat="1" spans="1:25">
      <c r="A156" s="4" t="s">
        <v>748</v>
      </c>
      <c r="B156" s="4" t="s">
        <v>26</v>
      </c>
      <c r="C156" s="4" t="s">
        <v>27</v>
      </c>
      <c r="D156" s="4" t="s">
        <v>749</v>
      </c>
      <c r="E156" s="4" t="s">
        <v>486</v>
      </c>
      <c r="F156" s="6">
        <v>45129</v>
      </c>
      <c r="G156" s="6">
        <v>45130</v>
      </c>
      <c r="H156" s="4">
        <v>1</v>
      </c>
      <c r="I156" s="4">
        <v>1</v>
      </c>
      <c r="J156" s="4">
        <v>1</v>
      </c>
      <c r="K156" s="4" t="s">
        <v>30</v>
      </c>
      <c r="L156" s="4">
        <v>314.46</v>
      </c>
      <c r="M156" s="4">
        <v>314.46</v>
      </c>
      <c r="N156" s="4" t="s">
        <v>750</v>
      </c>
      <c r="O156" s="4" t="s">
        <v>32</v>
      </c>
      <c r="P156" s="4" t="s">
        <v>33</v>
      </c>
      <c r="Q156" s="4">
        <v>0</v>
      </c>
      <c r="R156" s="7">
        <v>45122.0000115741</v>
      </c>
      <c r="S156" s="6">
        <v>45133</v>
      </c>
      <c r="T156" s="4" t="s">
        <v>34</v>
      </c>
      <c r="U156" s="4">
        <v>314.46</v>
      </c>
      <c r="V156" s="4">
        <v>0</v>
      </c>
      <c r="W156" s="4">
        <v>0</v>
      </c>
      <c r="X156" s="4" t="s">
        <v>751</v>
      </c>
      <c r="Y156" s="4" t="s">
        <v>752</v>
      </c>
    </row>
    <row r="157" s="4" customFormat="1" spans="1:26">
      <c r="A157" s="4" t="s">
        <v>753</v>
      </c>
      <c r="B157" s="4" t="s">
        <v>26</v>
      </c>
      <c r="C157" s="4" t="s">
        <v>27</v>
      </c>
      <c r="D157" s="4" t="s">
        <v>754</v>
      </c>
      <c r="E157" s="4" t="s">
        <v>755</v>
      </c>
      <c r="F157" s="6">
        <v>45129</v>
      </c>
      <c r="G157" s="6">
        <v>45130</v>
      </c>
      <c r="H157" s="4">
        <v>2</v>
      </c>
      <c r="I157" s="4">
        <v>1</v>
      </c>
      <c r="J157" s="4">
        <v>2</v>
      </c>
      <c r="K157" s="4" t="s">
        <v>30</v>
      </c>
      <c r="L157" s="4">
        <v>3582.8</v>
      </c>
      <c r="M157" s="4">
        <v>3582.8</v>
      </c>
      <c r="N157" s="4" t="s">
        <v>756</v>
      </c>
      <c r="O157" s="4" t="s">
        <v>32</v>
      </c>
      <c r="P157" s="4" t="s">
        <v>33</v>
      </c>
      <c r="Q157" s="4">
        <v>0</v>
      </c>
      <c r="R157" s="7">
        <v>45122</v>
      </c>
      <c r="S157" s="6">
        <v>45133</v>
      </c>
      <c r="T157" s="4" t="s">
        <v>34</v>
      </c>
      <c r="U157" s="4">
        <v>3582.8</v>
      </c>
      <c r="V157" s="4">
        <v>0</v>
      </c>
      <c r="W157" s="4">
        <v>0</v>
      </c>
      <c r="X157" s="4" t="s">
        <v>757</v>
      </c>
      <c r="Y157" s="4">
        <v>26735</v>
      </c>
      <c r="Z157" s="4" t="s">
        <v>758</v>
      </c>
    </row>
    <row r="158" s="4" customFormat="1" spans="1:25">
      <c r="A158" s="4" t="s">
        <v>740</v>
      </c>
      <c r="B158" s="4" t="s">
        <v>26</v>
      </c>
      <c r="C158" s="4" t="s">
        <v>80</v>
      </c>
      <c r="D158" s="4" t="s">
        <v>741</v>
      </c>
      <c r="E158" s="4" t="s">
        <v>742</v>
      </c>
      <c r="F158" s="6">
        <v>45129</v>
      </c>
      <c r="G158" s="6">
        <v>45130</v>
      </c>
      <c r="H158" s="4">
        <v>1</v>
      </c>
      <c r="I158" s="4">
        <v>1</v>
      </c>
      <c r="J158" s="4">
        <v>1</v>
      </c>
      <c r="K158" s="4" t="s">
        <v>30</v>
      </c>
      <c r="L158" s="4">
        <v>-800.52</v>
      </c>
      <c r="M158" s="4">
        <v>-800.52</v>
      </c>
      <c r="N158" s="4" t="s">
        <v>743</v>
      </c>
      <c r="O158" s="4" t="s">
        <v>32</v>
      </c>
      <c r="P158" s="4" t="s">
        <v>33</v>
      </c>
      <c r="Q158" s="4">
        <v>0</v>
      </c>
      <c r="R158" s="7">
        <v>45121.0000115741</v>
      </c>
      <c r="S158" s="6">
        <v>45133</v>
      </c>
      <c r="T158" s="4" t="s">
        <v>34</v>
      </c>
      <c r="U158" s="4">
        <v>-800.52</v>
      </c>
      <c r="V158" s="4">
        <v>0</v>
      </c>
      <c r="W158" s="4">
        <v>0</v>
      </c>
      <c r="X158" s="4" t="s">
        <v>744</v>
      </c>
      <c r="Y158" s="4" t="s">
        <v>48</v>
      </c>
    </row>
    <row r="159" s="4" customFormat="1" spans="1:25">
      <c r="A159" s="4" t="s">
        <v>759</v>
      </c>
      <c r="B159" s="4" t="s">
        <v>26</v>
      </c>
      <c r="C159" s="4" t="s">
        <v>27</v>
      </c>
      <c r="D159" s="4" t="s">
        <v>760</v>
      </c>
      <c r="E159" s="4" t="s">
        <v>761</v>
      </c>
      <c r="F159" s="6">
        <v>45129</v>
      </c>
      <c r="G159" s="6">
        <v>45130</v>
      </c>
      <c r="H159" s="4">
        <v>1</v>
      </c>
      <c r="I159" s="4">
        <v>1</v>
      </c>
      <c r="J159" s="4">
        <v>1</v>
      </c>
      <c r="K159" s="4" t="s">
        <v>30</v>
      </c>
      <c r="L159" s="4">
        <v>407.17</v>
      </c>
      <c r="M159" s="4">
        <v>407.17</v>
      </c>
      <c r="N159" s="4" t="s">
        <v>762</v>
      </c>
      <c r="O159" s="4" t="s">
        <v>32</v>
      </c>
      <c r="P159" s="4" t="s">
        <v>33</v>
      </c>
      <c r="Q159" s="4">
        <v>0</v>
      </c>
      <c r="R159" s="7">
        <v>45122</v>
      </c>
      <c r="S159" s="6">
        <v>45133</v>
      </c>
      <c r="T159" s="4" t="s">
        <v>34</v>
      </c>
      <c r="U159" s="4">
        <v>407.17</v>
      </c>
      <c r="V159" s="4">
        <v>0</v>
      </c>
      <c r="W159" s="4">
        <v>0</v>
      </c>
      <c r="X159" s="4" t="s">
        <v>763</v>
      </c>
      <c r="Y159" s="4" t="s">
        <v>48</v>
      </c>
    </row>
    <row r="160" s="4" customFormat="1" spans="1:25">
      <c r="A160" s="4" t="s">
        <v>707</v>
      </c>
      <c r="B160" s="4" t="s">
        <v>26</v>
      </c>
      <c r="C160" s="4" t="s">
        <v>80</v>
      </c>
      <c r="D160" s="4" t="s">
        <v>708</v>
      </c>
      <c r="E160" s="4" t="s">
        <v>709</v>
      </c>
      <c r="F160" s="6">
        <v>45129</v>
      </c>
      <c r="G160" s="6">
        <v>45130</v>
      </c>
      <c r="H160" s="4">
        <v>1</v>
      </c>
      <c r="I160" s="4">
        <v>1</v>
      </c>
      <c r="J160" s="4">
        <v>1</v>
      </c>
      <c r="K160" s="4" t="s">
        <v>30</v>
      </c>
      <c r="L160" s="4">
        <v>-1676.56</v>
      </c>
      <c r="M160" s="4">
        <v>-1676.56</v>
      </c>
      <c r="N160" s="4" t="s">
        <v>710</v>
      </c>
      <c r="O160" s="4" t="s">
        <v>32</v>
      </c>
      <c r="P160" s="4" t="s">
        <v>33</v>
      </c>
      <c r="Q160" s="4">
        <v>0</v>
      </c>
      <c r="R160" s="7">
        <v>45121.0000115741</v>
      </c>
      <c r="S160" s="6">
        <v>45133</v>
      </c>
      <c r="T160" s="4" t="s">
        <v>34</v>
      </c>
      <c r="U160" s="4">
        <v>-1676.56</v>
      </c>
      <c r="V160" s="4">
        <v>0</v>
      </c>
      <c r="W160" s="4">
        <v>0</v>
      </c>
      <c r="X160" s="4" t="s">
        <v>711</v>
      </c>
      <c r="Y160" s="4" t="s">
        <v>48</v>
      </c>
    </row>
    <row r="161" s="4" customFormat="1" spans="1:25">
      <c r="A161" s="4" t="s">
        <v>764</v>
      </c>
      <c r="B161" s="4" t="s">
        <v>26</v>
      </c>
      <c r="C161" s="4" t="s">
        <v>27</v>
      </c>
      <c r="D161" s="4" t="s">
        <v>405</v>
      </c>
      <c r="E161" s="4" t="s">
        <v>765</v>
      </c>
      <c r="F161" s="6">
        <v>45129</v>
      </c>
      <c r="G161" s="6">
        <v>45130</v>
      </c>
      <c r="H161" s="4">
        <v>1</v>
      </c>
      <c r="I161" s="4">
        <v>1</v>
      </c>
      <c r="J161" s="4">
        <v>1</v>
      </c>
      <c r="K161" s="4" t="s">
        <v>30</v>
      </c>
      <c r="L161" s="4">
        <v>515.39</v>
      </c>
      <c r="M161" s="4">
        <v>515.39</v>
      </c>
      <c r="N161" s="4" t="s">
        <v>766</v>
      </c>
      <c r="O161" s="4" t="s">
        <v>32</v>
      </c>
      <c r="P161" s="4" t="s">
        <v>33</v>
      </c>
      <c r="Q161" s="4">
        <v>0</v>
      </c>
      <c r="R161" s="7">
        <v>45122.0000115741</v>
      </c>
      <c r="S161" s="6">
        <v>45133</v>
      </c>
      <c r="T161" s="4" t="s">
        <v>34</v>
      </c>
      <c r="U161" s="4">
        <v>515.39</v>
      </c>
      <c r="V161" s="4">
        <v>0</v>
      </c>
      <c r="W161" s="4">
        <v>0</v>
      </c>
      <c r="X161" s="4" t="s">
        <v>767</v>
      </c>
      <c r="Y161" s="4" t="s">
        <v>768</v>
      </c>
    </row>
    <row r="162" s="4" customFormat="1" spans="1:25">
      <c r="A162" s="4" t="s">
        <v>769</v>
      </c>
      <c r="B162" s="4" t="s">
        <v>26</v>
      </c>
      <c r="C162" s="4" t="s">
        <v>27</v>
      </c>
      <c r="D162" s="4" t="s">
        <v>770</v>
      </c>
      <c r="E162" s="4" t="s">
        <v>771</v>
      </c>
      <c r="F162" s="6">
        <v>45128</v>
      </c>
      <c r="G162" s="6">
        <v>45130</v>
      </c>
      <c r="H162" s="4">
        <v>1</v>
      </c>
      <c r="I162" s="4">
        <v>2</v>
      </c>
      <c r="J162" s="4">
        <v>2</v>
      </c>
      <c r="K162" s="4" t="s">
        <v>30</v>
      </c>
      <c r="L162" s="4">
        <v>1564.58</v>
      </c>
      <c r="M162" s="4">
        <v>1564.58</v>
      </c>
      <c r="N162" s="4" t="s">
        <v>772</v>
      </c>
      <c r="O162" s="4" t="s">
        <v>32</v>
      </c>
      <c r="P162" s="4" t="s">
        <v>33</v>
      </c>
      <c r="Q162" s="4">
        <v>0</v>
      </c>
      <c r="R162" s="7">
        <v>45122.0000115741</v>
      </c>
      <c r="S162" s="6">
        <v>45133</v>
      </c>
      <c r="T162" s="4" t="s">
        <v>34</v>
      </c>
      <c r="U162" s="4">
        <v>1564.58</v>
      </c>
      <c r="V162" s="4">
        <v>0</v>
      </c>
      <c r="W162" s="4">
        <v>0</v>
      </c>
      <c r="X162" s="4" t="s">
        <v>773</v>
      </c>
      <c r="Y162" s="4" t="s">
        <v>774</v>
      </c>
    </row>
    <row r="163" s="4" customFormat="1" spans="1:25">
      <c r="A163" s="4" t="s">
        <v>616</v>
      </c>
      <c r="B163" s="4" t="s">
        <v>26</v>
      </c>
      <c r="C163" s="4" t="s">
        <v>80</v>
      </c>
      <c r="D163" s="4" t="s">
        <v>617</v>
      </c>
      <c r="E163" s="4" t="s">
        <v>618</v>
      </c>
      <c r="F163" s="6">
        <v>45128</v>
      </c>
      <c r="G163" s="6">
        <v>45130</v>
      </c>
      <c r="H163" s="4">
        <v>1</v>
      </c>
      <c r="I163" s="4">
        <v>2</v>
      </c>
      <c r="J163" s="4">
        <v>2</v>
      </c>
      <c r="K163" s="4" t="s">
        <v>30</v>
      </c>
      <c r="L163" s="4">
        <v>-1587.96</v>
      </c>
      <c r="M163" s="4">
        <v>-1587.96</v>
      </c>
      <c r="N163" s="4" t="s">
        <v>619</v>
      </c>
      <c r="O163" s="4" t="s">
        <v>32</v>
      </c>
      <c r="P163" s="4" t="s">
        <v>33</v>
      </c>
      <c r="Q163" s="4">
        <v>0</v>
      </c>
      <c r="R163" s="7">
        <v>45120</v>
      </c>
      <c r="S163" s="6">
        <v>45133</v>
      </c>
      <c r="T163" s="4" t="s">
        <v>34</v>
      </c>
      <c r="U163" s="4">
        <v>-1587.96</v>
      </c>
      <c r="V163" s="4">
        <v>0</v>
      </c>
      <c r="W163" s="4">
        <v>0</v>
      </c>
      <c r="X163" s="4" t="s">
        <v>620</v>
      </c>
      <c r="Y163" s="4" t="s">
        <v>621</v>
      </c>
    </row>
    <row r="164" s="4" customFormat="1" spans="1:25">
      <c r="A164" s="4" t="s">
        <v>775</v>
      </c>
      <c r="B164" s="4" t="s">
        <v>26</v>
      </c>
      <c r="C164" s="4" t="s">
        <v>27</v>
      </c>
      <c r="D164" s="4" t="s">
        <v>617</v>
      </c>
      <c r="E164" s="4" t="s">
        <v>618</v>
      </c>
      <c r="F164" s="6">
        <v>45128</v>
      </c>
      <c r="G164" s="6">
        <v>45130</v>
      </c>
      <c r="H164" s="4">
        <v>1</v>
      </c>
      <c r="I164" s="4">
        <v>2</v>
      </c>
      <c r="J164" s="4">
        <v>2</v>
      </c>
      <c r="K164" s="4" t="s">
        <v>30</v>
      </c>
      <c r="L164" s="4">
        <v>1612.41</v>
      </c>
      <c r="M164" s="4">
        <v>1612.41</v>
      </c>
      <c r="N164" s="4" t="s">
        <v>619</v>
      </c>
      <c r="O164" s="4" t="s">
        <v>32</v>
      </c>
      <c r="P164" s="4" t="s">
        <v>33</v>
      </c>
      <c r="Q164" s="4">
        <v>0</v>
      </c>
      <c r="R164" s="7">
        <v>45122.0000115741</v>
      </c>
      <c r="S164" s="6">
        <v>45133</v>
      </c>
      <c r="T164" s="4" t="s">
        <v>34</v>
      </c>
      <c r="U164" s="4">
        <v>1612.41</v>
      </c>
      <c r="V164" s="4">
        <v>0</v>
      </c>
      <c r="W164" s="4">
        <v>0</v>
      </c>
      <c r="X164" s="4" t="s">
        <v>776</v>
      </c>
      <c r="Y164" s="4" t="s">
        <v>777</v>
      </c>
    </row>
    <row r="165" s="4" customFormat="1" spans="1:25">
      <c r="A165" s="4" t="s">
        <v>778</v>
      </c>
      <c r="B165" s="4" t="s">
        <v>26</v>
      </c>
      <c r="C165" s="4" t="s">
        <v>27</v>
      </c>
      <c r="D165" s="4" t="s">
        <v>779</v>
      </c>
      <c r="E165" s="4" t="s">
        <v>780</v>
      </c>
      <c r="F165" s="6">
        <v>45128</v>
      </c>
      <c r="G165" s="6">
        <v>45130</v>
      </c>
      <c r="H165" s="4">
        <v>1</v>
      </c>
      <c r="I165" s="4">
        <v>2</v>
      </c>
      <c r="J165" s="4">
        <v>2</v>
      </c>
      <c r="K165" s="4" t="s">
        <v>30</v>
      </c>
      <c r="L165" s="4">
        <v>886.86</v>
      </c>
      <c r="M165" s="4">
        <v>886.86</v>
      </c>
      <c r="N165" s="4" t="s">
        <v>781</v>
      </c>
      <c r="O165" s="4" t="s">
        <v>32</v>
      </c>
      <c r="P165" s="4" t="s">
        <v>33</v>
      </c>
      <c r="Q165" s="4">
        <v>0</v>
      </c>
      <c r="R165" s="7">
        <v>45122.0000115741</v>
      </c>
      <c r="S165" s="6">
        <v>45133</v>
      </c>
      <c r="T165" s="4" t="s">
        <v>34</v>
      </c>
      <c r="U165" s="4">
        <v>886.86</v>
      </c>
      <c r="V165" s="4">
        <v>0</v>
      </c>
      <c r="W165" s="4">
        <v>0</v>
      </c>
      <c r="X165" s="4" t="s">
        <v>782</v>
      </c>
      <c r="Y165" s="4" t="s">
        <v>783</v>
      </c>
    </row>
    <row r="166" s="4" customFormat="1" spans="1:25">
      <c r="A166" s="4" t="s">
        <v>784</v>
      </c>
      <c r="B166" s="4" t="s">
        <v>26</v>
      </c>
      <c r="C166" s="4" t="s">
        <v>27</v>
      </c>
      <c r="D166" s="4" t="s">
        <v>431</v>
      </c>
      <c r="E166" s="4" t="s">
        <v>785</v>
      </c>
      <c r="F166" s="6">
        <v>45129</v>
      </c>
      <c r="G166" s="6">
        <v>45130</v>
      </c>
      <c r="H166" s="4">
        <v>2</v>
      </c>
      <c r="I166" s="4">
        <v>1</v>
      </c>
      <c r="J166" s="4">
        <v>2</v>
      </c>
      <c r="K166" s="4" t="s">
        <v>30</v>
      </c>
      <c r="L166" s="4">
        <v>1037.46</v>
      </c>
      <c r="M166" s="4">
        <v>1037.46</v>
      </c>
      <c r="N166" s="4" t="s">
        <v>786</v>
      </c>
      <c r="O166" s="4" t="s">
        <v>32</v>
      </c>
      <c r="P166" s="4" t="s">
        <v>33</v>
      </c>
      <c r="Q166" s="4">
        <v>0</v>
      </c>
      <c r="R166" s="7">
        <v>45122.0000115741</v>
      </c>
      <c r="S166" s="6">
        <v>45133</v>
      </c>
      <c r="T166" s="4" t="s">
        <v>34</v>
      </c>
      <c r="U166" s="4">
        <v>1037.46</v>
      </c>
      <c r="V166" s="4">
        <v>0</v>
      </c>
      <c r="W166" s="4">
        <v>0</v>
      </c>
      <c r="X166" s="4" t="s">
        <v>787</v>
      </c>
      <c r="Y166" s="4" t="s">
        <v>788</v>
      </c>
    </row>
    <row r="167" s="4" customFormat="1" spans="1:25">
      <c r="A167" s="4" t="s">
        <v>789</v>
      </c>
      <c r="B167" s="4" t="s">
        <v>26</v>
      </c>
      <c r="C167" s="4" t="s">
        <v>27</v>
      </c>
      <c r="D167" s="4" t="s">
        <v>790</v>
      </c>
      <c r="E167" s="4" t="s">
        <v>791</v>
      </c>
      <c r="F167" s="6">
        <v>45129</v>
      </c>
      <c r="G167" s="6">
        <v>45130</v>
      </c>
      <c r="H167" s="4">
        <v>1</v>
      </c>
      <c r="I167" s="4">
        <v>1</v>
      </c>
      <c r="J167" s="4">
        <v>1</v>
      </c>
      <c r="K167" s="4" t="s">
        <v>30</v>
      </c>
      <c r="L167" s="4">
        <v>984.02</v>
      </c>
      <c r="M167" s="4">
        <v>984.02</v>
      </c>
      <c r="N167" s="4" t="s">
        <v>792</v>
      </c>
      <c r="O167" s="4" t="s">
        <v>32</v>
      </c>
      <c r="P167" s="4" t="s">
        <v>33</v>
      </c>
      <c r="Q167" s="4">
        <v>0</v>
      </c>
      <c r="R167" s="7">
        <v>45123</v>
      </c>
      <c r="S167" s="6">
        <v>45133</v>
      </c>
      <c r="T167" s="4" t="s">
        <v>34</v>
      </c>
      <c r="U167" s="4">
        <v>984.02</v>
      </c>
      <c r="V167" s="4">
        <v>0</v>
      </c>
      <c r="W167" s="4">
        <v>0</v>
      </c>
      <c r="X167" s="4" t="s">
        <v>793</v>
      </c>
      <c r="Y167" s="4" t="s">
        <v>794</v>
      </c>
    </row>
    <row r="168" s="4" customFormat="1" spans="1:25">
      <c r="A168" s="4" t="s">
        <v>795</v>
      </c>
      <c r="B168" s="4" t="s">
        <v>26</v>
      </c>
      <c r="C168" s="4" t="s">
        <v>27</v>
      </c>
      <c r="D168" s="4" t="s">
        <v>796</v>
      </c>
      <c r="E168" s="4" t="s">
        <v>797</v>
      </c>
      <c r="F168" s="6">
        <v>45128</v>
      </c>
      <c r="G168" s="6">
        <v>45130</v>
      </c>
      <c r="H168" s="4">
        <v>1</v>
      </c>
      <c r="I168" s="4">
        <v>2</v>
      </c>
      <c r="J168" s="4">
        <v>2</v>
      </c>
      <c r="K168" s="4" t="s">
        <v>30</v>
      </c>
      <c r="L168" s="4">
        <v>1101.76</v>
      </c>
      <c r="M168" s="4">
        <v>1101.76</v>
      </c>
      <c r="N168" s="4" t="s">
        <v>798</v>
      </c>
      <c r="O168" s="4" t="s">
        <v>32</v>
      </c>
      <c r="P168" s="4" t="s">
        <v>33</v>
      </c>
      <c r="Q168" s="4">
        <v>0</v>
      </c>
      <c r="R168" s="7">
        <v>45123</v>
      </c>
      <c r="S168" s="6">
        <v>45133</v>
      </c>
      <c r="T168" s="4" t="s">
        <v>34</v>
      </c>
      <c r="U168" s="4">
        <v>1101.76</v>
      </c>
      <c r="V168" s="4">
        <v>0</v>
      </c>
      <c r="W168" s="4">
        <v>0</v>
      </c>
      <c r="X168" s="4" t="s">
        <v>799</v>
      </c>
      <c r="Y168" s="4" t="s">
        <v>48</v>
      </c>
    </row>
    <row r="169" s="4" customFormat="1" spans="1:25">
      <c r="A169" s="4" t="s">
        <v>800</v>
      </c>
      <c r="B169" s="4" t="s">
        <v>26</v>
      </c>
      <c r="C169" s="4" t="s">
        <v>27</v>
      </c>
      <c r="D169" s="4" t="s">
        <v>801</v>
      </c>
      <c r="E169" s="4" t="s">
        <v>802</v>
      </c>
      <c r="F169" s="6">
        <v>45129</v>
      </c>
      <c r="G169" s="6">
        <v>45130</v>
      </c>
      <c r="H169" s="4">
        <v>1</v>
      </c>
      <c r="I169" s="4">
        <v>1</v>
      </c>
      <c r="J169" s="4">
        <v>1</v>
      </c>
      <c r="K169" s="4" t="s">
        <v>30</v>
      </c>
      <c r="L169" s="4">
        <v>691.61</v>
      </c>
      <c r="M169" s="4">
        <v>691.61</v>
      </c>
      <c r="N169" s="4" t="s">
        <v>803</v>
      </c>
      <c r="O169" s="4" t="s">
        <v>32</v>
      </c>
      <c r="P169" s="4" t="s">
        <v>33</v>
      </c>
      <c r="Q169" s="4">
        <v>0</v>
      </c>
      <c r="R169" s="7">
        <v>45123.0000115741</v>
      </c>
      <c r="S169" s="6">
        <v>45133</v>
      </c>
      <c r="T169" s="4" t="s">
        <v>34</v>
      </c>
      <c r="U169" s="4">
        <v>691.61</v>
      </c>
      <c r="V169" s="4">
        <v>0</v>
      </c>
      <c r="W169" s="4">
        <v>0</v>
      </c>
      <c r="X169" s="4" t="s">
        <v>804</v>
      </c>
      <c r="Y169" s="4" t="s">
        <v>805</v>
      </c>
    </row>
    <row r="170" s="4" customFormat="1" spans="1:25">
      <c r="A170" s="4" t="s">
        <v>795</v>
      </c>
      <c r="B170" s="4" t="s">
        <v>26</v>
      </c>
      <c r="C170" s="4" t="s">
        <v>80</v>
      </c>
      <c r="D170" s="4" t="s">
        <v>796</v>
      </c>
      <c r="E170" s="4" t="s">
        <v>797</v>
      </c>
      <c r="F170" s="6">
        <v>45128</v>
      </c>
      <c r="G170" s="6">
        <v>45130</v>
      </c>
      <c r="H170" s="4">
        <v>1</v>
      </c>
      <c r="I170" s="4">
        <v>2</v>
      </c>
      <c r="J170" s="4">
        <v>2</v>
      </c>
      <c r="K170" s="4" t="s">
        <v>30</v>
      </c>
      <c r="L170" s="4">
        <v>-1101.76</v>
      </c>
      <c r="M170" s="4">
        <v>-1101.76</v>
      </c>
      <c r="N170" s="4" t="s">
        <v>798</v>
      </c>
      <c r="O170" s="4" t="s">
        <v>32</v>
      </c>
      <c r="P170" s="4" t="s">
        <v>33</v>
      </c>
      <c r="Q170" s="4">
        <v>0</v>
      </c>
      <c r="R170" s="7">
        <v>45123</v>
      </c>
      <c r="S170" s="6">
        <v>45133</v>
      </c>
      <c r="T170" s="4" t="s">
        <v>34</v>
      </c>
      <c r="U170" s="4">
        <v>-1101.76</v>
      </c>
      <c r="V170" s="4">
        <v>0</v>
      </c>
      <c r="W170" s="4">
        <v>0</v>
      </c>
      <c r="X170" s="4" t="s">
        <v>799</v>
      </c>
      <c r="Y170" s="4" t="s">
        <v>48</v>
      </c>
    </row>
    <row r="171" s="4" customFormat="1" spans="1:25">
      <c r="A171" s="4" t="s">
        <v>806</v>
      </c>
      <c r="B171" s="4" t="s">
        <v>26</v>
      </c>
      <c r="C171" s="4" t="s">
        <v>27</v>
      </c>
      <c r="D171" s="4" t="s">
        <v>807</v>
      </c>
      <c r="E171" s="4" t="s">
        <v>808</v>
      </c>
      <c r="F171" s="6">
        <v>45129</v>
      </c>
      <c r="G171" s="6">
        <v>45130</v>
      </c>
      <c r="H171" s="4">
        <v>1</v>
      </c>
      <c r="I171" s="4">
        <v>1</v>
      </c>
      <c r="J171" s="4">
        <v>1</v>
      </c>
      <c r="K171" s="4" t="s">
        <v>30</v>
      </c>
      <c r="L171" s="4">
        <v>1035.06</v>
      </c>
      <c r="M171" s="4">
        <v>1035.06</v>
      </c>
      <c r="N171" s="4" t="s">
        <v>809</v>
      </c>
      <c r="O171" s="4" t="s">
        <v>32</v>
      </c>
      <c r="P171" s="4" t="s">
        <v>33</v>
      </c>
      <c r="Q171" s="4">
        <v>0</v>
      </c>
      <c r="R171" s="7">
        <v>45123.0000115741</v>
      </c>
      <c r="S171" s="6">
        <v>45133</v>
      </c>
      <c r="T171" s="4" t="s">
        <v>34</v>
      </c>
      <c r="U171" s="4">
        <v>1035.06</v>
      </c>
      <c r="V171" s="4">
        <v>0</v>
      </c>
      <c r="W171" s="4">
        <v>0</v>
      </c>
      <c r="X171" s="4" t="s">
        <v>810</v>
      </c>
      <c r="Y171" s="4" t="s">
        <v>811</v>
      </c>
    </row>
    <row r="172" s="4" customFormat="1" spans="1:25">
      <c r="A172" s="4" t="s">
        <v>812</v>
      </c>
      <c r="B172" s="4" t="s">
        <v>26</v>
      </c>
      <c r="C172" s="4" t="s">
        <v>27</v>
      </c>
      <c r="D172" s="4" t="s">
        <v>813</v>
      </c>
      <c r="E172" s="4" t="s">
        <v>303</v>
      </c>
      <c r="F172" s="6">
        <v>45129</v>
      </c>
      <c r="G172" s="6">
        <v>45130</v>
      </c>
      <c r="H172" s="4">
        <v>1</v>
      </c>
      <c r="I172" s="4">
        <v>1</v>
      </c>
      <c r="J172" s="4">
        <v>1</v>
      </c>
      <c r="K172" s="4" t="s">
        <v>30</v>
      </c>
      <c r="L172" s="4">
        <v>1206.41</v>
      </c>
      <c r="M172" s="4">
        <v>1206.41</v>
      </c>
      <c r="N172" s="4" t="s">
        <v>814</v>
      </c>
      <c r="O172" s="4" t="s">
        <v>32</v>
      </c>
      <c r="P172" s="4" t="s">
        <v>33</v>
      </c>
      <c r="Q172" s="4">
        <v>0</v>
      </c>
      <c r="R172" s="7">
        <v>45123</v>
      </c>
      <c r="S172" s="6">
        <v>45133</v>
      </c>
      <c r="T172" s="4" t="s">
        <v>34</v>
      </c>
      <c r="U172" s="4">
        <v>1206.41</v>
      </c>
      <c r="V172" s="4">
        <v>0</v>
      </c>
      <c r="W172" s="4">
        <v>0</v>
      </c>
      <c r="X172" s="4" t="s">
        <v>815</v>
      </c>
      <c r="Y172" s="4" t="s">
        <v>816</v>
      </c>
    </row>
    <row r="173" s="4" customFormat="1" spans="1:25">
      <c r="A173" s="4" t="s">
        <v>817</v>
      </c>
      <c r="B173" s="4" t="s">
        <v>26</v>
      </c>
      <c r="C173" s="4" t="s">
        <v>27</v>
      </c>
      <c r="D173" s="4" t="s">
        <v>818</v>
      </c>
      <c r="E173" s="4" t="s">
        <v>492</v>
      </c>
      <c r="F173" s="6">
        <v>45128</v>
      </c>
      <c r="G173" s="6">
        <v>45130</v>
      </c>
      <c r="H173" s="4">
        <v>1</v>
      </c>
      <c r="I173" s="4">
        <v>2</v>
      </c>
      <c r="J173" s="4">
        <v>2</v>
      </c>
      <c r="K173" s="4" t="s">
        <v>30</v>
      </c>
      <c r="L173" s="4">
        <v>3821.69</v>
      </c>
      <c r="M173" s="4">
        <v>3821.69</v>
      </c>
      <c r="N173" s="4" t="s">
        <v>819</v>
      </c>
      <c r="O173" s="4" t="s">
        <v>32</v>
      </c>
      <c r="P173" s="4" t="s">
        <v>33</v>
      </c>
      <c r="Q173" s="4">
        <v>0</v>
      </c>
      <c r="R173" s="7">
        <v>45123.0000115741</v>
      </c>
      <c r="S173" s="6">
        <v>45133</v>
      </c>
      <c r="T173" s="4" t="s">
        <v>34</v>
      </c>
      <c r="U173" s="4">
        <v>3821.69</v>
      </c>
      <c r="V173" s="4">
        <v>0</v>
      </c>
      <c r="W173" s="4">
        <v>0</v>
      </c>
      <c r="X173" s="4" t="s">
        <v>820</v>
      </c>
      <c r="Y173" s="4" t="s">
        <v>821</v>
      </c>
    </row>
    <row r="174" s="4" customFormat="1" spans="1:25">
      <c r="A174" s="4" t="s">
        <v>822</v>
      </c>
      <c r="B174" s="4" t="s">
        <v>26</v>
      </c>
      <c r="C174" s="4" t="s">
        <v>27</v>
      </c>
      <c r="D174" s="4" t="s">
        <v>796</v>
      </c>
      <c r="E174" s="4" t="s">
        <v>51</v>
      </c>
      <c r="F174" s="6">
        <v>45126</v>
      </c>
      <c r="G174" s="6">
        <v>45130</v>
      </c>
      <c r="H174" s="4">
        <v>1</v>
      </c>
      <c r="I174" s="4">
        <v>4</v>
      </c>
      <c r="J174" s="4">
        <v>4</v>
      </c>
      <c r="K174" s="4" t="s">
        <v>30</v>
      </c>
      <c r="L174" s="4">
        <v>1685.4</v>
      </c>
      <c r="M174" s="4">
        <v>1685.4</v>
      </c>
      <c r="N174" s="4" t="s">
        <v>823</v>
      </c>
      <c r="O174" s="4" t="s">
        <v>32</v>
      </c>
      <c r="P174" s="4" t="s">
        <v>33</v>
      </c>
      <c r="Q174" s="4">
        <v>0</v>
      </c>
      <c r="R174" s="7">
        <v>45123.0000115741</v>
      </c>
      <c r="S174" s="6">
        <v>45133</v>
      </c>
      <c r="T174" s="4" t="s">
        <v>34</v>
      </c>
      <c r="U174" s="4">
        <v>1685.4</v>
      </c>
      <c r="V174" s="4">
        <v>0</v>
      </c>
      <c r="W174" s="4">
        <v>0</v>
      </c>
      <c r="X174" s="4" t="s">
        <v>824</v>
      </c>
      <c r="Y174" s="4" t="s">
        <v>825</v>
      </c>
    </row>
    <row r="175" s="4" customFormat="1" spans="1:25">
      <c r="A175" s="4" t="s">
        <v>826</v>
      </c>
      <c r="B175" s="4" t="s">
        <v>26</v>
      </c>
      <c r="C175" s="4" t="s">
        <v>27</v>
      </c>
      <c r="D175" s="4" t="s">
        <v>308</v>
      </c>
      <c r="E175" s="4" t="s">
        <v>309</v>
      </c>
      <c r="F175" s="6">
        <v>45124</v>
      </c>
      <c r="G175" s="6">
        <v>45130</v>
      </c>
      <c r="H175" s="4">
        <v>1</v>
      </c>
      <c r="I175" s="4">
        <v>6</v>
      </c>
      <c r="J175" s="4">
        <v>6</v>
      </c>
      <c r="K175" s="4" t="s">
        <v>30</v>
      </c>
      <c r="L175" s="4">
        <v>6989.4</v>
      </c>
      <c r="M175" s="4">
        <v>6989.4</v>
      </c>
      <c r="N175" s="4" t="s">
        <v>827</v>
      </c>
      <c r="O175" s="4" t="s">
        <v>32</v>
      </c>
      <c r="P175" s="4" t="s">
        <v>33</v>
      </c>
      <c r="Q175" s="4">
        <v>0</v>
      </c>
      <c r="R175" s="7">
        <v>45123</v>
      </c>
      <c r="S175" s="6">
        <v>45133</v>
      </c>
      <c r="T175" s="4" t="s">
        <v>34</v>
      </c>
      <c r="U175" s="4">
        <v>6989.4</v>
      </c>
      <c r="V175" s="4">
        <v>0</v>
      </c>
      <c r="W175" s="4">
        <v>0</v>
      </c>
      <c r="X175" s="4" t="s">
        <v>828</v>
      </c>
      <c r="Y175" s="4" t="s">
        <v>48</v>
      </c>
    </row>
    <row r="176" s="4" customFormat="1" spans="1:25">
      <c r="A176" s="4" t="s">
        <v>829</v>
      </c>
      <c r="B176" s="4" t="s">
        <v>26</v>
      </c>
      <c r="C176" s="4" t="s">
        <v>27</v>
      </c>
      <c r="D176" s="4" t="s">
        <v>708</v>
      </c>
      <c r="E176" s="4" t="s">
        <v>830</v>
      </c>
      <c r="F176" s="6">
        <v>45127</v>
      </c>
      <c r="G176" s="6">
        <v>45130</v>
      </c>
      <c r="H176" s="4">
        <v>1</v>
      </c>
      <c r="I176" s="4">
        <v>3</v>
      </c>
      <c r="J176" s="4">
        <v>3</v>
      </c>
      <c r="K176" s="4" t="s">
        <v>30</v>
      </c>
      <c r="L176" s="4">
        <v>5632.89</v>
      </c>
      <c r="M176" s="4">
        <v>5632.89</v>
      </c>
      <c r="N176" s="4" t="s">
        <v>831</v>
      </c>
      <c r="O176" s="4" t="s">
        <v>32</v>
      </c>
      <c r="P176" s="4" t="s">
        <v>33</v>
      </c>
      <c r="Q176" s="4">
        <v>0</v>
      </c>
      <c r="R176" s="7">
        <v>45123.0000115741</v>
      </c>
      <c r="S176" s="6">
        <v>45133</v>
      </c>
      <c r="T176" s="4" t="s">
        <v>34</v>
      </c>
      <c r="U176" s="4">
        <v>5632.89</v>
      </c>
      <c r="V176" s="4">
        <v>0</v>
      </c>
      <c r="W176" s="4">
        <v>0</v>
      </c>
      <c r="X176" s="4" t="s">
        <v>832</v>
      </c>
      <c r="Y176" s="4" t="s">
        <v>833</v>
      </c>
    </row>
    <row r="177" s="4" customFormat="1" spans="1:25">
      <c r="A177" s="4" t="s">
        <v>834</v>
      </c>
      <c r="B177" s="4" t="s">
        <v>26</v>
      </c>
      <c r="C177" s="4" t="s">
        <v>27</v>
      </c>
      <c r="D177" s="4" t="s">
        <v>835</v>
      </c>
      <c r="E177" s="4" t="s">
        <v>836</v>
      </c>
      <c r="F177" s="6">
        <v>45129</v>
      </c>
      <c r="G177" s="6">
        <v>45130</v>
      </c>
      <c r="H177" s="4">
        <v>1</v>
      </c>
      <c r="I177" s="4">
        <v>1</v>
      </c>
      <c r="J177" s="4">
        <v>1</v>
      </c>
      <c r="K177" s="4" t="s">
        <v>30</v>
      </c>
      <c r="L177" s="4">
        <v>2311.27</v>
      </c>
      <c r="M177" s="4">
        <v>2311.27</v>
      </c>
      <c r="N177" s="4" t="s">
        <v>837</v>
      </c>
      <c r="O177" s="4" t="s">
        <v>32</v>
      </c>
      <c r="P177" s="4" t="s">
        <v>33</v>
      </c>
      <c r="Q177" s="4">
        <v>0</v>
      </c>
      <c r="R177" s="7">
        <v>45124.0000115741</v>
      </c>
      <c r="S177" s="6">
        <v>45133</v>
      </c>
      <c r="T177" s="4" t="s">
        <v>34</v>
      </c>
      <c r="U177" s="4">
        <v>2311.27</v>
      </c>
      <c r="V177" s="4">
        <v>0</v>
      </c>
      <c r="W177" s="4">
        <v>0</v>
      </c>
      <c r="X177" s="4" t="s">
        <v>838</v>
      </c>
      <c r="Y177" s="4" t="s">
        <v>839</v>
      </c>
    </row>
    <row r="178" s="4" customFormat="1" spans="1:25">
      <c r="A178" s="4" t="s">
        <v>840</v>
      </c>
      <c r="B178" s="4" t="s">
        <v>26</v>
      </c>
      <c r="C178" s="4" t="s">
        <v>27</v>
      </c>
      <c r="D178" s="4" t="s">
        <v>841</v>
      </c>
      <c r="E178" s="4" t="s">
        <v>842</v>
      </c>
      <c r="F178" s="6">
        <v>45128</v>
      </c>
      <c r="G178" s="6">
        <v>45130</v>
      </c>
      <c r="H178" s="4">
        <v>1</v>
      </c>
      <c r="I178" s="4">
        <v>2</v>
      </c>
      <c r="J178" s="4">
        <v>2</v>
      </c>
      <c r="K178" s="4" t="s">
        <v>30</v>
      </c>
      <c r="L178" s="4">
        <v>2491.04</v>
      </c>
      <c r="M178" s="4">
        <v>2491.04</v>
      </c>
      <c r="N178" s="4" t="s">
        <v>843</v>
      </c>
      <c r="O178" s="4" t="s">
        <v>32</v>
      </c>
      <c r="P178" s="4" t="s">
        <v>33</v>
      </c>
      <c r="Q178" s="4">
        <v>0</v>
      </c>
      <c r="R178" s="7">
        <v>45124.0000115741</v>
      </c>
      <c r="S178" s="6">
        <v>45133</v>
      </c>
      <c r="T178" s="4" t="s">
        <v>34</v>
      </c>
      <c r="U178" s="4">
        <v>2491.04</v>
      </c>
      <c r="V178" s="4">
        <v>0</v>
      </c>
      <c r="W178" s="4">
        <v>0</v>
      </c>
      <c r="X178" s="4" t="s">
        <v>844</v>
      </c>
      <c r="Y178" s="4" t="s">
        <v>845</v>
      </c>
    </row>
    <row r="179" s="4" customFormat="1" spans="1:25">
      <c r="A179" s="4" t="s">
        <v>846</v>
      </c>
      <c r="B179" s="4" t="s">
        <v>26</v>
      </c>
      <c r="C179" s="4" t="s">
        <v>27</v>
      </c>
      <c r="D179" s="4" t="s">
        <v>847</v>
      </c>
      <c r="E179" s="4" t="s">
        <v>848</v>
      </c>
      <c r="F179" s="6">
        <v>45129</v>
      </c>
      <c r="G179" s="6">
        <v>45130</v>
      </c>
      <c r="H179" s="4">
        <v>1</v>
      </c>
      <c r="I179" s="4">
        <v>1</v>
      </c>
      <c r="J179" s="4">
        <v>1</v>
      </c>
      <c r="K179" s="4" t="s">
        <v>30</v>
      </c>
      <c r="L179" s="4">
        <v>2331.8</v>
      </c>
      <c r="M179" s="4">
        <v>2331.8</v>
      </c>
      <c r="N179" s="4" t="s">
        <v>849</v>
      </c>
      <c r="O179" s="4" t="s">
        <v>32</v>
      </c>
      <c r="P179" s="4" t="s">
        <v>33</v>
      </c>
      <c r="Q179" s="4">
        <v>0</v>
      </c>
      <c r="R179" s="7">
        <v>45124.0000115741</v>
      </c>
      <c r="S179" s="6">
        <v>45133</v>
      </c>
      <c r="T179" s="4" t="s">
        <v>34</v>
      </c>
      <c r="U179" s="4">
        <v>2331.8</v>
      </c>
      <c r="V179" s="4">
        <v>0</v>
      </c>
      <c r="W179" s="4">
        <v>0</v>
      </c>
      <c r="X179" s="4" t="s">
        <v>850</v>
      </c>
      <c r="Y179" s="4" t="s">
        <v>851</v>
      </c>
    </row>
    <row r="180" s="4" customFormat="1" spans="1:25">
      <c r="A180" s="4" t="s">
        <v>759</v>
      </c>
      <c r="B180" s="4" t="s">
        <v>26</v>
      </c>
      <c r="C180" s="4" t="s">
        <v>80</v>
      </c>
      <c r="D180" s="4" t="s">
        <v>760</v>
      </c>
      <c r="E180" s="4" t="s">
        <v>761</v>
      </c>
      <c r="F180" s="6">
        <v>45129</v>
      </c>
      <c r="G180" s="6">
        <v>45130</v>
      </c>
      <c r="H180" s="4">
        <v>1</v>
      </c>
      <c r="I180" s="4">
        <v>1</v>
      </c>
      <c r="J180" s="4">
        <v>1</v>
      </c>
      <c r="K180" s="4" t="s">
        <v>30</v>
      </c>
      <c r="L180" s="4">
        <v>-407.17</v>
      </c>
      <c r="M180" s="4">
        <v>-407.17</v>
      </c>
      <c r="N180" s="4" t="s">
        <v>762</v>
      </c>
      <c r="O180" s="4" t="s">
        <v>32</v>
      </c>
      <c r="P180" s="4" t="s">
        <v>33</v>
      </c>
      <c r="Q180" s="4">
        <v>0</v>
      </c>
      <c r="R180" s="7">
        <v>45122</v>
      </c>
      <c r="S180" s="6">
        <v>45133</v>
      </c>
      <c r="T180" s="4" t="s">
        <v>34</v>
      </c>
      <c r="U180" s="4">
        <v>-407.17</v>
      </c>
      <c r="V180" s="4">
        <v>0</v>
      </c>
      <c r="W180" s="4">
        <v>0</v>
      </c>
      <c r="X180" s="4" t="s">
        <v>763</v>
      </c>
      <c r="Y180" s="4" t="s">
        <v>48</v>
      </c>
    </row>
    <row r="181" s="4" customFormat="1" spans="1:25">
      <c r="A181" s="4" t="s">
        <v>852</v>
      </c>
      <c r="B181" s="4" t="s">
        <v>26</v>
      </c>
      <c r="C181" s="4" t="s">
        <v>27</v>
      </c>
      <c r="D181" s="4" t="s">
        <v>853</v>
      </c>
      <c r="E181" s="4" t="s">
        <v>854</v>
      </c>
      <c r="F181" s="6">
        <v>45128</v>
      </c>
      <c r="G181" s="6">
        <v>45130</v>
      </c>
      <c r="H181" s="4">
        <v>2</v>
      </c>
      <c r="I181" s="4">
        <v>2</v>
      </c>
      <c r="J181" s="4">
        <v>4</v>
      </c>
      <c r="K181" s="4" t="s">
        <v>30</v>
      </c>
      <c r="L181" s="4">
        <v>5251.96</v>
      </c>
      <c r="M181" s="4">
        <v>5251.96</v>
      </c>
      <c r="N181" s="4" t="s">
        <v>855</v>
      </c>
      <c r="O181" s="4" t="s">
        <v>32</v>
      </c>
      <c r="P181" s="4" t="s">
        <v>33</v>
      </c>
      <c r="Q181" s="4">
        <v>0</v>
      </c>
      <c r="R181" s="7">
        <v>45124.0000115741</v>
      </c>
      <c r="S181" s="6">
        <v>45133</v>
      </c>
      <c r="T181" s="4" t="s">
        <v>34</v>
      </c>
      <c r="U181" s="4">
        <v>5251.96</v>
      </c>
      <c r="V181" s="4">
        <v>0</v>
      </c>
      <c r="W181" s="4">
        <v>0</v>
      </c>
      <c r="X181" s="4" t="s">
        <v>856</v>
      </c>
      <c r="Y181" s="4" t="s">
        <v>48</v>
      </c>
    </row>
    <row r="182" s="4" customFormat="1" spans="1:25">
      <c r="A182" s="4" t="s">
        <v>857</v>
      </c>
      <c r="B182" s="4" t="s">
        <v>26</v>
      </c>
      <c r="C182" s="4" t="s">
        <v>27</v>
      </c>
      <c r="D182" s="4" t="s">
        <v>858</v>
      </c>
      <c r="E182" s="4" t="s">
        <v>859</v>
      </c>
      <c r="F182" s="6">
        <v>45127</v>
      </c>
      <c r="G182" s="6">
        <v>45130</v>
      </c>
      <c r="H182" s="4">
        <v>1</v>
      </c>
      <c r="I182" s="4">
        <v>3</v>
      </c>
      <c r="J182" s="4">
        <v>3</v>
      </c>
      <c r="K182" s="4" t="s">
        <v>30</v>
      </c>
      <c r="L182" s="4">
        <v>1313.88</v>
      </c>
      <c r="M182" s="4">
        <v>1313.88</v>
      </c>
      <c r="N182" s="4" t="s">
        <v>860</v>
      </c>
      <c r="O182" s="4" t="s">
        <v>32</v>
      </c>
      <c r="P182" s="4" t="s">
        <v>33</v>
      </c>
      <c r="Q182" s="4">
        <v>0</v>
      </c>
      <c r="R182" s="7">
        <v>45124.0000115741</v>
      </c>
      <c r="S182" s="6">
        <v>45133</v>
      </c>
      <c r="T182" s="4" t="s">
        <v>34</v>
      </c>
      <c r="U182" s="4">
        <v>1313.88</v>
      </c>
      <c r="V182" s="4">
        <v>0</v>
      </c>
      <c r="W182" s="4">
        <v>0</v>
      </c>
      <c r="X182" s="4" t="s">
        <v>861</v>
      </c>
      <c r="Y182" s="4" t="s">
        <v>862</v>
      </c>
    </row>
    <row r="183" s="4" customFormat="1" spans="1:25">
      <c r="A183" s="4" t="s">
        <v>775</v>
      </c>
      <c r="B183" s="4" t="s">
        <v>26</v>
      </c>
      <c r="C183" s="4" t="s">
        <v>80</v>
      </c>
      <c r="D183" s="4" t="s">
        <v>617</v>
      </c>
      <c r="E183" s="4" t="s">
        <v>618</v>
      </c>
      <c r="F183" s="6">
        <v>45128</v>
      </c>
      <c r="G183" s="6">
        <v>45130</v>
      </c>
      <c r="H183" s="4">
        <v>1</v>
      </c>
      <c r="I183" s="4">
        <v>2</v>
      </c>
      <c r="J183" s="4">
        <v>2</v>
      </c>
      <c r="K183" s="4" t="s">
        <v>30</v>
      </c>
      <c r="L183" s="4">
        <v>-1612.41</v>
      </c>
      <c r="M183" s="4">
        <v>-1612.41</v>
      </c>
      <c r="N183" s="4" t="s">
        <v>619</v>
      </c>
      <c r="O183" s="4" t="s">
        <v>32</v>
      </c>
      <c r="P183" s="4" t="s">
        <v>33</v>
      </c>
      <c r="Q183" s="4">
        <v>0</v>
      </c>
      <c r="R183" s="7">
        <v>45122.0000115741</v>
      </c>
      <c r="S183" s="6">
        <v>45133</v>
      </c>
      <c r="T183" s="4" t="s">
        <v>34</v>
      </c>
      <c r="U183" s="4">
        <v>-1612.41</v>
      </c>
      <c r="V183" s="4">
        <v>0</v>
      </c>
      <c r="W183" s="4">
        <v>0</v>
      </c>
      <c r="X183" s="4" t="s">
        <v>776</v>
      </c>
      <c r="Y183" s="4" t="s">
        <v>777</v>
      </c>
    </row>
    <row r="184" s="4" customFormat="1" spans="1:25">
      <c r="A184" s="4" t="s">
        <v>863</v>
      </c>
      <c r="B184" s="4" t="s">
        <v>26</v>
      </c>
      <c r="C184" s="4" t="s">
        <v>27</v>
      </c>
      <c r="D184" s="4" t="s">
        <v>864</v>
      </c>
      <c r="E184" s="4" t="s">
        <v>865</v>
      </c>
      <c r="F184" s="6">
        <v>45128</v>
      </c>
      <c r="G184" s="6">
        <v>45130</v>
      </c>
      <c r="H184" s="4">
        <v>1</v>
      </c>
      <c r="I184" s="4">
        <v>2</v>
      </c>
      <c r="J184" s="4">
        <v>2</v>
      </c>
      <c r="K184" s="4" t="s">
        <v>30</v>
      </c>
      <c r="L184" s="4">
        <v>1871.74</v>
      </c>
      <c r="M184" s="4">
        <v>1871.74</v>
      </c>
      <c r="N184" s="4" t="s">
        <v>866</v>
      </c>
      <c r="O184" s="4" t="s">
        <v>32</v>
      </c>
      <c r="P184" s="4" t="s">
        <v>33</v>
      </c>
      <c r="Q184" s="4">
        <v>0</v>
      </c>
      <c r="R184" s="7">
        <v>45124.0000115741</v>
      </c>
      <c r="S184" s="6">
        <v>45133</v>
      </c>
      <c r="T184" s="4" t="s">
        <v>34</v>
      </c>
      <c r="U184" s="4">
        <v>1871.74</v>
      </c>
      <c r="V184" s="4">
        <v>0</v>
      </c>
      <c r="W184" s="4">
        <v>0</v>
      </c>
      <c r="X184" s="4" t="s">
        <v>867</v>
      </c>
      <c r="Y184" s="4" t="s">
        <v>868</v>
      </c>
    </row>
    <row r="185" s="4" customFormat="1" spans="1:26">
      <c r="A185" s="4" t="s">
        <v>869</v>
      </c>
      <c r="B185" s="4" t="s">
        <v>26</v>
      </c>
      <c r="C185" s="4" t="s">
        <v>27</v>
      </c>
      <c r="D185" s="4" t="s">
        <v>870</v>
      </c>
      <c r="E185" s="4" t="s">
        <v>871</v>
      </c>
      <c r="F185" s="6">
        <v>45128</v>
      </c>
      <c r="G185" s="6">
        <v>45130</v>
      </c>
      <c r="H185" s="4">
        <v>2</v>
      </c>
      <c r="I185" s="4">
        <v>2</v>
      </c>
      <c r="J185" s="4">
        <v>4</v>
      </c>
      <c r="K185" s="4" t="s">
        <v>30</v>
      </c>
      <c r="L185" s="4">
        <v>4830</v>
      </c>
      <c r="M185" s="4">
        <v>4830</v>
      </c>
      <c r="N185" s="4" t="s">
        <v>872</v>
      </c>
      <c r="O185" s="4" t="s">
        <v>32</v>
      </c>
      <c r="P185" s="4" t="s">
        <v>33</v>
      </c>
      <c r="Q185" s="4">
        <v>0</v>
      </c>
      <c r="R185" s="7">
        <v>45124</v>
      </c>
      <c r="S185" s="6">
        <v>45133</v>
      </c>
      <c r="T185" s="4" t="s">
        <v>34</v>
      </c>
      <c r="U185" s="4">
        <v>4830</v>
      </c>
      <c r="V185" s="4">
        <v>0</v>
      </c>
      <c r="W185" s="4">
        <v>0</v>
      </c>
      <c r="X185" s="4" t="s">
        <v>873</v>
      </c>
      <c r="Y185" s="4">
        <v>299099159</v>
      </c>
      <c r="Z185" s="4" t="s">
        <v>874</v>
      </c>
    </row>
    <row r="186" s="4" customFormat="1" spans="1:25">
      <c r="A186" s="4" t="s">
        <v>875</v>
      </c>
      <c r="B186" s="4" t="s">
        <v>26</v>
      </c>
      <c r="C186" s="4" t="s">
        <v>27</v>
      </c>
      <c r="D186" s="4" t="s">
        <v>876</v>
      </c>
      <c r="E186" s="4" t="s">
        <v>877</v>
      </c>
      <c r="F186" s="6">
        <v>45129</v>
      </c>
      <c r="G186" s="6">
        <v>45130</v>
      </c>
      <c r="H186" s="4">
        <v>1</v>
      </c>
      <c r="I186" s="4">
        <v>1</v>
      </c>
      <c r="J186" s="4">
        <v>1</v>
      </c>
      <c r="K186" s="4" t="s">
        <v>30</v>
      </c>
      <c r="L186" s="4">
        <v>2212.68</v>
      </c>
      <c r="M186" s="4">
        <v>2212.68</v>
      </c>
      <c r="N186" s="4" t="s">
        <v>878</v>
      </c>
      <c r="O186" s="4" t="s">
        <v>32</v>
      </c>
      <c r="P186" s="4" t="s">
        <v>33</v>
      </c>
      <c r="Q186" s="4">
        <v>0</v>
      </c>
      <c r="R186" s="7">
        <v>45124</v>
      </c>
      <c r="S186" s="6">
        <v>45133</v>
      </c>
      <c r="T186" s="4" t="s">
        <v>34</v>
      </c>
      <c r="U186" s="4">
        <v>2212.68</v>
      </c>
      <c r="V186" s="4">
        <v>0</v>
      </c>
      <c r="W186" s="4">
        <v>0</v>
      </c>
      <c r="X186" s="4" t="s">
        <v>879</v>
      </c>
      <c r="Y186" s="4" t="s">
        <v>880</v>
      </c>
    </row>
    <row r="187" s="4" customFormat="1" spans="1:25">
      <c r="A187" s="4" t="s">
        <v>881</v>
      </c>
      <c r="B187" s="4" t="s">
        <v>26</v>
      </c>
      <c r="C187" s="4" t="s">
        <v>27</v>
      </c>
      <c r="D187" s="4" t="s">
        <v>882</v>
      </c>
      <c r="E187" s="4" t="s">
        <v>883</v>
      </c>
      <c r="F187" s="6">
        <v>45128</v>
      </c>
      <c r="G187" s="6">
        <v>45130</v>
      </c>
      <c r="H187" s="4">
        <v>1</v>
      </c>
      <c r="I187" s="4">
        <v>2</v>
      </c>
      <c r="J187" s="4">
        <v>2</v>
      </c>
      <c r="K187" s="4" t="s">
        <v>30</v>
      </c>
      <c r="L187" s="4">
        <v>1596.76</v>
      </c>
      <c r="M187" s="4">
        <v>1596.76</v>
      </c>
      <c r="N187" s="4" t="s">
        <v>884</v>
      </c>
      <c r="O187" s="4" t="s">
        <v>32</v>
      </c>
      <c r="P187" s="4" t="s">
        <v>33</v>
      </c>
      <c r="Q187" s="4">
        <v>0</v>
      </c>
      <c r="R187" s="7">
        <v>45124</v>
      </c>
      <c r="S187" s="6">
        <v>45133</v>
      </c>
      <c r="T187" s="4" t="s">
        <v>34</v>
      </c>
      <c r="U187" s="4">
        <v>1596.76</v>
      </c>
      <c r="V187" s="4">
        <v>0</v>
      </c>
      <c r="W187" s="4">
        <v>0</v>
      </c>
      <c r="X187" s="4" t="s">
        <v>885</v>
      </c>
      <c r="Y187" s="4" t="s">
        <v>886</v>
      </c>
    </row>
    <row r="188" s="4" customFormat="1" spans="1:25">
      <c r="A188" s="4" t="s">
        <v>887</v>
      </c>
      <c r="B188" s="4" t="s">
        <v>26</v>
      </c>
      <c r="C188" s="4" t="s">
        <v>27</v>
      </c>
      <c r="D188" s="4" t="s">
        <v>888</v>
      </c>
      <c r="E188" s="4" t="s">
        <v>889</v>
      </c>
      <c r="F188" s="6">
        <v>45129</v>
      </c>
      <c r="G188" s="6">
        <v>45130</v>
      </c>
      <c r="H188" s="4">
        <v>2</v>
      </c>
      <c r="I188" s="4">
        <v>1</v>
      </c>
      <c r="J188" s="4">
        <v>2</v>
      </c>
      <c r="K188" s="4" t="s">
        <v>30</v>
      </c>
      <c r="L188" s="4">
        <v>1699.18</v>
      </c>
      <c r="M188" s="4">
        <v>1699.18</v>
      </c>
      <c r="N188" s="4" t="s">
        <v>890</v>
      </c>
      <c r="O188" s="4" t="s">
        <v>32</v>
      </c>
      <c r="P188" s="4" t="s">
        <v>33</v>
      </c>
      <c r="Q188" s="4">
        <v>0</v>
      </c>
      <c r="R188" s="7">
        <v>45124.0000115741</v>
      </c>
      <c r="S188" s="6">
        <v>45133</v>
      </c>
      <c r="T188" s="4" t="s">
        <v>34</v>
      </c>
      <c r="U188" s="4">
        <v>1699.18</v>
      </c>
      <c r="V188" s="4">
        <v>0</v>
      </c>
      <c r="W188" s="4">
        <v>0</v>
      </c>
      <c r="X188" s="4" t="s">
        <v>891</v>
      </c>
      <c r="Y188" s="4" t="s">
        <v>892</v>
      </c>
    </row>
    <row r="189" s="4" customFormat="1" spans="1:25">
      <c r="A189" s="4" t="s">
        <v>893</v>
      </c>
      <c r="B189" s="4" t="s">
        <v>26</v>
      </c>
      <c r="C189" s="4" t="s">
        <v>27</v>
      </c>
      <c r="D189" s="4" t="s">
        <v>894</v>
      </c>
      <c r="E189" s="4" t="s">
        <v>432</v>
      </c>
      <c r="F189" s="6">
        <v>45129</v>
      </c>
      <c r="G189" s="6">
        <v>45130</v>
      </c>
      <c r="H189" s="4">
        <v>1</v>
      </c>
      <c r="I189" s="4">
        <v>1</v>
      </c>
      <c r="J189" s="4">
        <v>1</v>
      </c>
      <c r="K189" s="4" t="s">
        <v>30</v>
      </c>
      <c r="L189" s="4">
        <v>940.51</v>
      </c>
      <c r="M189" s="4">
        <v>940.51</v>
      </c>
      <c r="N189" s="4" t="s">
        <v>895</v>
      </c>
      <c r="O189" s="4" t="s">
        <v>32</v>
      </c>
      <c r="P189" s="4" t="s">
        <v>33</v>
      </c>
      <c r="Q189" s="4">
        <v>0</v>
      </c>
      <c r="R189" s="7">
        <v>45125</v>
      </c>
      <c r="S189" s="6">
        <v>45133</v>
      </c>
      <c r="T189" s="4" t="s">
        <v>34</v>
      </c>
      <c r="U189" s="4">
        <v>940.51</v>
      </c>
      <c r="V189" s="4">
        <v>0</v>
      </c>
      <c r="W189" s="4">
        <v>0</v>
      </c>
      <c r="X189" s="4" t="s">
        <v>896</v>
      </c>
      <c r="Y189" s="4" t="s">
        <v>48</v>
      </c>
    </row>
    <row r="190" s="4" customFormat="1" spans="1:25">
      <c r="A190" s="4" t="s">
        <v>897</v>
      </c>
      <c r="B190" s="4" t="s">
        <v>26</v>
      </c>
      <c r="C190" s="4" t="s">
        <v>27</v>
      </c>
      <c r="D190" s="4" t="s">
        <v>653</v>
      </c>
      <c r="E190" s="4" t="s">
        <v>654</v>
      </c>
      <c r="F190" s="6">
        <v>45128</v>
      </c>
      <c r="G190" s="6">
        <v>45130</v>
      </c>
      <c r="H190" s="4">
        <v>1</v>
      </c>
      <c r="I190" s="4">
        <v>2</v>
      </c>
      <c r="J190" s="4">
        <v>2</v>
      </c>
      <c r="K190" s="4" t="s">
        <v>30</v>
      </c>
      <c r="L190" s="4">
        <v>5587.98</v>
      </c>
      <c r="M190" s="4">
        <v>5587.98</v>
      </c>
      <c r="N190" s="4" t="s">
        <v>898</v>
      </c>
      <c r="O190" s="4" t="s">
        <v>32</v>
      </c>
      <c r="P190" s="4" t="s">
        <v>33</v>
      </c>
      <c r="Q190" s="4">
        <v>0</v>
      </c>
      <c r="R190" s="7">
        <v>45125.0000115741</v>
      </c>
      <c r="S190" s="6">
        <v>45133</v>
      </c>
      <c r="T190" s="4" t="s">
        <v>34</v>
      </c>
      <c r="U190" s="4">
        <v>5587.98</v>
      </c>
      <c r="V190" s="4">
        <v>0</v>
      </c>
      <c r="W190" s="4">
        <v>0</v>
      </c>
      <c r="X190" s="4" t="s">
        <v>899</v>
      </c>
      <c r="Y190" s="4" t="s">
        <v>48</v>
      </c>
    </row>
    <row r="191" s="4" customFormat="1" spans="1:25">
      <c r="A191" s="4" t="s">
        <v>900</v>
      </c>
      <c r="B191" s="4" t="s">
        <v>26</v>
      </c>
      <c r="C191" s="4" t="s">
        <v>27</v>
      </c>
      <c r="D191" s="4" t="s">
        <v>796</v>
      </c>
      <c r="E191" s="4" t="s">
        <v>901</v>
      </c>
      <c r="F191" s="6">
        <v>45129</v>
      </c>
      <c r="G191" s="6">
        <v>45130</v>
      </c>
      <c r="H191" s="4">
        <v>1</v>
      </c>
      <c r="I191" s="4">
        <v>1</v>
      </c>
      <c r="J191" s="4">
        <v>1</v>
      </c>
      <c r="K191" s="4" t="s">
        <v>30</v>
      </c>
      <c r="L191" s="4">
        <v>425.05</v>
      </c>
      <c r="M191" s="4">
        <v>425.05</v>
      </c>
      <c r="N191" s="4" t="s">
        <v>902</v>
      </c>
      <c r="O191" s="4" t="s">
        <v>32</v>
      </c>
      <c r="P191" s="4" t="s">
        <v>33</v>
      </c>
      <c r="Q191" s="4">
        <v>0</v>
      </c>
      <c r="R191" s="7">
        <v>45125.0000115741</v>
      </c>
      <c r="S191" s="6">
        <v>45133</v>
      </c>
      <c r="T191" s="4" t="s">
        <v>34</v>
      </c>
      <c r="U191" s="4">
        <v>425.05</v>
      </c>
      <c r="V191" s="4">
        <v>0</v>
      </c>
      <c r="W191" s="4">
        <v>0</v>
      </c>
      <c r="X191" s="4" t="s">
        <v>903</v>
      </c>
      <c r="Y191" s="4" t="s">
        <v>904</v>
      </c>
    </row>
    <row r="192" s="4" customFormat="1" spans="1:25">
      <c r="A192" s="4" t="s">
        <v>905</v>
      </c>
      <c r="B192" s="4" t="s">
        <v>26</v>
      </c>
      <c r="C192" s="4" t="s">
        <v>27</v>
      </c>
      <c r="D192" s="4" t="s">
        <v>906</v>
      </c>
      <c r="E192" s="4" t="s">
        <v>907</v>
      </c>
      <c r="F192" s="6">
        <v>45129</v>
      </c>
      <c r="G192" s="6">
        <v>45130</v>
      </c>
      <c r="H192" s="4">
        <v>1</v>
      </c>
      <c r="I192" s="4">
        <v>1</v>
      </c>
      <c r="J192" s="4">
        <v>1</v>
      </c>
      <c r="K192" s="4" t="s">
        <v>30</v>
      </c>
      <c r="L192" s="4">
        <v>480.7</v>
      </c>
      <c r="M192" s="4">
        <v>480.7</v>
      </c>
      <c r="N192" s="4" t="s">
        <v>908</v>
      </c>
      <c r="O192" s="4" t="s">
        <v>32</v>
      </c>
      <c r="P192" s="4" t="s">
        <v>33</v>
      </c>
      <c r="Q192" s="4">
        <v>0</v>
      </c>
      <c r="R192" s="7">
        <v>45125.0000115741</v>
      </c>
      <c r="S192" s="6">
        <v>45133</v>
      </c>
      <c r="T192" s="4" t="s">
        <v>34</v>
      </c>
      <c r="U192" s="4">
        <v>480.7</v>
      </c>
      <c r="V192" s="4">
        <v>0</v>
      </c>
      <c r="W192" s="4">
        <v>0</v>
      </c>
      <c r="X192" s="4" t="s">
        <v>909</v>
      </c>
      <c r="Y192" s="4" t="s">
        <v>48</v>
      </c>
    </row>
    <row r="193" s="4" customFormat="1" spans="1:25">
      <c r="A193" s="4" t="s">
        <v>910</v>
      </c>
      <c r="B193" s="4" t="s">
        <v>26</v>
      </c>
      <c r="C193" s="4" t="s">
        <v>27</v>
      </c>
      <c r="D193" s="4" t="s">
        <v>911</v>
      </c>
      <c r="E193" s="4" t="s">
        <v>912</v>
      </c>
      <c r="F193" s="6">
        <v>45128</v>
      </c>
      <c r="G193" s="6">
        <v>45130</v>
      </c>
      <c r="H193" s="4">
        <v>1</v>
      </c>
      <c r="I193" s="4">
        <v>2</v>
      </c>
      <c r="J193" s="4">
        <v>2</v>
      </c>
      <c r="K193" s="4" t="s">
        <v>30</v>
      </c>
      <c r="L193" s="4">
        <v>1066.28</v>
      </c>
      <c r="M193" s="4">
        <v>1066.28</v>
      </c>
      <c r="N193" s="4" t="s">
        <v>913</v>
      </c>
      <c r="O193" s="4" t="s">
        <v>32</v>
      </c>
      <c r="P193" s="4" t="s">
        <v>33</v>
      </c>
      <c r="Q193" s="4">
        <v>0</v>
      </c>
      <c r="R193" s="7">
        <v>45125</v>
      </c>
      <c r="S193" s="6">
        <v>45133</v>
      </c>
      <c r="T193" s="4" t="s">
        <v>34</v>
      </c>
      <c r="U193" s="4">
        <v>1066.28</v>
      </c>
      <c r="V193" s="4">
        <v>0</v>
      </c>
      <c r="W193" s="4">
        <v>0</v>
      </c>
      <c r="X193" s="4" t="s">
        <v>914</v>
      </c>
      <c r="Y193" s="4" t="s">
        <v>48</v>
      </c>
    </row>
    <row r="194" s="4" customFormat="1" spans="1:25">
      <c r="A194" s="4" t="s">
        <v>915</v>
      </c>
      <c r="B194" s="4" t="s">
        <v>26</v>
      </c>
      <c r="C194" s="4" t="s">
        <v>27</v>
      </c>
      <c r="D194" s="4" t="s">
        <v>916</v>
      </c>
      <c r="E194" s="4" t="s">
        <v>917</v>
      </c>
      <c r="F194" s="6">
        <v>45129</v>
      </c>
      <c r="G194" s="6">
        <v>45130</v>
      </c>
      <c r="H194" s="4">
        <v>1</v>
      </c>
      <c r="I194" s="4">
        <v>1</v>
      </c>
      <c r="J194" s="4">
        <v>1</v>
      </c>
      <c r="K194" s="4" t="s">
        <v>30</v>
      </c>
      <c r="L194" s="4">
        <v>1483.76</v>
      </c>
      <c r="M194" s="4">
        <v>1483.76</v>
      </c>
      <c r="N194" s="4" t="s">
        <v>918</v>
      </c>
      <c r="O194" s="4" t="s">
        <v>32</v>
      </c>
      <c r="P194" s="4" t="s">
        <v>33</v>
      </c>
      <c r="Q194" s="4">
        <v>0</v>
      </c>
      <c r="R194" s="7">
        <v>45125</v>
      </c>
      <c r="S194" s="6">
        <v>45133</v>
      </c>
      <c r="T194" s="4" t="s">
        <v>34</v>
      </c>
      <c r="U194" s="4">
        <v>1483.76</v>
      </c>
      <c r="V194" s="4">
        <v>0</v>
      </c>
      <c r="W194" s="4">
        <v>0</v>
      </c>
      <c r="X194" s="4" t="s">
        <v>919</v>
      </c>
      <c r="Y194" s="4" t="s">
        <v>920</v>
      </c>
    </row>
    <row r="195" s="4" customFormat="1" spans="1:25">
      <c r="A195" s="4" t="s">
        <v>921</v>
      </c>
      <c r="B195" s="4" t="s">
        <v>26</v>
      </c>
      <c r="C195" s="4" t="s">
        <v>27</v>
      </c>
      <c r="D195" s="4" t="s">
        <v>922</v>
      </c>
      <c r="E195" s="4" t="s">
        <v>912</v>
      </c>
      <c r="F195" s="6">
        <v>45129</v>
      </c>
      <c r="G195" s="6">
        <v>45130</v>
      </c>
      <c r="H195" s="4">
        <v>1</v>
      </c>
      <c r="I195" s="4">
        <v>1</v>
      </c>
      <c r="J195" s="4">
        <v>1</v>
      </c>
      <c r="K195" s="4" t="s">
        <v>30</v>
      </c>
      <c r="L195" s="4">
        <v>333.82</v>
      </c>
      <c r="M195" s="4">
        <v>333.82</v>
      </c>
      <c r="N195" s="4" t="s">
        <v>923</v>
      </c>
      <c r="O195" s="4" t="s">
        <v>32</v>
      </c>
      <c r="P195" s="4" t="s">
        <v>33</v>
      </c>
      <c r="Q195" s="4">
        <v>0</v>
      </c>
      <c r="R195" s="7">
        <v>45125</v>
      </c>
      <c r="S195" s="6">
        <v>45133</v>
      </c>
      <c r="T195" s="4" t="s">
        <v>34</v>
      </c>
      <c r="U195" s="4">
        <v>333.82</v>
      </c>
      <c r="V195" s="4">
        <v>0</v>
      </c>
      <c r="W195" s="4">
        <v>0</v>
      </c>
      <c r="X195" s="4" t="s">
        <v>924</v>
      </c>
      <c r="Y195" s="4" t="s">
        <v>48</v>
      </c>
    </row>
    <row r="196" s="4" customFormat="1" spans="1:26">
      <c r="A196" s="4" t="s">
        <v>925</v>
      </c>
      <c r="B196" s="4" t="s">
        <v>26</v>
      </c>
      <c r="C196" s="4" t="s">
        <v>27</v>
      </c>
      <c r="D196" s="4" t="s">
        <v>926</v>
      </c>
      <c r="E196" s="4" t="s">
        <v>71</v>
      </c>
      <c r="F196" s="6">
        <v>45129</v>
      </c>
      <c r="G196" s="6">
        <v>45130</v>
      </c>
      <c r="H196" s="4">
        <v>2</v>
      </c>
      <c r="I196" s="4">
        <v>1</v>
      </c>
      <c r="J196" s="4">
        <v>2</v>
      </c>
      <c r="K196" s="4" t="s">
        <v>30</v>
      </c>
      <c r="L196" s="4">
        <v>3678.84</v>
      </c>
      <c r="M196" s="4">
        <v>3678.84</v>
      </c>
      <c r="N196" s="4" t="s">
        <v>927</v>
      </c>
      <c r="O196" s="4" t="s">
        <v>32</v>
      </c>
      <c r="P196" s="4" t="s">
        <v>33</v>
      </c>
      <c r="Q196" s="4">
        <v>0</v>
      </c>
      <c r="R196" s="7">
        <v>45125.0000115741</v>
      </c>
      <c r="S196" s="6">
        <v>45133</v>
      </c>
      <c r="T196" s="4" t="s">
        <v>34</v>
      </c>
      <c r="U196" s="4">
        <v>3678.84</v>
      </c>
      <c r="V196" s="4">
        <v>0</v>
      </c>
      <c r="W196" s="4">
        <v>0</v>
      </c>
      <c r="X196" s="4" t="s">
        <v>928</v>
      </c>
      <c r="Y196" s="4">
        <v>202965968</v>
      </c>
      <c r="Z196" s="4" t="s">
        <v>929</v>
      </c>
    </row>
    <row r="197" s="4" customFormat="1" spans="1:25">
      <c r="A197" s="4" t="s">
        <v>930</v>
      </c>
      <c r="B197" s="4" t="s">
        <v>26</v>
      </c>
      <c r="C197" s="4" t="s">
        <v>27</v>
      </c>
      <c r="D197" s="4" t="s">
        <v>931</v>
      </c>
      <c r="E197" s="4" t="s">
        <v>932</v>
      </c>
      <c r="F197" s="6">
        <v>45129</v>
      </c>
      <c r="G197" s="6">
        <v>45130</v>
      </c>
      <c r="H197" s="4">
        <v>1</v>
      </c>
      <c r="I197" s="4">
        <v>1</v>
      </c>
      <c r="J197" s="4">
        <v>1</v>
      </c>
      <c r="K197" s="4" t="s">
        <v>30</v>
      </c>
      <c r="L197" s="4">
        <v>1421.23</v>
      </c>
      <c r="M197" s="4">
        <v>1421.23</v>
      </c>
      <c r="N197" s="4" t="s">
        <v>933</v>
      </c>
      <c r="O197" s="4" t="s">
        <v>32</v>
      </c>
      <c r="P197" s="4" t="s">
        <v>33</v>
      </c>
      <c r="Q197" s="4">
        <v>0</v>
      </c>
      <c r="R197" s="7">
        <v>45125.0000115741</v>
      </c>
      <c r="S197" s="6">
        <v>45133</v>
      </c>
      <c r="T197" s="4" t="s">
        <v>34</v>
      </c>
      <c r="U197" s="4">
        <v>1421.23</v>
      </c>
      <c r="V197" s="4">
        <v>0</v>
      </c>
      <c r="W197" s="4">
        <v>0</v>
      </c>
      <c r="X197" s="4" t="s">
        <v>934</v>
      </c>
      <c r="Y197" s="4" t="s">
        <v>935</v>
      </c>
    </row>
    <row r="198" s="4" customFormat="1" spans="1:25">
      <c r="A198" s="4" t="s">
        <v>936</v>
      </c>
      <c r="B198" s="4" t="s">
        <v>26</v>
      </c>
      <c r="C198" s="4" t="s">
        <v>27</v>
      </c>
      <c r="D198" s="4" t="s">
        <v>653</v>
      </c>
      <c r="E198" s="4" t="s">
        <v>937</v>
      </c>
      <c r="F198" s="6">
        <v>45129</v>
      </c>
      <c r="G198" s="6">
        <v>45130</v>
      </c>
      <c r="H198" s="4">
        <v>1</v>
      </c>
      <c r="I198" s="4">
        <v>1</v>
      </c>
      <c r="J198" s="4">
        <v>1</v>
      </c>
      <c r="K198" s="4" t="s">
        <v>30</v>
      </c>
      <c r="L198" s="4">
        <v>3240.13</v>
      </c>
      <c r="M198" s="4">
        <v>3240.13</v>
      </c>
      <c r="N198" s="4" t="s">
        <v>938</v>
      </c>
      <c r="O198" s="4" t="s">
        <v>32</v>
      </c>
      <c r="P198" s="4" t="s">
        <v>33</v>
      </c>
      <c r="Q198" s="4">
        <v>0</v>
      </c>
      <c r="R198" s="7">
        <v>45125</v>
      </c>
      <c r="S198" s="6">
        <v>45133</v>
      </c>
      <c r="T198" s="4" t="s">
        <v>34</v>
      </c>
      <c r="U198" s="4">
        <v>3240.13</v>
      </c>
      <c r="V198" s="4">
        <v>0</v>
      </c>
      <c r="W198" s="4">
        <v>0</v>
      </c>
      <c r="X198" s="4" t="s">
        <v>939</v>
      </c>
      <c r="Y198" s="4" t="s">
        <v>940</v>
      </c>
    </row>
    <row r="199" s="4" customFormat="1" spans="1:25">
      <c r="A199" s="4" t="s">
        <v>941</v>
      </c>
      <c r="B199" s="4" t="s">
        <v>26</v>
      </c>
      <c r="C199" s="4" t="s">
        <v>27</v>
      </c>
      <c r="D199" s="4" t="s">
        <v>942</v>
      </c>
      <c r="E199" s="4" t="s">
        <v>943</v>
      </c>
      <c r="F199" s="6">
        <v>45128</v>
      </c>
      <c r="G199" s="6">
        <v>45130</v>
      </c>
      <c r="H199" s="4">
        <v>1</v>
      </c>
      <c r="I199" s="4">
        <v>2</v>
      </c>
      <c r="J199" s="4">
        <v>2</v>
      </c>
      <c r="K199" s="4" t="s">
        <v>30</v>
      </c>
      <c r="L199" s="4">
        <v>2744.03</v>
      </c>
      <c r="M199" s="4">
        <v>2744.03</v>
      </c>
      <c r="N199" s="4" t="s">
        <v>944</v>
      </c>
      <c r="O199" s="4" t="s">
        <v>32</v>
      </c>
      <c r="P199" s="4" t="s">
        <v>33</v>
      </c>
      <c r="Q199" s="4">
        <v>0</v>
      </c>
      <c r="R199" s="7">
        <v>45125.0000115741</v>
      </c>
      <c r="S199" s="6">
        <v>45133</v>
      </c>
      <c r="T199" s="4" t="s">
        <v>34</v>
      </c>
      <c r="U199" s="4">
        <v>2744.03</v>
      </c>
      <c r="V199" s="4">
        <v>0</v>
      </c>
      <c r="W199" s="4">
        <v>0</v>
      </c>
      <c r="X199" s="4" t="s">
        <v>945</v>
      </c>
      <c r="Y199" s="4" t="s">
        <v>946</v>
      </c>
    </row>
    <row r="200" s="4" customFormat="1" spans="1:25">
      <c r="A200" s="4" t="s">
        <v>947</v>
      </c>
      <c r="B200" s="4" t="s">
        <v>26</v>
      </c>
      <c r="C200" s="4" t="s">
        <v>27</v>
      </c>
      <c r="D200" s="4" t="s">
        <v>629</v>
      </c>
      <c r="E200" s="4" t="s">
        <v>948</v>
      </c>
      <c r="F200" s="6">
        <v>45128</v>
      </c>
      <c r="G200" s="6">
        <v>45130</v>
      </c>
      <c r="H200" s="4">
        <v>1</v>
      </c>
      <c r="I200" s="4">
        <v>2</v>
      </c>
      <c r="J200" s="4">
        <v>2</v>
      </c>
      <c r="K200" s="4" t="s">
        <v>30</v>
      </c>
      <c r="L200" s="4">
        <v>3662.04</v>
      </c>
      <c r="M200" s="4">
        <v>3662.04</v>
      </c>
      <c r="N200" s="4" t="s">
        <v>949</v>
      </c>
      <c r="O200" s="4" t="s">
        <v>32</v>
      </c>
      <c r="P200" s="4" t="s">
        <v>33</v>
      </c>
      <c r="Q200" s="4">
        <v>0</v>
      </c>
      <c r="R200" s="7">
        <v>45125.0000115741</v>
      </c>
      <c r="S200" s="6">
        <v>45133</v>
      </c>
      <c r="T200" s="4" t="s">
        <v>34</v>
      </c>
      <c r="U200" s="4">
        <v>3662.04</v>
      </c>
      <c r="V200" s="4">
        <v>0</v>
      </c>
      <c r="W200" s="4">
        <v>0</v>
      </c>
      <c r="X200" s="4" t="s">
        <v>950</v>
      </c>
      <c r="Y200" s="4" t="s">
        <v>632</v>
      </c>
    </row>
    <row r="201" s="4" customFormat="1" spans="1:25">
      <c r="A201" s="4" t="s">
        <v>941</v>
      </c>
      <c r="B201" s="4" t="s">
        <v>26</v>
      </c>
      <c r="C201" s="4" t="s">
        <v>80</v>
      </c>
      <c r="D201" s="4" t="s">
        <v>942</v>
      </c>
      <c r="E201" s="4" t="s">
        <v>943</v>
      </c>
      <c r="F201" s="6">
        <v>45128</v>
      </c>
      <c r="G201" s="6">
        <v>45130</v>
      </c>
      <c r="H201" s="4">
        <v>1</v>
      </c>
      <c r="I201" s="4">
        <v>2</v>
      </c>
      <c r="J201" s="4">
        <v>2</v>
      </c>
      <c r="K201" s="4" t="s">
        <v>30</v>
      </c>
      <c r="L201" s="4">
        <v>-2744.03</v>
      </c>
      <c r="M201" s="4">
        <v>-2744.03</v>
      </c>
      <c r="N201" s="4" t="s">
        <v>944</v>
      </c>
      <c r="O201" s="4" t="s">
        <v>32</v>
      </c>
      <c r="P201" s="4" t="s">
        <v>33</v>
      </c>
      <c r="Q201" s="4">
        <v>0</v>
      </c>
      <c r="R201" s="7">
        <v>45125.0000115741</v>
      </c>
      <c r="S201" s="6">
        <v>45133</v>
      </c>
      <c r="T201" s="4" t="s">
        <v>34</v>
      </c>
      <c r="U201" s="4">
        <v>-2744.03</v>
      </c>
      <c r="V201" s="4">
        <v>0</v>
      </c>
      <c r="W201" s="4">
        <v>0</v>
      </c>
      <c r="X201" s="4" t="s">
        <v>945</v>
      </c>
      <c r="Y201" s="4" t="s">
        <v>946</v>
      </c>
    </row>
    <row r="202" s="4" customFormat="1" spans="1:25">
      <c r="A202" s="4" t="s">
        <v>951</v>
      </c>
      <c r="B202" s="4" t="s">
        <v>26</v>
      </c>
      <c r="C202" s="4" t="s">
        <v>27</v>
      </c>
      <c r="D202" s="4" t="s">
        <v>942</v>
      </c>
      <c r="E202" s="4" t="s">
        <v>943</v>
      </c>
      <c r="F202" s="6">
        <v>45128</v>
      </c>
      <c r="G202" s="6">
        <v>45130</v>
      </c>
      <c r="H202" s="4">
        <v>1</v>
      </c>
      <c r="I202" s="4">
        <v>2</v>
      </c>
      <c r="J202" s="4">
        <v>2</v>
      </c>
      <c r="K202" s="4" t="s">
        <v>30</v>
      </c>
      <c r="L202" s="4">
        <v>2744.03</v>
      </c>
      <c r="M202" s="4">
        <v>2744.03</v>
      </c>
      <c r="N202" s="4" t="s">
        <v>952</v>
      </c>
      <c r="O202" s="4" t="s">
        <v>32</v>
      </c>
      <c r="P202" s="4" t="s">
        <v>33</v>
      </c>
      <c r="Q202" s="4">
        <v>0</v>
      </c>
      <c r="R202" s="7">
        <v>45125</v>
      </c>
      <c r="S202" s="6">
        <v>45133</v>
      </c>
      <c r="T202" s="4" t="s">
        <v>34</v>
      </c>
      <c r="U202" s="4">
        <v>2744.03</v>
      </c>
      <c r="V202" s="4">
        <v>0</v>
      </c>
      <c r="W202" s="4">
        <v>0</v>
      </c>
      <c r="X202" s="4" t="s">
        <v>953</v>
      </c>
      <c r="Y202" s="4" t="s">
        <v>954</v>
      </c>
    </row>
    <row r="203" s="4" customFormat="1" spans="1:25">
      <c r="A203" s="4" t="s">
        <v>955</v>
      </c>
      <c r="B203" s="4" t="s">
        <v>26</v>
      </c>
      <c r="C203" s="4" t="s">
        <v>27</v>
      </c>
      <c r="D203" s="4" t="s">
        <v>956</v>
      </c>
      <c r="E203" s="4" t="s">
        <v>957</v>
      </c>
      <c r="F203" s="6">
        <v>45128</v>
      </c>
      <c r="G203" s="6">
        <v>45130</v>
      </c>
      <c r="H203" s="4">
        <v>1</v>
      </c>
      <c r="I203" s="4">
        <v>2</v>
      </c>
      <c r="J203" s="4">
        <v>2</v>
      </c>
      <c r="K203" s="4" t="s">
        <v>30</v>
      </c>
      <c r="L203" s="4">
        <v>386.75</v>
      </c>
      <c r="M203" s="4">
        <v>386.75</v>
      </c>
      <c r="N203" s="4" t="s">
        <v>958</v>
      </c>
      <c r="O203" s="4" t="s">
        <v>32</v>
      </c>
      <c r="P203" s="4" t="s">
        <v>33</v>
      </c>
      <c r="Q203" s="4">
        <v>0</v>
      </c>
      <c r="R203" s="7">
        <v>45125.0000115741</v>
      </c>
      <c r="S203" s="6">
        <v>45133</v>
      </c>
      <c r="T203" s="4" t="s">
        <v>34</v>
      </c>
      <c r="U203" s="4">
        <v>386.75</v>
      </c>
      <c r="V203" s="4">
        <v>0</v>
      </c>
      <c r="W203" s="4">
        <v>0</v>
      </c>
      <c r="X203" s="4" t="s">
        <v>959</v>
      </c>
      <c r="Y203" s="4" t="s">
        <v>48</v>
      </c>
    </row>
    <row r="204" s="4" customFormat="1" spans="1:25">
      <c r="A204" s="4" t="s">
        <v>960</v>
      </c>
      <c r="B204" s="4" t="s">
        <v>26</v>
      </c>
      <c r="C204" s="4" t="s">
        <v>27</v>
      </c>
      <c r="D204" s="4" t="s">
        <v>961</v>
      </c>
      <c r="E204" s="4" t="s">
        <v>962</v>
      </c>
      <c r="F204" s="6">
        <v>45127</v>
      </c>
      <c r="G204" s="6">
        <v>45130</v>
      </c>
      <c r="H204" s="4">
        <v>1</v>
      </c>
      <c r="I204" s="4">
        <v>3</v>
      </c>
      <c r="J204" s="4">
        <v>3</v>
      </c>
      <c r="K204" s="4" t="s">
        <v>30</v>
      </c>
      <c r="L204" s="4">
        <v>910.26</v>
      </c>
      <c r="M204" s="4">
        <v>910.26</v>
      </c>
      <c r="N204" s="4" t="s">
        <v>963</v>
      </c>
      <c r="O204" s="4" t="s">
        <v>32</v>
      </c>
      <c r="P204" s="4" t="s">
        <v>33</v>
      </c>
      <c r="Q204" s="4">
        <v>0</v>
      </c>
      <c r="R204" s="7">
        <v>45125</v>
      </c>
      <c r="S204" s="6">
        <v>45133</v>
      </c>
      <c r="T204" s="4" t="s">
        <v>34</v>
      </c>
      <c r="U204" s="4">
        <v>910.26</v>
      </c>
      <c r="V204" s="4">
        <v>0</v>
      </c>
      <c r="W204" s="4">
        <v>0</v>
      </c>
      <c r="X204" s="4" t="s">
        <v>964</v>
      </c>
      <c r="Y204" s="4" t="s">
        <v>48</v>
      </c>
    </row>
    <row r="205" s="4" customFormat="1" spans="1:25">
      <c r="A205" s="4" t="s">
        <v>965</v>
      </c>
      <c r="B205" s="4" t="s">
        <v>26</v>
      </c>
      <c r="C205" s="4" t="s">
        <v>27</v>
      </c>
      <c r="D205" s="4" t="s">
        <v>966</v>
      </c>
      <c r="E205" s="4" t="s">
        <v>957</v>
      </c>
      <c r="F205" s="6">
        <v>45128</v>
      </c>
      <c r="G205" s="6">
        <v>45130</v>
      </c>
      <c r="H205" s="4">
        <v>1</v>
      </c>
      <c r="I205" s="4">
        <v>2</v>
      </c>
      <c r="J205" s="4">
        <v>2</v>
      </c>
      <c r="K205" s="4" t="s">
        <v>30</v>
      </c>
      <c r="L205" s="4">
        <v>507.58</v>
      </c>
      <c r="M205" s="4">
        <v>507.58</v>
      </c>
      <c r="N205" s="4" t="s">
        <v>967</v>
      </c>
      <c r="O205" s="4" t="s">
        <v>32</v>
      </c>
      <c r="P205" s="4" t="s">
        <v>33</v>
      </c>
      <c r="Q205" s="4">
        <v>0</v>
      </c>
      <c r="R205" s="7">
        <v>45125</v>
      </c>
      <c r="S205" s="6">
        <v>45133</v>
      </c>
      <c r="T205" s="4" t="s">
        <v>34</v>
      </c>
      <c r="U205" s="4">
        <v>507.58</v>
      </c>
      <c r="V205" s="4">
        <v>0</v>
      </c>
      <c r="W205" s="4">
        <v>0</v>
      </c>
      <c r="X205" s="4" t="s">
        <v>968</v>
      </c>
      <c r="Y205" s="4" t="s">
        <v>969</v>
      </c>
    </row>
    <row r="206" s="4" customFormat="1" spans="1:25">
      <c r="A206" s="4" t="s">
        <v>970</v>
      </c>
      <c r="B206" s="4" t="s">
        <v>26</v>
      </c>
      <c r="C206" s="4" t="s">
        <v>27</v>
      </c>
      <c r="D206" s="4" t="s">
        <v>971</v>
      </c>
      <c r="E206" s="4" t="s">
        <v>972</v>
      </c>
      <c r="F206" s="6">
        <v>45125</v>
      </c>
      <c r="G206" s="6">
        <v>45130</v>
      </c>
      <c r="H206" s="4">
        <v>1</v>
      </c>
      <c r="I206" s="4">
        <v>5</v>
      </c>
      <c r="J206" s="4">
        <v>5</v>
      </c>
      <c r="K206" s="4" t="s">
        <v>30</v>
      </c>
      <c r="L206" s="4">
        <v>2601.54</v>
      </c>
      <c r="M206" s="4">
        <v>2601.54</v>
      </c>
      <c r="N206" s="4" t="s">
        <v>973</v>
      </c>
      <c r="O206" s="4" t="s">
        <v>32</v>
      </c>
      <c r="P206" s="4" t="s">
        <v>33</v>
      </c>
      <c r="Q206" s="4">
        <v>0</v>
      </c>
      <c r="R206" s="7">
        <v>45125</v>
      </c>
      <c r="S206" s="6">
        <v>45133</v>
      </c>
      <c r="T206" s="4" t="s">
        <v>34</v>
      </c>
      <c r="U206" s="4">
        <v>2601.54</v>
      </c>
      <c r="V206" s="4">
        <v>0</v>
      </c>
      <c r="W206" s="4">
        <v>0</v>
      </c>
      <c r="X206" s="4" t="s">
        <v>974</v>
      </c>
      <c r="Y206" s="4" t="s">
        <v>975</v>
      </c>
    </row>
    <row r="207" s="4" customFormat="1" spans="1:25">
      <c r="A207" s="4" t="s">
        <v>976</v>
      </c>
      <c r="B207" s="4" t="s">
        <v>26</v>
      </c>
      <c r="C207" s="4" t="s">
        <v>27</v>
      </c>
      <c r="D207" s="4" t="s">
        <v>977</v>
      </c>
      <c r="E207" s="4" t="s">
        <v>153</v>
      </c>
      <c r="F207" s="6">
        <v>45129</v>
      </c>
      <c r="G207" s="6">
        <v>45130</v>
      </c>
      <c r="H207" s="4">
        <v>1</v>
      </c>
      <c r="I207" s="4">
        <v>1</v>
      </c>
      <c r="J207" s="4">
        <v>1</v>
      </c>
      <c r="K207" s="4" t="s">
        <v>30</v>
      </c>
      <c r="L207" s="4">
        <v>178.11</v>
      </c>
      <c r="M207" s="4">
        <v>178.11</v>
      </c>
      <c r="N207" s="4" t="s">
        <v>978</v>
      </c>
      <c r="O207" s="4" t="s">
        <v>32</v>
      </c>
      <c r="P207" s="4" t="s">
        <v>33</v>
      </c>
      <c r="Q207" s="4">
        <v>0</v>
      </c>
      <c r="R207" s="7">
        <v>45125</v>
      </c>
      <c r="S207" s="6">
        <v>45133</v>
      </c>
      <c r="T207" s="4" t="s">
        <v>34</v>
      </c>
      <c r="U207" s="4">
        <v>178.11</v>
      </c>
      <c r="V207" s="4">
        <v>0</v>
      </c>
      <c r="W207" s="4">
        <v>0</v>
      </c>
      <c r="X207" s="4" t="s">
        <v>979</v>
      </c>
      <c r="Y207" s="4" t="s">
        <v>48</v>
      </c>
    </row>
    <row r="208" s="4" customFormat="1" spans="1:25">
      <c r="A208" s="4" t="s">
        <v>980</v>
      </c>
      <c r="B208" s="4" t="s">
        <v>26</v>
      </c>
      <c r="C208" s="4" t="s">
        <v>27</v>
      </c>
      <c r="D208" s="4" t="s">
        <v>981</v>
      </c>
      <c r="E208" s="4" t="s">
        <v>641</v>
      </c>
      <c r="F208" s="6">
        <v>45128</v>
      </c>
      <c r="G208" s="6">
        <v>45130</v>
      </c>
      <c r="H208" s="4">
        <v>1</v>
      </c>
      <c r="I208" s="4">
        <v>2</v>
      </c>
      <c r="J208" s="4">
        <v>2</v>
      </c>
      <c r="K208" s="4" t="s">
        <v>30</v>
      </c>
      <c r="L208" s="4">
        <v>776.76</v>
      </c>
      <c r="M208" s="4">
        <v>776.76</v>
      </c>
      <c r="N208" s="4" t="s">
        <v>982</v>
      </c>
      <c r="O208" s="4" t="s">
        <v>32</v>
      </c>
      <c r="P208" s="4" t="s">
        <v>33</v>
      </c>
      <c r="Q208" s="4">
        <v>0</v>
      </c>
      <c r="R208" s="7">
        <v>45125.0000115741</v>
      </c>
      <c r="S208" s="6">
        <v>45133</v>
      </c>
      <c r="T208" s="4" t="s">
        <v>34</v>
      </c>
      <c r="U208" s="4">
        <v>776.76</v>
      </c>
      <c r="V208" s="4">
        <v>0</v>
      </c>
      <c r="W208" s="4">
        <v>0</v>
      </c>
      <c r="X208" s="4" t="s">
        <v>983</v>
      </c>
      <c r="Y208" s="4" t="s">
        <v>48</v>
      </c>
    </row>
    <row r="209" s="4" customFormat="1" spans="1:26">
      <c r="A209" s="4" t="s">
        <v>984</v>
      </c>
      <c r="B209" s="4" t="s">
        <v>26</v>
      </c>
      <c r="C209" s="4" t="s">
        <v>27</v>
      </c>
      <c r="D209" s="4" t="s">
        <v>985</v>
      </c>
      <c r="E209" s="4" t="s">
        <v>986</v>
      </c>
      <c r="F209" s="6">
        <v>45128</v>
      </c>
      <c r="G209" s="6">
        <v>45130</v>
      </c>
      <c r="H209" s="4">
        <v>2</v>
      </c>
      <c r="I209" s="4">
        <v>2</v>
      </c>
      <c r="J209" s="4">
        <v>4</v>
      </c>
      <c r="K209" s="4" t="s">
        <v>30</v>
      </c>
      <c r="L209" s="4">
        <v>11271.04</v>
      </c>
      <c r="M209" s="4">
        <v>11271.04</v>
      </c>
      <c r="N209" s="4" t="s">
        <v>987</v>
      </c>
      <c r="O209" s="4" t="s">
        <v>32</v>
      </c>
      <c r="P209" s="4" t="s">
        <v>33</v>
      </c>
      <c r="Q209" s="4">
        <v>0</v>
      </c>
      <c r="R209" s="7">
        <v>45125.0000115741</v>
      </c>
      <c r="S209" s="6">
        <v>45133</v>
      </c>
      <c r="T209" s="4" t="s">
        <v>34</v>
      </c>
      <c r="U209" s="4">
        <v>11271.04</v>
      </c>
      <c r="V209" s="4">
        <v>0</v>
      </c>
      <c r="W209" s="4">
        <v>11124</v>
      </c>
      <c r="X209" s="4" t="s">
        <v>988</v>
      </c>
      <c r="Y209" s="4">
        <v>30271710</v>
      </c>
      <c r="Z209" s="4" t="s">
        <v>989</v>
      </c>
    </row>
    <row r="210" s="4" customFormat="1" spans="1:25">
      <c r="A210" s="4" t="s">
        <v>990</v>
      </c>
      <c r="B210" s="4" t="s">
        <v>26</v>
      </c>
      <c r="C210" s="4" t="s">
        <v>27</v>
      </c>
      <c r="D210" s="4" t="s">
        <v>991</v>
      </c>
      <c r="E210" s="4" t="s">
        <v>71</v>
      </c>
      <c r="F210" s="6">
        <v>45127</v>
      </c>
      <c r="G210" s="6">
        <v>45130</v>
      </c>
      <c r="H210" s="4">
        <v>3</v>
      </c>
      <c r="I210" s="4">
        <v>3</v>
      </c>
      <c r="J210" s="4">
        <v>9</v>
      </c>
      <c r="K210" s="4" t="s">
        <v>30</v>
      </c>
      <c r="L210" s="4">
        <v>5916.24</v>
      </c>
      <c r="M210" s="4">
        <v>5916.24</v>
      </c>
      <c r="N210" s="4" t="s">
        <v>992</v>
      </c>
      <c r="O210" s="4" t="s">
        <v>32</v>
      </c>
      <c r="P210" s="4" t="s">
        <v>33</v>
      </c>
      <c r="Q210" s="4">
        <v>0</v>
      </c>
      <c r="R210" s="7">
        <v>45125.0000115741</v>
      </c>
      <c r="S210" s="6">
        <v>45133</v>
      </c>
      <c r="T210" s="4" t="s">
        <v>34</v>
      </c>
      <c r="U210" s="4">
        <v>5916.24</v>
      </c>
      <c r="V210" s="4">
        <v>0</v>
      </c>
      <c r="W210" s="4">
        <v>0</v>
      </c>
      <c r="X210" s="4" t="s">
        <v>993</v>
      </c>
      <c r="Y210" s="4" t="s">
        <v>48</v>
      </c>
    </row>
    <row r="211" s="4" customFormat="1" spans="1:25">
      <c r="A211" s="4" t="s">
        <v>994</v>
      </c>
      <c r="B211" s="4" t="s">
        <v>26</v>
      </c>
      <c r="C211" s="4" t="s">
        <v>27</v>
      </c>
      <c r="D211" s="4" t="s">
        <v>991</v>
      </c>
      <c r="E211" s="4" t="s">
        <v>71</v>
      </c>
      <c r="F211" s="6">
        <v>45127</v>
      </c>
      <c r="G211" s="6">
        <v>45130</v>
      </c>
      <c r="H211" s="4">
        <v>1</v>
      </c>
      <c r="I211" s="4">
        <v>3</v>
      </c>
      <c r="J211" s="4">
        <v>3</v>
      </c>
      <c r="K211" s="4" t="s">
        <v>30</v>
      </c>
      <c r="L211" s="4">
        <v>1972.08</v>
      </c>
      <c r="M211" s="4">
        <v>1972.08</v>
      </c>
      <c r="N211" s="4" t="s">
        <v>995</v>
      </c>
      <c r="O211" s="4" t="s">
        <v>32</v>
      </c>
      <c r="P211" s="4" t="s">
        <v>33</v>
      </c>
      <c r="Q211" s="4">
        <v>0</v>
      </c>
      <c r="R211" s="7">
        <v>45125.0000115741</v>
      </c>
      <c r="S211" s="6">
        <v>45133</v>
      </c>
      <c r="T211" s="4" t="s">
        <v>34</v>
      </c>
      <c r="U211" s="4">
        <v>1972.08</v>
      </c>
      <c r="V211" s="4">
        <v>0</v>
      </c>
      <c r="W211" s="4">
        <v>0</v>
      </c>
      <c r="X211" s="4" t="s">
        <v>996</v>
      </c>
      <c r="Y211" s="4" t="s">
        <v>48</v>
      </c>
    </row>
    <row r="212" s="4" customFormat="1" spans="1:25">
      <c r="A212" s="4" t="s">
        <v>997</v>
      </c>
      <c r="B212" s="4" t="s">
        <v>26</v>
      </c>
      <c r="C212" s="4" t="s">
        <v>27</v>
      </c>
      <c r="D212" s="4" t="s">
        <v>222</v>
      </c>
      <c r="E212" s="4" t="s">
        <v>998</v>
      </c>
      <c r="F212" s="6">
        <v>45129</v>
      </c>
      <c r="G212" s="6">
        <v>45130</v>
      </c>
      <c r="H212" s="4">
        <v>1</v>
      </c>
      <c r="I212" s="4">
        <v>1</v>
      </c>
      <c r="J212" s="4">
        <v>1</v>
      </c>
      <c r="K212" s="4" t="s">
        <v>30</v>
      </c>
      <c r="L212" s="4">
        <v>1503.05</v>
      </c>
      <c r="M212" s="4">
        <v>1503.05</v>
      </c>
      <c r="N212" s="4" t="s">
        <v>999</v>
      </c>
      <c r="O212" s="4" t="s">
        <v>32</v>
      </c>
      <c r="P212" s="4" t="s">
        <v>33</v>
      </c>
      <c r="Q212" s="4">
        <v>0</v>
      </c>
      <c r="R212" s="7">
        <v>45125</v>
      </c>
      <c r="S212" s="6">
        <v>45133</v>
      </c>
      <c r="T212" s="4" t="s">
        <v>34</v>
      </c>
      <c r="U212" s="4">
        <v>1503.05</v>
      </c>
      <c r="V212" s="4">
        <v>0</v>
      </c>
      <c r="W212" s="4">
        <v>0</v>
      </c>
      <c r="X212" s="4" t="s">
        <v>1000</v>
      </c>
      <c r="Y212" s="4" t="s">
        <v>48</v>
      </c>
    </row>
    <row r="213" s="4" customFormat="1" spans="1:25">
      <c r="A213" s="4" t="s">
        <v>723</v>
      </c>
      <c r="B213" s="4" t="s">
        <v>26</v>
      </c>
      <c r="C213" s="4" t="s">
        <v>80</v>
      </c>
      <c r="D213" s="4" t="s">
        <v>724</v>
      </c>
      <c r="E213" s="4" t="s">
        <v>725</v>
      </c>
      <c r="F213" s="6">
        <v>45128</v>
      </c>
      <c r="G213" s="6">
        <v>45130</v>
      </c>
      <c r="H213" s="4">
        <v>1</v>
      </c>
      <c r="I213" s="4">
        <v>2</v>
      </c>
      <c r="J213" s="4">
        <v>2</v>
      </c>
      <c r="K213" s="4" t="s">
        <v>30</v>
      </c>
      <c r="L213" s="4">
        <v>-2217.22</v>
      </c>
      <c r="M213" s="4">
        <v>-2217.22</v>
      </c>
      <c r="N213" s="4" t="s">
        <v>726</v>
      </c>
      <c r="O213" s="4" t="s">
        <v>32</v>
      </c>
      <c r="P213" s="4" t="s">
        <v>33</v>
      </c>
      <c r="Q213" s="4">
        <v>0</v>
      </c>
      <c r="R213" s="7">
        <v>45121</v>
      </c>
      <c r="S213" s="6">
        <v>45133</v>
      </c>
      <c r="T213" s="4" t="s">
        <v>34</v>
      </c>
      <c r="U213" s="4">
        <v>-2217.22</v>
      </c>
      <c r="V213" s="4">
        <v>0</v>
      </c>
      <c r="W213" s="4">
        <v>0</v>
      </c>
      <c r="X213" s="4" t="s">
        <v>727</v>
      </c>
      <c r="Y213" s="4" t="s">
        <v>48</v>
      </c>
    </row>
    <row r="214" s="4" customFormat="1" spans="1:25">
      <c r="A214" s="4" t="s">
        <v>1001</v>
      </c>
      <c r="B214" s="4" t="s">
        <v>26</v>
      </c>
      <c r="C214" s="4" t="s">
        <v>27</v>
      </c>
      <c r="D214" s="4" t="s">
        <v>1002</v>
      </c>
      <c r="E214" s="4" t="s">
        <v>1003</v>
      </c>
      <c r="F214" s="6">
        <v>45129</v>
      </c>
      <c r="G214" s="6">
        <v>45130</v>
      </c>
      <c r="H214" s="4">
        <v>1</v>
      </c>
      <c r="I214" s="4">
        <v>1</v>
      </c>
      <c r="J214" s="4">
        <v>1</v>
      </c>
      <c r="K214" s="4" t="s">
        <v>30</v>
      </c>
      <c r="L214" s="4">
        <v>1321.24</v>
      </c>
      <c r="M214" s="4">
        <v>1321.24</v>
      </c>
      <c r="N214" s="4" t="s">
        <v>1004</v>
      </c>
      <c r="O214" s="4" t="s">
        <v>32</v>
      </c>
      <c r="P214" s="4" t="s">
        <v>33</v>
      </c>
      <c r="Q214" s="4">
        <v>0</v>
      </c>
      <c r="R214" s="7">
        <v>45125</v>
      </c>
      <c r="S214" s="6">
        <v>45133</v>
      </c>
      <c r="T214" s="4" t="s">
        <v>34</v>
      </c>
      <c r="U214" s="4">
        <v>1321.24</v>
      </c>
      <c r="V214" s="4">
        <v>0</v>
      </c>
      <c r="W214" s="4">
        <v>0</v>
      </c>
      <c r="X214" s="4" t="s">
        <v>1005</v>
      </c>
      <c r="Y214" s="4" t="s">
        <v>1006</v>
      </c>
    </row>
    <row r="215" s="4" customFormat="1" spans="1:25">
      <c r="A215" s="4" t="s">
        <v>1007</v>
      </c>
      <c r="B215" s="4" t="s">
        <v>26</v>
      </c>
      <c r="C215" s="4" t="s">
        <v>27</v>
      </c>
      <c r="D215" s="4" t="s">
        <v>1008</v>
      </c>
      <c r="E215" s="4" t="s">
        <v>871</v>
      </c>
      <c r="F215" s="6">
        <v>45128</v>
      </c>
      <c r="G215" s="6">
        <v>45130</v>
      </c>
      <c r="H215" s="4">
        <v>1</v>
      </c>
      <c r="I215" s="4">
        <v>2</v>
      </c>
      <c r="J215" s="4">
        <v>2</v>
      </c>
      <c r="K215" s="4" t="s">
        <v>30</v>
      </c>
      <c r="L215" s="4">
        <v>2230.68</v>
      </c>
      <c r="M215" s="4">
        <v>2230.68</v>
      </c>
      <c r="N215" s="4" t="s">
        <v>1009</v>
      </c>
      <c r="O215" s="4" t="s">
        <v>32</v>
      </c>
      <c r="P215" s="4" t="s">
        <v>33</v>
      </c>
      <c r="Q215" s="4">
        <v>0</v>
      </c>
      <c r="R215" s="7">
        <v>45125</v>
      </c>
      <c r="S215" s="6">
        <v>45133</v>
      </c>
      <c r="T215" s="4" t="s">
        <v>34</v>
      </c>
      <c r="U215" s="4">
        <v>2230.68</v>
      </c>
      <c r="V215" s="4">
        <v>0</v>
      </c>
      <c r="W215" s="4">
        <v>10</v>
      </c>
      <c r="X215" s="4" t="s">
        <v>1010</v>
      </c>
      <c r="Y215" s="4" t="s">
        <v>1011</v>
      </c>
    </row>
    <row r="216" s="4" customFormat="1" spans="1:25">
      <c r="A216" s="4" t="s">
        <v>1012</v>
      </c>
      <c r="B216" s="4" t="s">
        <v>26</v>
      </c>
      <c r="C216" s="4" t="s">
        <v>27</v>
      </c>
      <c r="D216" s="4" t="s">
        <v>1013</v>
      </c>
      <c r="E216" s="4" t="s">
        <v>957</v>
      </c>
      <c r="F216" s="6">
        <v>45127</v>
      </c>
      <c r="G216" s="6">
        <v>45130</v>
      </c>
      <c r="H216" s="4">
        <v>1</v>
      </c>
      <c r="I216" s="4">
        <v>3</v>
      </c>
      <c r="J216" s="4">
        <v>3</v>
      </c>
      <c r="K216" s="4" t="s">
        <v>30</v>
      </c>
      <c r="L216" s="4">
        <v>3411.78</v>
      </c>
      <c r="M216" s="4">
        <v>3411.78</v>
      </c>
      <c r="N216" s="4" t="s">
        <v>1014</v>
      </c>
      <c r="O216" s="4" t="s">
        <v>32</v>
      </c>
      <c r="P216" s="4" t="s">
        <v>33</v>
      </c>
      <c r="Q216" s="4">
        <v>0</v>
      </c>
      <c r="R216" s="7">
        <v>45125.0000115741</v>
      </c>
      <c r="S216" s="6">
        <v>45133</v>
      </c>
      <c r="T216" s="4" t="s">
        <v>34</v>
      </c>
      <c r="U216" s="4">
        <v>3411.78</v>
      </c>
      <c r="V216" s="4">
        <v>0</v>
      </c>
      <c r="W216" s="4">
        <v>0</v>
      </c>
      <c r="X216" s="4" t="s">
        <v>1015</v>
      </c>
      <c r="Y216" s="4" t="s">
        <v>48</v>
      </c>
    </row>
    <row r="217" s="4" customFormat="1" spans="1:25">
      <c r="A217" s="4" t="s">
        <v>1016</v>
      </c>
      <c r="B217" s="4" t="s">
        <v>26</v>
      </c>
      <c r="C217" s="4" t="s">
        <v>27</v>
      </c>
      <c r="D217" s="4" t="s">
        <v>1017</v>
      </c>
      <c r="E217" s="4" t="s">
        <v>1018</v>
      </c>
      <c r="F217" s="6">
        <v>45127</v>
      </c>
      <c r="G217" s="6">
        <v>45130</v>
      </c>
      <c r="H217" s="4">
        <v>1</v>
      </c>
      <c r="I217" s="4">
        <v>3</v>
      </c>
      <c r="J217" s="4">
        <v>3</v>
      </c>
      <c r="K217" s="4" t="s">
        <v>30</v>
      </c>
      <c r="L217" s="4">
        <v>4174.29</v>
      </c>
      <c r="M217" s="4">
        <v>4174.29</v>
      </c>
      <c r="N217" s="4" t="s">
        <v>1019</v>
      </c>
      <c r="O217" s="4" t="s">
        <v>32</v>
      </c>
      <c r="P217" s="4" t="s">
        <v>33</v>
      </c>
      <c r="Q217" s="4">
        <v>0</v>
      </c>
      <c r="R217" s="7">
        <v>45126</v>
      </c>
      <c r="S217" s="6">
        <v>45133</v>
      </c>
      <c r="T217" s="4" t="s">
        <v>34</v>
      </c>
      <c r="U217" s="4">
        <v>4174.29</v>
      </c>
      <c r="V217" s="4">
        <v>0</v>
      </c>
      <c r="W217" s="4">
        <v>0</v>
      </c>
      <c r="X217" s="4" t="s">
        <v>1020</v>
      </c>
      <c r="Y217" s="4" t="s">
        <v>1021</v>
      </c>
    </row>
    <row r="218" s="4" customFormat="1" spans="1:25">
      <c r="A218" s="4" t="s">
        <v>1022</v>
      </c>
      <c r="B218" s="4" t="s">
        <v>26</v>
      </c>
      <c r="C218" s="4" t="s">
        <v>27</v>
      </c>
      <c r="D218" s="4" t="s">
        <v>1023</v>
      </c>
      <c r="E218" s="4" t="s">
        <v>1024</v>
      </c>
      <c r="F218" s="6">
        <v>45129</v>
      </c>
      <c r="G218" s="6">
        <v>45130</v>
      </c>
      <c r="H218" s="4">
        <v>1</v>
      </c>
      <c r="I218" s="4">
        <v>1</v>
      </c>
      <c r="J218" s="4">
        <v>1</v>
      </c>
      <c r="K218" s="4" t="s">
        <v>30</v>
      </c>
      <c r="L218" s="4">
        <v>1146.1</v>
      </c>
      <c r="M218" s="4">
        <v>1146.1</v>
      </c>
      <c r="N218" s="4" t="s">
        <v>1025</v>
      </c>
      <c r="O218" s="4" t="s">
        <v>32</v>
      </c>
      <c r="P218" s="4" t="s">
        <v>33</v>
      </c>
      <c r="Q218" s="4">
        <v>0</v>
      </c>
      <c r="R218" s="7">
        <v>45126</v>
      </c>
      <c r="S218" s="6">
        <v>45133</v>
      </c>
      <c r="T218" s="4" t="s">
        <v>34</v>
      </c>
      <c r="U218" s="4">
        <v>1146.1</v>
      </c>
      <c r="V218" s="4">
        <v>0</v>
      </c>
      <c r="W218" s="4">
        <v>0</v>
      </c>
      <c r="X218" s="4" t="s">
        <v>1026</v>
      </c>
      <c r="Y218" s="4" t="s">
        <v>48</v>
      </c>
    </row>
    <row r="219" s="4" customFormat="1" spans="1:25">
      <c r="A219" s="4" t="s">
        <v>1027</v>
      </c>
      <c r="B219" s="4" t="s">
        <v>26</v>
      </c>
      <c r="C219" s="4" t="s">
        <v>27</v>
      </c>
      <c r="D219" s="4" t="s">
        <v>1028</v>
      </c>
      <c r="E219" s="4" t="s">
        <v>141</v>
      </c>
      <c r="F219" s="6">
        <v>45129</v>
      </c>
      <c r="G219" s="6">
        <v>45130</v>
      </c>
      <c r="H219" s="4">
        <v>1</v>
      </c>
      <c r="I219" s="4">
        <v>1</v>
      </c>
      <c r="J219" s="4">
        <v>1</v>
      </c>
      <c r="K219" s="4" t="s">
        <v>30</v>
      </c>
      <c r="L219" s="4">
        <v>1219.96</v>
      </c>
      <c r="M219" s="4">
        <v>1219.96</v>
      </c>
      <c r="N219" s="4" t="s">
        <v>1029</v>
      </c>
      <c r="O219" s="4" t="s">
        <v>32</v>
      </c>
      <c r="P219" s="4" t="s">
        <v>33</v>
      </c>
      <c r="Q219" s="4">
        <v>0</v>
      </c>
      <c r="R219" s="7">
        <v>45126</v>
      </c>
      <c r="S219" s="6">
        <v>45133</v>
      </c>
      <c r="T219" s="4" t="s">
        <v>34</v>
      </c>
      <c r="U219" s="4">
        <v>1219.96</v>
      </c>
      <c r="V219" s="4">
        <v>0</v>
      </c>
      <c r="W219" s="4">
        <v>0</v>
      </c>
      <c r="X219" s="4" t="s">
        <v>1030</v>
      </c>
      <c r="Y219" s="4" t="s">
        <v>1031</v>
      </c>
    </row>
    <row r="220" s="4" customFormat="1" spans="1:25">
      <c r="A220" s="4" t="s">
        <v>1032</v>
      </c>
      <c r="B220" s="4" t="s">
        <v>26</v>
      </c>
      <c r="C220" s="4" t="s">
        <v>27</v>
      </c>
      <c r="D220" s="4" t="s">
        <v>1033</v>
      </c>
      <c r="E220" s="4" t="s">
        <v>1034</v>
      </c>
      <c r="F220" s="6">
        <v>45129</v>
      </c>
      <c r="G220" s="6">
        <v>45130</v>
      </c>
      <c r="H220" s="4">
        <v>1</v>
      </c>
      <c r="I220" s="4">
        <v>1</v>
      </c>
      <c r="J220" s="4">
        <v>1</v>
      </c>
      <c r="K220" s="4" t="s">
        <v>30</v>
      </c>
      <c r="L220" s="4">
        <v>886.93</v>
      </c>
      <c r="M220" s="4">
        <v>886.93</v>
      </c>
      <c r="N220" s="4" t="s">
        <v>1035</v>
      </c>
      <c r="O220" s="4" t="s">
        <v>32</v>
      </c>
      <c r="P220" s="4" t="s">
        <v>33</v>
      </c>
      <c r="Q220" s="4">
        <v>0</v>
      </c>
      <c r="R220" s="7">
        <v>45126</v>
      </c>
      <c r="S220" s="6">
        <v>45133</v>
      </c>
      <c r="T220" s="4" t="s">
        <v>34</v>
      </c>
      <c r="U220" s="4">
        <v>886.93</v>
      </c>
      <c r="V220" s="4">
        <v>0</v>
      </c>
      <c r="W220" s="4">
        <v>0</v>
      </c>
      <c r="X220" s="4" t="s">
        <v>1036</v>
      </c>
      <c r="Y220" s="4" t="s">
        <v>1037</v>
      </c>
    </row>
    <row r="221" s="4" customFormat="1" spans="1:25">
      <c r="A221" s="4" t="s">
        <v>951</v>
      </c>
      <c r="B221" s="4" t="s">
        <v>26</v>
      </c>
      <c r="C221" s="4" t="s">
        <v>80</v>
      </c>
      <c r="D221" s="4" t="s">
        <v>942</v>
      </c>
      <c r="E221" s="4" t="s">
        <v>943</v>
      </c>
      <c r="F221" s="6">
        <v>45128</v>
      </c>
      <c r="G221" s="6">
        <v>45130</v>
      </c>
      <c r="H221" s="4">
        <v>1</v>
      </c>
      <c r="I221" s="4">
        <v>2</v>
      </c>
      <c r="J221" s="4">
        <v>2</v>
      </c>
      <c r="K221" s="4" t="s">
        <v>30</v>
      </c>
      <c r="L221" s="4">
        <v>-2744.03</v>
      </c>
      <c r="M221" s="4">
        <v>-2744.03</v>
      </c>
      <c r="N221" s="4" t="s">
        <v>952</v>
      </c>
      <c r="O221" s="4" t="s">
        <v>32</v>
      </c>
      <c r="P221" s="4" t="s">
        <v>33</v>
      </c>
      <c r="Q221" s="4">
        <v>0</v>
      </c>
      <c r="R221" s="7">
        <v>45125</v>
      </c>
      <c r="S221" s="6">
        <v>45133</v>
      </c>
      <c r="T221" s="4" t="s">
        <v>34</v>
      </c>
      <c r="U221" s="4">
        <v>-2744.03</v>
      </c>
      <c r="V221" s="4">
        <v>0</v>
      </c>
      <c r="W221" s="4">
        <v>0</v>
      </c>
      <c r="X221" s="4" t="s">
        <v>953</v>
      </c>
      <c r="Y221" s="4" t="s">
        <v>954</v>
      </c>
    </row>
    <row r="222" s="4" customFormat="1" spans="1:25">
      <c r="A222" s="4" t="s">
        <v>1038</v>
      </c>
      <c r="B222" s="4" t="s">
        <v>26</v>
      </c>
      <c r="C222" s="4" t="s">
        <v>27</v>
      </c>
      <c r="D222" s="4" t="s">
        <v>1039</v>
      </c>
      <c r="E222" s="4" t="s">
        <v>1040</v>
      </c>
      <c r="F222" s="6">
        <v>45128</v>
      </c>
      <c r="G222" s="6">
        <v>45130</v>
      </c>
      <c r="H222" s="4">
        <v>2</v>
      </c>
      <c r="I222" s="4">
        <v>2</v>
      </c>
      <c r="J222" s="4">
        <v>4</v>
      </c>
      <c r="K222" s="4" t="s">
        <v>30</v>
      </c>
      <c r="L222" s="4">
        <v>1678.48</v>
      </c>
      <c r="M222" s="4">
        <v>1678.48</v>
      </c>
      <c r="N222" s="4" t="s">
        <v>1041</v>
      </c>
      <c r="O222" s="4" t="s">
        <v>32</v>
      </c>
      <c r="P222" s="4" t="s">
        <v>33</v>
      </c>
      <c r="Q222" s="4">
        <v>0</v>
      </c>
      <c r="R222" s="7">
        <v>45126</v>
      </c>
      <c r="S222" s="6">
        <v>45133</v>
      </c>
      <c r="T222" s="4" t="s">
        <v>34</v>
      </c>
      <c r="U222" s="4">
        <v>1678.48</v>
      </c>
      <c r="V222" s="4">
        <v>0</v>
      </c>
      <c r="W222" s="4">
        <v>0</v>
      </c>
      <c r="X222" s="4" t="s">
        <v>1042</v>
      </c>
      <c r="Y222" s="4" t="s">
        <v>48</v>
      </c>
    </row>
    <row r="223" s="4" customFormat="1" spans="1:25">
      <c r="A223" s="4" t="s">
        <v>1043</v>
      </c>
      <c r="B223" s="4" t="s">
        <v>26</v>
      </c>
      <c r="C223" s="4" t="s">
        <v>27</v>
      </c>
      <c r="D223" s="4" t="s">
        <v>1044</v>
      </c>
      <c r="E223" s="4" t="s">
        <v>1045</v>
      </c>
      <c r="F223" s="6">
        <v>45128</v>
      </c>
      <c r="G223" s="6">
        <v>45130</v>
      </c>
      <c r="H223" s="4">
        <v>1</v>
      </c>
      <c r="I223" s="4">
        <v>2</v>
      </c>
      <c r="J223" s="4">
        <v>2</v>
      </c>
      <c r="K223" s="4" t="s">
        <v>30</v>
      </c>
      <c r="L223" s="4">
        <v>776.48</v>
      </c>
      <c r="M223" s="4">
        <v>776.48</v>
      </c>
      <c r="N223" s="4" t="s">
        <v>1046</v>
      </c>
      <c r="O223" s="4" t="s">
        <v>32</v>
      </c>
      <c r="P223" s="4" t="s">
        <v>33</v>
      </c>
      <c r="Q223" s="4">
        <v>0</v>
      </c>
      <c r="R223" s="7">
        <v>45126.0000115741</v>
      </c>
      <c r="S223" s="6">
        <v>45133</v>
      </c>
      <c r="T223" s="4" t="s">
        <v>34</v>
      </c>
      <c r="U223" s="4">
        <v>776.48</v>
      </c>
      <c r="V223" s="4">
        <v>0</v>
      </c>
      <c r="W223" s="4">
        <v>0</v>
      </c>
      <c r="X223" s="4" t="s">
        <v>1047</v>
      </c>
      <c r="Y223" s="4" t="s">
        <v>48</v>
      </c>
    </row>
    <row r="224" s="4" customFormat="1" spans="1:25">
      <c r="A224" s="4" t="s">
        <v>1048</v>
      </c>
      <c r="B224" s="4" t="s">
        <v>26</v>
      </c>
      <c r="C224" s="4" t="s">
        <v>27</v>
      </c>
      <c r="D224" s="4" t="s">
        <v>1049</v>
      </c>
      <c r="E224" s="4" t="s">
        <v>347</v>
      </c>
      <c r="F224" s="6">
        <v>45129</v>
      </c>
      <c r="G224" s="6">
        <v>45130</v>
      </c>
      <c r="H224" s="4">
        <v>2</v>
      </c>
      <c r="I224" s="4">
        <v>1</v>
      </c>
      <c r="J224" s="4">
        <v>2</v>
      </c>
      <c r="K224" s="4" t="s">
        <v>30</v>
      </c>
      <c r="L224" s="4">
        <v>309.68</v>
      </c>
      <c r="M224" s="4">
        <v>309.68</v>
      </c>
      <c r="N224" s="4" t="s">
        <v>1050</v>
      </c>
      <c r="O224" s="4" t="s">
        <v>32</v>
      </c>
      <c r="P224" s="4" t="s">
        <v>33</v>
      </c>
      <c r="Q224" s="4">
        <v>0</v>
      </c>
      <c r="R224" s="7">
        <v>45126.0000115741</v>
      </c>
      <c r="S224" s="6">
        <v>45133</v>
      </c>
      <c r="T224" s="4" t="s">
        <v>34</v>
      </c>
      <c r="U224" s="4">
        <v>309.68</v>
      </c>
      <c r="V224" s="4">
        <v>0</v>
      </c>
      <c r="W224" s="4">
        <v>0</v>
      </c>
      <c r="X224" s="4" t="s">
        <v>1051</v>
      </c>
      <c r="Y224" s="4" t="s">
        <v>48</v>
      </c>
    </row>
    <row r="225" s="4" customFormat="1" spans="1:25">
      <c r="A225" s="4" t="s">
        <v>1052</v>
      </c>
      <c r="B225" s="4" t="s">
        <v>26</v>
      </c>
      <c r="C225" s="4" t="s">
        <v>27</v>
      </c>
      <c r="D225" s="4" t="s">
        <v>1053</v>
      </c>
      <c r="E225" s="4" t="s">
        <v>871</v>
      </c>
      <c r="F225" s="6">
        <v>45128</v>
      </c>
      <c r="G225" s="6">
        <v>45130</v>
      </c>
      <c r="H225" s="4">
        <v>1</v>
      </c>
      <c r="I225" s="4">
        <v>2</v>
      </c>
      <c r="J225" s="4">
        <v>2</v>
      </c>
      <c r="K225" s="4" t="s">
        <v>30</v>
      </c>
      <c r="L225" s="4">
        <v>469.44</v>
      </c>
      <c r="M225" s="4">
        <v>469.44</v>
      </c>
      <c r="N225" s="4" t="s">
        <v>1054</v>
      </c>
      <c r="O225" s="4" t="s">
        <v>32</v>
      </c>
      <c r="P225" s="4" t="s">
        <v>33</v>
      </c>
      <c r="Q225" s="4">
        <v>0</v>
      </c>
      <c r="R225" s="7">
        <v>45126.0000115741</v>
      </c>
      <c r="S225" s="6">
        <v>45133</v>
      </c>
      <c r="T225" s="4" t="s">
        <v>34</v>
      </c>
      <c r="U225" s="4">
        <v>469.44</v>
      </c>
      <c r="V225" s="4">
        <v>0</v>
      </c>
      <c r="W225" s="4">
        <v>0</v>
      </c>
      <c r="X225" s="4" t="s">
        <v>1055</v>
      </c>
      <c r="Y225" s="4" t="s">
        <v>48</v>
      </c>
    </row>
    <row r="226" s="4" customFormat="1" spans="1:25">
      <c r="A226" s="4" t="s">
        <v>1056</v>
      </c>
      <c r="B226" s="4" t="s">
        <v>26</v>
      </c>
      <c r="C226" s="4" t="s">
        <v>27</v>
      </c>
      <c r="D226" s="4" t="s">
        <v>1057</v>
      </c>
      <c r="E226" s="4" t="s">
        <v>1058</v>
      </c>
      <c r="F226" s="6">
        <v>45129</v>
      </c>
      <c r="G226" s="6">
        <v>45130</v>
      </c>
      <c r="H226" s="4">
        <v>1</v>
      </c>
      <c r="I226" s="4">
        <v>1</v>
      </c>
      <c r="J226" s="4">
        <v>1</v>
      </c>
      <c r="K226" s="4" t="s">
        <v>30</v>
      </c>
      <c r="L226" s="4">
        <v>240.26</v>
      </c>
      <c r="M226" s="4">
        <v>240.26</v>
      </c>
      <c r="N226" s="4" t="s">
        <v>1059</v>
      </c>
      <c r="O226" s="4" t="s">
        <v>32</v>
      </c>
      <c r="P226" s="4" t="s">
        <v>33</v>
      </c>
      <c r="Q226" s="4">
        <v>0</v>
      </c>
      <c r="R226" s="7">
        <v>45126.0000115741</v>
      </c>
      <c r="S226" s="6">
        <v>45133</v>
      </c>
      <c r="T226" s="4" t="s">
        <v>34</v>
      </c>
      <c r="U226" s="4">
        <v>240.26</v>
      </c>
      <c r="V226" s="4">
        <v>0</v>
      </c>
      <c r="W226" s="4">
        <v>0</v>
      </c>
      <c r="X226" s="4" t="s">
        <v>1060</v>
      </c>
      <c r="Y226" s="4" t="s">
        <v>48</v>
      </c>
    </row>
    <row r="227" s="4" customFormat="1" spans="1:25">
      <c r="A227" s="4" t="s">
        <v>1061</v>
      </c>
      <c r="B227" s="4" t="s">
        <v>26</v>
      </c>
      <c r="C227" s="4" t="s">
        <v>27</v>
      </c>
      <c r="D227" s="4" t="s">
        <v>259</v>
      </c>
      <c r="E227" s="4" t="s">
        <v>1062</v>
      </c>
      <c r="F227" s="6">
        <v>45126</v>
      </c>
      <c r="G227" s="6">
        <v>45130</v>
      </c>
      <c r="H227" s="4">
        <v>1</v>
      </c>
      <c r="I227" s="4">
        <v>4</v>
      </c>
      <c r="J227" s="4">
        <v>4</v>
      </c>
      <c r="K227" s="4" t="s">
        <v>30</v>
      </c>
      <c r="L227" s="4">
        <v>2134.43</v>
      </c>
      <c r="M227" s="4">
        <v>2134.43</v>
      </c>
      <c r="N227" s="4" t="s">
        <v>1063</v>
      </c>
      <c r="O227" s="4" t="s">
        <v>32</v>
      </c>
      <c r="P227" s="4" t="s">
        <v>33</v>
      </c>
      <c r="Q227" s="4">
        <v>0</v>
      </c>
      <c r="R227" s="7">
        <v>45126.0000115741</v>
      </c>
      <c r="S227" s="6">
        <v>45133</v>
      </c>
      <c r="T227" s="4" t="s">
        <v>34</v>
      </c>
      <c r="U227" s="4">
        <v>2134.43</v>
      </c>
      <c r="V227" s="4">
        <v>0</v>
      </c>
      <c r="W227" s="4">
        <v>0</v>
      </c>
      <c r="X227" s="4" t="s">
        <v>1064</v>
      </c>
      <c r="Y227" s="4" t="s">
        <v>1065</v>
      </c>
    </row>
    <row r="228" s="4" customFormat="1" spans="1:25">
      <c r="A228" s="4" t="s">
        <v>1066</v>
      </c>
      <c r="B228" s="4" t="s">
        <v>26</v>
      </c>
      <c r="C228" s="4" t="s">
        <v>27</v>
      </c>
      <c r="D228" s="4" t="s">
        <v>1067</v>
      </c>
      <c r="E228" s="4" t="s">
        <v>1068</v>
      </c>
      <c r="F228" s="6">
        <v>45129</v>
      </c>
      <c r="G228" s="6">
        <v>45130</v>
      </c>
      <c r="H228" s="4">
        <v>1</v>
      </c>
      <c r="I228" s="4">
        <v>1</v>
      </c>
      <c r="J228" s="4">
        <v>1</v>
      </c>
      <c r="K228" s="4" t="s">
        <v>30</v>
      </c>
      <c r="L228" s="4">
        <v>96.51</v>
      </c>
      <c r="M228" s="4">
        <v>96.51</v>
      </c>
      <c r="N228" s="4" t="s">
        <v>1069</v>
      </c>
      <c r="O228" s="4" t="s">
        <v>32</v>
      </c>
      <c r="P228" s="4" t="s">
        <v>33</v>
      </c>
      <c r="Q228" s="4">
        <v>0</v>
      </c>
      <c r="R228" s="7">
        <v>45126.0000115741</v>
      </c>
      <c r="S228" s="6">
        <v>45133</v>
      </c>
      <c r="T228" s="4" t="s">
        <v>34</v>
      </c>
      <c r="U228" s="4">
        <v>96.51</v>
      </c>
      <c r="V228" s="4">
        <v>0</v>
      </c>
      <c r="W228" s="4">
        <v>0</v>
      </c>
      <c r="X228" s="4" t="s">
        <v>1070</v>
      </c>
      <c r="Y228" s="4" t="s">
        <v>1071</v>
      </c>
    </row>
    <row r="229" s="4" customFormat="1" spans="1:25">
      <c r="A229" s="4" t="s">
        <v>1072</v>
      </c>
      <c r="B229" s="4" t="s">
        <v>26</v>
      </c>
      <c r="C229" s="4" t="s">
        <v>27</v>
      </c>
      <c r="D229" s="4" t="s">
        <v>1073</v>
      </c>
      <c r="E229" s="4" t="s">
        <v>1074</v>
      </c>
      <c r="F229" s="6">
        <v>45127</v>
      </c>
      <c r="G229" s="6">
        <v>45130</v>
      </c>
      <c r="H229" s="4">
        <v>1</v>
      </c>
      <c r="I229" s="4">
        <v>3</v>
      </c>
      <c r="J229" s="4">
        <v>3</v>
      </c>
      <c r="K229" s="4" t="s">
        <v>30</v>
      </c>
      <c r="L229" s="4">
        <v>717.3</v>
      </c>
      <c r="M229" s="4">
        <v>717.3</v>
      </c>
      <c r="N229" s="4" t="s">
        <v>1075</v>
      </c>
      <c r="O229" s="4" t="s">
        <v>32</v>
      </c>
      <c r="P229" s="4" t="s">
        <v>33</v>
      </c>
      <c r="Q229" s="4">
        <v>0</v>
      </c>
      <c r="R229" s="7">
        <v>45126.0000115741</v>
      </c>
      <c r="S229" s="6">
        <v>45133</v>
      </c>
      <c r="T229" s="4" t="s">
        <v>34</v>
      </c>
      <c r="U229" s="4">
        <v>717.3</v>
      </c>
      <c r="V229" s="4">
        <v>0</v>
      </c>
      <c r="W229" s="4">
        <v>0</v>
      </c>
      <c r="X229" s="4" t="s">
        <v>1076</v>
      </c>
      <c r="Y229" s="4" t="s">
        <v>48</v>
      </c>
    </row>
    <row r="230" s="4" customFormat="1" spans="1:25">
      <c r="A230" s="4" t="s">
        <v>1077</v>
      </c>
      <c r="B230" s="4" t="s">
        <v>26</v>
      </c>
      <c r="C230" s="4" t="s">
        <v>27</v>
      </c>
      <c r="D230" s="4" t="s">
        <v>961</v>
      </c>
      <c r="E230" s="4" t="s">
        <v>962</v>
      </c>
      <c r="F230" s="6">
        <v>45127</v>
      </c>
      <c r="G230" s="6">
        <v>45130</v>
      </c>
      <c r="H230" s="4">
        <v>1</v>
      </c>
      <c r="I230" s="4">
        <v>3</v>
      </c>
      <c r="J230" s="4">
        <v>3</v>
      </c>
      <c r="K230" s="4" t="s">
        <v>30</v>
      </c>
      <c r="L230" s="4">
        <v>1053.49</v>
      </c>
      <c r="M230" s="4">
        <v>1053.49</v>
      </c>
      <c r="N230" s="4" t="s">
        <v>1078</v>
      </c>
      <c r="O230" s="4" t="s">
        <v>32</v>
      </c>
      <c r="P230" s="4" t="s">
        <v>33</v>
      </c>
      <c r="Q230" s="4">
        <v>0</v>
      </c>
      <c r="R230" s="7">
        <v>45126.0000115741</v>
      </c>
      <c r="S230" s="6">
        <v>45133</v>
      </c>
      <c r="T230" s="4" t="s">
        <v>34</v>
      </c>
      <c r="U230" s="4">
        <v>1053.49</v>
      </c>
      <c r="V230" s="4">
        <v>0</v>
      </c>
      <c r="W230" s="4">
        <v>0</v>
      </c>
      <c r="X230" s="4" t="s">
        <v>1079</v>
      </c>
      <c r="Y230" s="4" t="s">
        <v>48</v>
      </c>
    </row>
    <row r="231" s="4" customFormat="1" spans="1:25">
      <c r="A231" s="4" t="s">
        <v>1080</v>
      </c>
      <c r="B231" s="4" t="s">
        <v>26</v>
      </c>
      <c r="C231" s="4" t="s">
        <v>27</v>
      </c>
      <c r="D231" s="4" t="s">
        <v>961</v>
      </c>
      <c r="E231" s="4" t="s">
        <v>962</v>
      </c>
      <c r="F231" s="6">
        <v>45127</v>
      </c>
      <c r="G231" s="6">
        <v>45130</v>
      </c>
      <c r="H231" s="4">
        <v>1</v>
      </c>
      <c r="I231" s="4">
        <v>3</v>
      </c>
      <c r="J231" s="4">
        <v>3</v>
      </c>
      <c r="K231" s="4" t="s">
        <v>30</v>
      </c>
      <c r="L231" s="4">
        <v>1053.49</v>
      </c>
      <c r="M231" s="4">
        <v>1053.49</v>
      </c>
      <c r="N231" s="4" t="s">
        <v>1081</v>
      </c>
      <c r="O231" s="4" t="s">
        <v>32</v>
      </c>
      <c r="P231" s="4" t="s">
        <v>33</v>
      </c>
      <c r="Q231" s="4">
        <v>0</v>
      </c>
      <c r="R231" s="7">
        <v>45126</v>
      </c>
      <c r="S231" s="6">
        <v>45133</v>
      </c>
      <c r="T231" s="4" t="s">
        <v>34</v>
      </c>
      <c r="U231" s="4">
        <v>1053.49</v>
      </c>
      <c r="V231" s="4">
        <v>0</v>
      </c>
      <c r="W231" s="4">
        <v>0</v>
      </c>
      <c r="X231" s="4" t="s">
        <v>1082</v>
      </c>
      <c r="Y231" s="4" t="s">
        <v>48</v>
      </c>
    </row>
    <row r="232" s="4" customFormat="1" spans="1:25">
      <c r="A232" s="4" t="s">
        <v>1083</v>
      </c>
      <c r="B232" s="4" t="s">
        <v>26</v>
      </c>
      <c r="C232" s="4" t="s">
        <v>27</v>
      </c>
      <c r="D232" s="4" t="s">
        <v>961</v>
      </c>
      <c r="E232" s="4" t="s">
        <v>962</v>
      </c>
      <c r="F232" s="6">
        <v>45127</v>
      </c>
      <c r="G232" s="6">
        <v>45130</v>
      </c>
      <c r="H232" s="4">
        <v>1</v>
      </c>
      <c r="I232" s="4">
        <v>3</v>
      </c>
      <c r="J232" s="4">
        <v>3</v>
      </c>
      <c r="K232" s="4" t="s">
        <v>30</v>
      </c>
      <c r="L232" s="4">
        <v>1053.49</v>
      </c>
      <c r="M232" s="4">
        <v>1053.49</v>
      </c>
      <c r="N232" s="4" t="s">
        <v>1084</v>
      </c>
      <c r="O232" s="4" t="s">
        <v>32</v>
      </c>
      <c r="P232" s="4" t="s">
        <v>33</v>
      </c>
      <c r="Q232" s="4">
        <v>0</v>
      </c>
      <c r="R232" s="7">
        <v>45126.0000115741</v>
      </c>
      <c r="S232" s="6">
        <v>45133</v>
      </c>
      <c r="T232" s="4" t="s">
        <v>34</v>
      </c>
      <c r="U232" s="4">
        <v>1053.49</v>
      </c>
      <c r="V232" s="4">
        <v>0</v>
      </c>
      <c r="W232" s="4">
        <v>0</v>
      </c>
      <c r="X232" s="4" t="s">
        <v>1085</v>
      </c>
      <c r="Y232" s="4" t="s">
        <v>48</v>
      </c>
    </row>
    <row r="233" s="4" customFormat="1" spans="1:25">
      <c r="A233" s="4" t="s">
        <v>1086</v>
      </c>
      <c r="B233" s="4" t="s">
        <v>26</v>
      </c>
      <c r="C233" s="4" t="s">
        <v>27</v>
      </c>
      <c r="D233" s="4" t="s">
        <v>961</v>
      </c>
      <c r="E233" s="4" t="s">
        <v>962</v>
      </c>
      <c r="F233" s="6">
        <v>45129</v>
      </c>
      <c r="G233" s="6">
        <v>45130</v>
      </c>
      <c r="H233" s="4">
        <v>1</v>
      </c>
      <c r="I233" s="4">
        <v>1</v>
      </c>
      <c r="J233" s="4">
        <v>1</v>
      </c>
      <c r="K233" s="4" t="s">
        <v>30</v>
      </c>
      <c r="L233" s="4">
        <v>398.11</v>
      </c>
      <c r="M233" s="4">
        <v>398.11</v>
      </c>
      <c r="N233" s="4" t="s">
        <v>1087</v>
      </c>
      <c r="O233" s="4" t="s">
        <v>32</v>
      </c>
      <c r="P233" s="4" t="s">
        <v>33</v>
      </c>
      <c r="Q233" s="4">
        <v>0</v>
      </c>
      <c r="R233" s="7">
        <v>45126.0000115741</v>
      </c>
      <c r="S233" s="6">
        <v>45133</v>
      </c>
      <c r="T233" s="4" t="s">
        <v>34</v>
      </c>
      <c r="U233" s="4">
        <v>398.11</v>
      </c>
      <c r="V233" s="4">
        <v>0</v>
      </c>
      <c r="W233" s="4">
        <v>0</v>
      </c>
      <c r="X233" s="4" t="s">
        <v>1088</v>
      </c>
      <c r="Y233" s="4" t="s">
        <v>48</v>
      </c>
    </row>
    <row r="234" s="4" customFormat="1" spans="1:25">
      <c r="A234" s="4" t="s">
        <v>1089</v>
      </c>
      <c r="B234" s="4" t="s">
        <v>26</v>
      </c>
      <c r="C234" s="4" t="s">
        <v>27</v>
      </c>
      <c r="D234" s="4" t="s">
        <v>961</v>
      </c>
      <c r="E234" s="4" t="s">
        <v>962</v>
      </c>
      <c r="F234" s="6">
        <v>45129</v>
      </c>
      <c r="G234" s="6">
        <v>45130</v>
      </c>
      <c r="H234" s="4">
        <v>1</v>
      </c>
      <c r="I234" s="4">
        <v>1</v>
      </c>
      <c r="J234" s="4">
        <v>1</v>
      </c>
      <c r="K234" s="4" t="s">
        <v>30</v>
      </c>
      <c r="L234" s="4">
        <v>398.11</v>
      </c>
      <c r="M234" s="4">
        <v>398.11</v>
      </c>
      <c r="N234" s="4" t="s">
        <v>1090</v>
      </c>
      <c r="O234" s="4" t="s">
        <v>32</v>
      </c>
      <c r="P234" s="4" t="s">
        <v>33</v>
      </c>
      <c r="Q234" s="4">
        <v>0</v>
      </c>
      <c r="R234" s="7">
        <v>45126</v>
      </c>
      <c r="S234" s="6">
        <v>45133</v>
      </c>
      <c r="T234" s="4" t="s">
        <v>34</v>
      </c>
      <c r="U234" s="4">
        <v>398.11</v>
      </c>
      <c r="V234" s="4">
        <v>0</v>
      </c>
      <c r="W234" s="4">
        <v>0</v>
      </c>
      <c r="X234" s="4" t="s">
        <v>1091</v>
      </c>
      <c r="Y234" s="4" t="s">
        <v>48</v>
      </c>
    </row>
    <row r="235" s="4" customFormat="1" spans="1:25">
      <c r="A235" s="4" t="s">
        <v>1092</v>
      </c>
      <c r="B235" s="4" t="s">
        <v>26</v>
      </c>
      <c r="C235" s="4" t="s">
        <v>27</v>
      </c>
      <c r="D235" s="4" t="s">
        <v>1093</v>
      </c>
      <c r="E235" s="4" t="s">
        <v>1094</v>
      </c>
      <c r="F235" s="6">
        <v>45129</v>
      </c>
      <c r="G235" s="6">
        <v>45130</v>
      </c>
      <c r="H235" s="4">
        <v>1</v>
      </c>
      <c r="I235" s="4">
        <v>1</v>
      </c>
      <c r="J235" s="4">
        <v>1</v>
      </c>
      <c r="K235" s="4" t="s">
        <v>30</v>
      </c>
      <c r="L235" s="4">
        <v>2925.98</v>
      </c>
      <c r="M235" s="4">
        <v>2925.98</v>
      </c>
      <c r="N235" s="4" t="s">
        <v>1095</v>
      </c>
      <c r="O235" s="4" t="s">
        <v>32</v>
      </c>
      <c r="P235" s="4" t="s">
        <v>33</v>
      </c>
      <c r="Q235" s="4">
        <v>0</v>
      </c>
      <c r="R235" s="7">
        <v>45126.0000115741</v>
      </c>
      <c r="S235" s="6">
        <v>45133</v>
      </c>
      <c r="T235" s="4" t="s">
        <v>34</v>
      </c>
      <c r="U235" s="4">
        <v>2925.98</v>
      </c>
      <c r="V235" s="4">
        <v>0</v>
      </c>
      <c r="W235" s="4">
        <v>0</v>
      </c>
      <c r="X235" s="4" t="s">
        <v>1096</v>
      </c>
      <c r="Y235" s="4" t="s">
        <v>1097</v>
      </c>
    </row>
    <row r="236" s="4" customFormat="1" spans="1:25">
      <c r="A236" s="4" t="s">
        <v>1098</v>
      </c>
      <c r="B236" s="4" t="s">
        <v>26</v>
      </c>
      <c r="C236" s="4" t="s">
        <v>27</v>
      </c>
      <c r="D236" s="4" t="s">
        <v>1099</v>
      </c>
      <c r="E236" s="4" t="s">
        <v>957</v>
      </c>
      <c r="F236" s="6">
        <v>45129</v>
      </c>
      <c r="G236" s="6">
        <v>45130</v>
      </c>
      <c r="H236" s="4">
        <v>2</v>
      </c>
      <c r="I236" s="4">
        <v>1</v>
      </c>
      <c r="J236" s="4">
        <v>2</v>
      </c>
      <c r="K236" s="4" t="s">
        <v>30</v>
      </c>
      <c r="L236" s="4">
        <v>471.8</v>
      </c>
      <c r="M236" s="4">
        <v>471.8</v>
      </c>
      <c r="N236" s="4" t="s">
        <v>1100</v>
      </c>
      <c r="O236" s="4" t="s">
        <v>32</v>
      </c>
      <c r="P236" s="4" t="s">
        <v>33</v>
      </c>
      <c r="Q236" s="4">
        <v>0</v>
      </c>
      <c r="R236" s="7">
        <v>45126.0000115741</v>
      </c>
      <c r="S236" s="6">
        <v>45133</v>
      </c>
      <c r="T236" s="4" t="s">
        <v>34</v>
      </c>
      <c r="U236" s="4">
        <v>471.8</v>
      </c>
      <c r="V236" s="4">
        <v>0</v>
      </c>
      <c r="W236" s="4">
        <v>0</v>
      </c>
      <c r="X236" s="4" t="s">
        <v>1101</v>
      </c>
      <c r="Y236" s="4" t="s">
        <v>48</v>
      </c>
    </row>
    <row r="237" s="4" customFormat="1" spans="1:25">
      <c r="A237" s="4" t="s">
        <v>1102</v>
      </c>
      <c r="B237" s="4" t="s">
        <v>26</v>
      </c>
      <c r="C237" s="4" t="s">
        <v>27</v>
      </c>
      <c r="D237" s="4" t="s">
        <v>1103</v>
      </c>
      <c r="E237" s="4" t="s">
        <v>1104</v>
      </c>
      <c r="F237" s="6">
        <v>45129</v>
      </c>
      <c r="G237" s="6">
        <v>45130</v>
      </c>
      <c r="H237" s="4">
        <v>1</v>
      </c>
      <c r="I237" s="4">
        <v>1</v>
      </c>
      <c r="J237" s="4">
        <v>1</v>
      </c>
      <c r="K237" s="4" t="s">
        <v>30</v>
      </c>
      <c r="L237" s="4">
        <v>1405.94</v>
      </c>
      <c r="M237" s="4">
        <v>1405.94</v>
      </c>
      <c r="N237" s="4" t="s">
        <v>1105</v>
      </c>
      <c r="O237" s="4" t="s">
        <v>32</v>
      </c>
      <c r="P237" s="4" t="s">
        <v>33</v>
      </c>
      <c r="Q237" s="4">
        <v>0</v>
      </c>
      <c r="R237" s="7">
        <v>45126.0000115741</v>
      </c>
      <c r="S237" s="6">
        <v>45133</v>
      </c>
      <c r="T237" s="4" t="s">
        <v>34</v>
      </c>
      <c r="U237" s="4">
        <v>1405.94</v>
      </c>
      <c r="V237" s="4">
        <v>0</v>
      </c>
      <c r="W237" s="4">
        <v>0</v>
      </c>
      <c r="X237" s="4" t="s">
        <v>1106</v>
      </c>
      <c r="Y237" s="4" t="s">
        <v>1107</v>
      </c>
    </row>
    <row r="238" s="4" customFormat="1" spans="1:25">
      <c r="A238" s="4" t="s">
        <v>1108</v>
      </c>
      <c r="B238" s="4" t="s">
        <v>26</v>
      </c>
      <c r="C238" s="4" t="s">
        <v>27</v>
      </c>
      <c r="D238" s="4" t="s">
        <v>1109</v>
      </c>
      <c r="E238" s="4" t="s">
        <v>1110</v>
      </c>
      <c r="F238" s="6">
        <v>45129</v>
      </c>
      <c r="G238" s="6">
        <v>45130</v>
      </c>
      <c r="H238" s="4">
        <v>2</v>
      </c>
      <c r="I238" s="4">
        <v>1</v>
      </c>
      <c r="J238" s="4">
        <v>2</v>
      </c>
      <c r="K238" s="4" t="s">
        <v>30</v>
      </c>
      <c r="L238" s="4">
        <v>2257.08</v>
      </c>
      <c r="M238" s="4">
        <v>2257.08</v>
      </c>
      <c r="N238" s="4" t="s">
        <v>1111</v>
      </c>
      <c r="O238" s="4" t="s">
        <v>32</v>
      </c>
      <c r="P238" s="4" t="s">
        <v>33</v>
      </c>
      <c r="Q238" s="4">
        <v>0</v>
      </c>
      <c r="R238" s="7">
        <v>45126</v>
      </c>
      <c r="S238" s="6">
        <v>45133</v>
      </c>
      <c r="T238" s="4" t="s">
        <v>34</v>
      </c>
      <c r="U238" s="4">
        <v>2257.08</v>
      </c>
      <c r="V238" s="4">
        <v>0</v>
      </c>
      <c r="W238" s="4">
        <v>0</v>
      </c>
      <c r="X238" s="4" t="s">
        <v>1112</v>
      </c>
      <c r="Y238" s="4" t="s">
        <v>48</v>
      </c>
    </row>
    <row r="239" s="4" customFormat="1" spans="1:25">
      <c r="A239" s="4" t="s">
        <v>1113</v>
      </c>
      <c r="B239" s="4" t="s">
        <v>26</v>
      </c>
      <c r="C239" s="4" t="s">
        <v>27</v>
      </c>
      <c r="D239" s="4" t="s">
        <v>1114</v>
      </c>
      <c r="E239" s="4" t="s">
        <v>1115</v>
      </c>
      <c r="F239" s="6">
        <v>45128</v>
      </c>
      <c r="G239" s="6">
        <v>45130</v>
      </c>
      <c r="H239" s="4">
        <v>1</v>
      </c>
      <c r="I239" s="4">
        <v>2</v>
      </c>
      <c r="J239" s="4">
        <v>2</v>
      </c>
      <c r="K239" s="4" t="s">
        <v>30</v>
      </c>
      <c r="L239" s="4">
        <v>587.82</v>
      </c>
      <c r="M239" s="4">
        <v>587.82</v>
      </c>
      <c r="N239" s="4" t="s">
        <v>1116</v>
      </c>
      <c r="O239" s="4" t="s">
        <v>32</v>
      </c>
      <c r="P239" s="4" t="s">
        <v>33</v>
      </c>
      <c r="Q239" s="4">
        <v>0</v>
      </c>
      <c r="R239" s="7">
        <v>45126.0000115741</v>
      </c>
      <c r="S239" s="6">
        <v>45133</v>
      </c>
      <c r="T239" s="4" t="s">
        <v>34</v>
      </c>
      <c r="U239" s="4">
        <v>587.82</v>
      </c>
      <c r="V239" s="4">
        <v>0</v>
      </c>
      <c r="W239" s="4">
        <v>0</v>
      </c>
      <c r="X239" s="4" t="s">
        <v>1117</v>
      </c>
      <c r="Y239" s="4" t="s">
        <v>1118</v>
      </c>
    </row>
    <row r="240" s="4" customFormat="1" spans="1:25">
      <c r="A240" s="4" t="s">
        <v>1119</v>
      </c>
      <c r="B240" s="4" t="s">
        <v>26</v>
      </c>
      <c r="C240" s="4" t="s">
        <v>27</v>
      </c>
      <c r="D240" s="4" t="s">
        <v>1120</v>
      </c>
      <c r="E240" s="4" t="s">
        <v>1121</v>
      </c>
      <c r="F240" s="6">
        <v>45128</v>
      </c>
      <c r="G240" s="6">
        <v>45130</v>
      </c>
      <c r="H240" s="4">
        <v>1</v>
      </c>
      <c r="I240" s="4">
        <v>2</v>
      </c>
      <c r="J240" s="4">
        <v>2</v>
      </c>
      <c r="K240" s="4" t="s">
        <v>30</v>
      </c>
      <c r="L240" s="4">
        <v>878.82</v>
      </c>
      <c r="M240" s="4">
        <v>878.82</v>
      </c>
      <c r="N240" s="4" t="s">
        <v>1122</v>
      </c>
      <c r="O240" s="4" t="s">
        <v>32</v>
      </c>
      <c r="P240" s="4" t="s">
        <v>33</v>
      </c>
      <c r="Q240" s="4">
        <v>0</v>
      </c>
      <c r="R240" s="7">
        <v>45126.0000115741</v>
      </c>
      <c r="S240" s="6">
        <v>45133</v>
      </c>
      <c r="T240" s="4" t="s">
        <v>34</v>
      </c>
      <c r="U240" s="4">
        <v>878.82</v>
      </c>
      <c r="V240" s="4">
        <v>0</v>
      </c>
      <c r="W240" s="4">
        <v>0</v>
      </c>
      <c r="X240" s="4" t="s">
        <v>1123</v>
      </c>
      <c r="Y240" s="4" t="s">
        <v>1124</v>
      </c>
    </row>
    <row r="241" s="4" customFormat="1" spans="1:25">
      <c r="A241" s="4" t="s">
        <v>1125</v>
      </c>
      <c r="B241" s="4" t="s">
        <v>26</v>
      </c>
      <c r="C241" s="4" t="s">
        <v>27</v>
      </c>
      <c r="D241" s="4" t="s">
        <v>431</v>
      </c>
      <c r="E241" s="4" t="s">
        <v>1126</v>
      </c>
      <c r="F241" s="6">
        <v>45129</v>
      </c>
      <c r="G241" s="6">
        <v>45130</v>
      </c>
      <c r="H241" s="4">
        <v>1</v>
      </c>
      <c r="I241" s="4">
        <v>1</v>
      </c>
      <c r="J241" s="4">
        <v>1</v>
      </c>
      <c r="K241" s="4" t="s">
        <v>30</v>
      </c>
      <c r="L241" s="4">
        <v>466.11</v>
      </c>
      <c r="M241" s="4">
        <v>466.11</v>
      </c>
      <c r="N241" s="4" t="s">
        <v>1127</v>
      </c>
      <c r="O241" s="4" t="s">
        <v>32</v>
      </c>
      <c r="P241" s="4" t="s">
        <v>33</v>
      </c>
      <c r="Q241" s="4">
        <v>0</v>
      </c>
      <c r="R241" s="7">
        <v>45126</v>
      </c>
      <c r="S241" s="6">
        <v>45133</v>
      </c>
      <c r="T241" s="4" t="s">
        <v>34</v>
      </c>
      <c r="U241" s="4">
        <v>466.11</v>
      </c>
      <c r="V241" s="4">
        <v>0</v>
      </c>
      <c r="W241" s="4">
        <v>0</v>
      </c>
      <c r="X241" s="4" t="s">
        <v>1128</v>
      </c>
      <c r="Y241" s="4" t="s">
        <v>48</v>
      </c>
    </row>
    <row r="242" s="4" customFormat="1" spans="1:25">
      <c r="A242" s="4" t="s">
        <v>1129</v>
      </c>
      <c r="B242" s="4" t="s">
        <v>26</v>
      </c>
      <c r="C242" s="4" t="s">
        <v>27</v>
      </c>
      <c r="D242" s="4" t="s">
        <v>1130</v>
      </c>
      <c r="E242" s="4" t="s">
        <v>141</v>
      </c>
      <c r="F242" s="6">
        <v>45128</v>
      </c>
      <c r="G242" s="6">
        <v>45130</v>
      </c>
      <c r="H242" s="4">
        <v>1</v>
      </c>
      <c r="I242" s="4">
        <v>2</v>
      </c>
      <c r="J242" s="4">
        <v>2</v>
      </c>
      <c r="K242" s="4" t="s">
        <v>30</v>
      </c>
      <c r="L242" s="4">
        <v>1453.46</v>
      </c>
      <c r="M242" s="4">
        <v>1453.46</v>
      </c>
      <c r="N242" s="4" t="s">
        <v>1131</v>
      </c>
      <c r="O242" s="4" t="s">
        <v>32</v>
      </c>
      <c r="P242" s="4" t="s">
        <v>33</v>
      </c>
      <c r="Q242" s="4">
        <v>0</v>
      </c>
      <c r="R242" s="7">
        <v>45127.0000115741</v>
      </c>
      <c r="S242" s="6">
        <v>45133</v>
      </c>
      <c r="T242" s="4" t="s">
        <v>34</v>
      </c>
      <c r="U242" s="4">
        <v>1453.46</v>
      </c>
      <c r="V242" s="4">
        <v>0</v>
      </c>
      <c r="W242" s="4">
        <v>0</v>
      </c>
      <c r="X242" s="4" t="s">
        <v>1132</v>
      </c>
      <c r="Y242" s="4" t="s">
        <v>1133</v>
      </c>
    </row>
    <row r="243" s="4" customFormat="1" spans="1:26">
      <c r="A243" s="4" t="s">
        <v>1134</v>
      </c>
      <c r="B243" s="4" t="s">
        <v>26</v>
      </c>
      <c r="C243" s="4" t="s">
        <v>27</v>
      </c>
      <c r="D243" s="4" t="s">
        <v>1135</v>
      </c>
      <c r="E243" s="4" t="s">
        <v>260</v>
      </c>
      <c r="F243" s="6">
        <v>45129</v>
      </c>
      <c r="G243" s="6">
        <v>45130</v>
      </c>
      <c r="H243" s="4">
        <v>2</v>
      </c>
      <c r="I243" s="4">
        <v>1</v>
      </c>
      <c r="J243" s="4">
        <v>2</v>
      </c>
      <c r="K243" s="4" t="s">
        <v>30</v>
      </c>
      <c r="L243" s="4">
        <v>2690.42</v>
      </c>
      <c r="M243" s="4">
        <v>2690.42</v>
      </c>
      <c r="N243" s="4" t="s">
        <v>1136</v>
      </c>
      <c r="O243" s="4" t="s">
        <v>32</v>
      </c>
      <c r="P243" s="4" t="s">
        <v>33</v>
      </c>
      <c r="Q243" s="4">
        <v>0</v>
      </c>
      <c r="R243" s="7">
        <v>45127.0000115741</v>
      </c>
      <c r="S243" s="6">
        <v>45133</v>
      </c>
      <c r="T243" s="4" t="s">
        <v>34</v>
      </c>
      <c r="U243" s="4">
        <v>2690.42</v>
      </c>
      <c r="V243" s="4">
        <v>0</v>
      </c>
      <c r="W243" s="4">
        <v>0</v>
      </c>
      <c r="X243" s="4" t="s">
        <v>1137</v>
      </c>
      <c r="Y243" s="4">
        <v>102167669</v>
      </c>
      <c r="Z243" s="4" t="s">
        <v>1138</v>
      </c>
    </row>
    <row r="244" s="4" customFormat="1" spans="1:25">
      <c r="A244" s="4" t="s">
        <v>1139</v>
      </c>
      <c r="B244" s="4" t="s">
        <v>26</v>
      </c>
      <c r="C244" s="4" t="s">
        <v>27</v>
      </c>
      <c r="D244" s="4" t="s">
        <v>1140</v>
      </c>
      <c r="E244" s="4" t="s">
        <v>1141</v>
      </c>
      <c r="F244" s="6">
        <v>45128</v>
      </c>
      <c r="G244" s="6">
        <v>45130</v>
      </c>
      <c r="H244" s="4">
        <v>1</v>
      </c>
      <c r="I244" s="4">
        <v>2</v>
      </c>
      <c r="J244" s="4">
        <v>2</v>
      </c>
      <c r="K244" s="4" t="s">
        <v>30</v>
      </c>
      <c r="L244" s="4">
        <v>777.48</v>
      </c>
      <c r="M244" s="4">
        <v>777.48</v>
      </c>
      <c r="N244" s="4" t="s">
        <v>1142</v>
      </c>
      <c r="O244" s="4" t="s">
        <v>32</v>
      </c>
      <c r="P244" s="4" t="s">
        <v>33</v>
      </c>
      <c r="Q244" s="4">
        <v>0</v>
      </c>
      <c r="R244" s="7">
        <v>45127</v>
      </c>
      <c r="S244" s="6">
        <v>45133</v>
      </c>
      <c r="T244" s="4" t="s">
        <v>34</v>
      </c>
      <c r="U244" s="4">
        <v>777.48</v>
      </c>
      <c r="V244" s="4">
        <v>0</v>
      </c>
      <c r="W244" s="4">
        <v>0</v>
      </c>
      <c r="X244" s="4" t="s">
        <v>1143</v>
      </c>
      <c r="Y244" s="4" t="s">
        <v>48</v>
      </c>
    </row>
    <row r="245" s="4" customFormat="1" spans="1:25">
      <c r="A245" s="4" t="s">
        <v>1144</v>
      </c>
      <c r="B245" s="4" t="s">
        <v>26</v>
      </c>
      <c r="C245" s="4" t="s">
        <v>27</v>
      </c>
      <c r="D245" s="4" t="s">
        <v>1145</v>
      </c>
      <c r="E245" s="4" t="s">
        <v>1146</v>
      </c>
      <c r="F245" s="6">
        <v>45129</v>
      </c>
      <c r="G245" s="6">
        <v>45130</v>
      </c>
      <c r="H245" s="4">
        <v>1</v>
      </c>
      <c r="I245" s="4">
        <v>1</v>
      </c>
      <c r="J245" s="4">
        <v>1</v>
      </c>
      <c r="K245" s="4" t="s">
        <v>30</v>
      </c>
      <c r="L245" s="4">
        <v>379.23</v>
      </c>
      <c r="M245" s="4">
        <v>379.23</v>
      </c>
      <c r="N245" s="4" t="s">
        <v>1147</v>
      </c>
      <c r="O245" s="4" t="s">
        <v>32</v>
      </c>
      <c r="P245" s="4" t="s">
        <v>33</v>
      </c>
      <c r="Q245" s="4">
        <v>0</v>
      </c>
      <c r="R245" s="7">
        <v>45127.0000115741</v>
      </c>
      <c r="S245" s="6">
        <v>45133</v>
      </c>
      <c r="T245" s="4" t="s">
        <v>34</v>
      </c>
      <c r="U245" s="4">
        <v>379.23</v>
      </c>
      <c r="V245" s="4">
        <v>0</v>
      </c>
      <c r="W245" s="4">
        <v>0</v>
      </c>
      <c r="X245" s="4" t="s">
        <v>1148</v>
      </c>
      <c r="Y245" s="4" t="s">
        <v>1149</v>
      </c>
    </row>
    <row r="246" s="4" customFormat="1" spans="1:25">
      <c r="A246" s="4" t="s">
        <v>1150</v>
      </c>
      <c r="B246" s="4" t="s">
        <v>26</v>
      </c>
      <c r="C246" s="4" t="s">
        <v>27</v>
      </c>
      <c r="D246" s="4" t="s">
        <v>1151</v>
      </c>
      <c r="E246" s="4" t="s">
        <v>196</v>
      </c>
      <c r="F246" s="6">
        <v>45128</v>
      </c>
      <c r="G246" s="6">
        <v>45130</v>
      </c>
      <c r="H246" s="4">
        <v>1</v>
      </c>
      <c r="I246" s="4">
        <v>2</v>
      </c>
      <c r="J246" s="4">
        <v>2</v>
      </c>
      <c r="K246" s="4" t="s">
        <v>30</v>
      </c>
      <c r="L246" s="4">
        <v>1089.64</v>
      </c>
      <c r="M246" s="4">
        <v>1089.64</v>
      </c>
      <c r="N246" s="4" t="s">
        <v>1152</v>
      </c>
      <c r="O246" s="4" t="s">
        <v>32</v>
      </c>
      <c r="P246" s="4" t="s">
        <v>33</v>
      </c>
      <c r="Q246" s="4">
        <v>0</v>
      </c>
      <c r="R246" s="7">
        <v>45127.0000115741</v>
      </c>
      <c r="S246" s="6">
        <v>45133</v>
      </c>
      <c r="T246" s="4" t="s">
        <v>34</v>
      </c>
      <c r="U246" s="4">
        <v>1089.64</v>
      </c>
      <c r="V246" s="4">
        <v>0</v>
      </c>
      <c r="W246" s="4">
        <v>0</v>
      </c>
      <c r="X246" s="4" t="s">
        <v>1153</v>
      </c>
      <c r="Y246" s="4" t="s">
        <v>1154</v>
      </c>
    </row>
    <row r="247" s="4" customFormat="1" spans="1:25">
      <c r="A247" s="4" t="s">
        <v>1155</v>
      </c>
      <c r="B247" s="4" t="s">
        <v>26</v>
      </c>
      <c r="C247" s="4" t="s">
        <v>27</v>
      </c>
      <c r="D247" s="4" t="s">
        <v>1156</v>
      </c>
      <c r="E247" s="4" t="s">
        <v>1157</v>
      </c>
      <c r="F247" s="6">
        <v>45129</v>
      </c>
      <c r="G247" s="6">
        <v>45130</v>
      </c>
      <c r="H247" s="4">
        <v>1</v>
      </c>
      <c r="I247" s="4">
        <v>1</v>
      </c>
      <c r="J247" s="4">
        <v>1</v>
      </c>
      <c r="K247" s="4" t="s">
        <v>30</v>
      </c>
      <c r="L247" s="4">
        <v>693.42</v>
      </c>
      <c r="M247" s="4">
        <v>693.42</v>
      </c>
      <c r="N247" s="4" t="s">
        <v>1158</v>
      </c>
      <c r="O247" s="4" t="s">
        <v>32</v>
      </c>
      <c r="P247" s="4" t="s">
        <v>33</v>
      </c>
      <c r="Q247" s="4">
        <v>0</v>
      </c>
      <c r="R247" s="7">
        <v>45127.0000115741</v>
      </c>
      <c r="S247" s="6">
        <v>45133</v>
      </c>
      <c r="T247" s="4" t="s">
        <v>34</v>
      </c>
      <c r="U247" s="4">
        <v>693.42</v>
      </c>
      <c r="V247" s="4">
        <v>0</v>
      </c>
      <c r="W247" s="4">
        <v>0</v>
      </c>
      <c r="X247" s="4" t="s">
        <v>1159</v>
      </c>
      <c r="Y247" s="4" t="s">
        <v>1160</v>
      </c>
    </row>
    <row r="248" s="4" customFormat="1" spans="1:25">
      <c r="A248" s="4" t="s">
        <v>1161</v>
      </c>
      <c r="B248" s="4" t="s">
        <v>26</v>
      </c>
      <c r="C248" s="4" t="s">
        <v>27</v>
      </c>
      <c r="D248" s="4" t="s">
        <v>1162</v>
      </c>
      <c r="E248" s="4" t="s">
        <v>1163</v>
      </c>
      <c r="F248" s="6">
        <v>45128</v>
      </c>
      <c r="G248" s="6">
        <v>45130</v>
      </c>
      <c r="H248" s="4">
        <v>1</v>
      </c>
      <c r="I248" s="4">
        <v>2</v>
      </c>
      <c r="J248" s="4">
        <v>2</v>
      </c>
      <c r="K248" s="4" t="s">
        <v>30</v>
      </c>
      <c r="L248" s="4">
        <v>1795.44</v>
      </c>
      <c r="M248" s="4">
        <v>1795.44</v>
      </c>
      <c r="N248" s="4" t="s">
        <v>1164</v>
      </c>
      <c r="O248" s="4" t="s">
        <v>32</v>
      </c>
      <c r="P248" s="4" t="s">
        <v>33</v>
      </c>
      <c r="Q248" s="4">
        <v>0</v>
      </c>
      <c r="R248" s="7">
        <v>45127.0000115741</v>
      </c>
      <c r="S248" s="6">
        <v>45133</v>
      </c>
      <c r="T248" s="4" t="s">
        <v>34</v>
      </c>
      <c r="U248" s="4">
        <v>1795.44</v>
      </c>
      <c r="V248" s="4">
        <v>0</v>
      </c>
      <c r="W248" s="4">
        <v>0</v>
      </c>
      <c r="X248" s="4" t="s">
        <v>1165</v>
      </c>
      <c r="Y248" s="4" t="s">
        <v>48</v>
      </c>
    </row>
    <row r="249" s="4" customFormat="1" spans="1:25">
      <c r="A249" s="4" t="s">
        <v>1166</v>
      </c>
      <c r="B249" s="4" t="s">
        <v>26</v>
      </c>
      <c r="C249" s="4" t="s">
        <v>27</v>
      </c>
      <c r="D249" s="4" t="s">
        <v>1167</v>
      </c>
      <c r="E249" s="4" t="s">
        <v>957</v>
      </c>
      <c r="F249" s="6">
        <v>45129</v>
      </c>
      <c r="G249" s="6">
        <v>45130</v>
      </c>
      <c r="H249" s="4">
        <v>1</v>
      </c>
      <c r="I249" s="4">
        <v>1</v>
      </c>
      <c r="J249" s="4">
        <v>1</v>
      </c>
      <c r="K249" s="4" t="s">
        <v>30</v>
      </c>
      <c r="L249" s="4">
        <v>514.34</v>
      </c>
      <c r="M249" s="4">
        <v>514.34</v>
      </c>
      <c r="N249" s="4" t="s">
        <v>1168</v>
      </c>
      <c r="O249" s="4" t="s">
        <v>32</v>
      </c>
      <c r="P249" s="4" t="s">
        <v>33</v>
      </c>
      <c r="Q249" s="4">
        <v>0</v>
      </c>
      <c r="R249" s="7">
        <v>45127</v>
      </c>
      <c r="S249" s="6">
        <v>45133</v>
      </c>
      <c r="T249" s="4" t="s">
        <v>34</v>
      </c>
      <c r="U249" s="4">
        <v>514.34</v>
      </c>
      <c r="V249" s="4">
        <v>0</v>
      </c>
      <c r="W249" s="4">
        <v>0</v>
      </c>
      <c r="X249" s="4" t="s">
        <v>1169</v>
      </c>
      <c r="Y249" s="4" t="s">
        <v>1170</v>
      </c>
    </row>
    <row r="250" s="4" customFormat="1" spans="1:25">
      <c r="A250" s="4" t="s">
        <v>1171</v>
      </c>
      <c r="B250" s="4" t="s">
        <v>26</v>
      </c>
      <c r="C250" s="4" t="s">
        <v>27</v>
      </c>
      <c r="D250" s="4" t="s">
        <v>1172</v>
      </c>
      <c r="E250" s="4" t="s">
        <v>1173</v>
      </c>
      <c r="F250" s="6">
        <v>45128</v>
      </c>
      <c r="G250" s="6">
        <v>45130</v>
      </c>
      <c r="H250" s="4">
        <v>1</v>
      </c>
      <c r="I250" s="4">
        <v>2</v>
      </c>
      <c r="J250" s="4">
        <v>2</v>
      </c>
      <c r="K250" s="4" t="s">
        <v>30</v>
      </c>
      <c r="L250" s="4">
        <v>787.48</v>
      </c>
      <c r="M250" s="4">
        <v>787.48</v>
      </c>
      <c r="N250" s="4" t="s">
        <v>1174</v>
      </c>
      <c r="O250" s="4" t="s">
        <v>32</v>
      </c>
      <c r="P250" s="4" t="s">
        <v>33</v>
      </c>
      <c r="Q250" s="4">
        <v>0</v>
      </c>
      <c r="R250" s="7">
        <v>45127.0000115741</v>
      </c>
      <c r="S250" s="6">
        <v>45133</v>
      </c>
      <c r="T250" s="4" t="s">
        <v>34</v>
      </c>
      <c r="U250" s="4">
        <v>787.48</v>
      </c>
      <c r="V250" s="4">
        <v>0</v>
      </c>
      <c r="W250" s="4">
        <v>0</v>
      </c>
      <c r="X250" s="4" t="s">
        <v>1175</v>
      </c>
      <c r="Y250" s="4" t="s">
        <v>1176</v>
      </c>
    </row>
    <row r="251" s="4" customFormat="1" spans="1:25">
      <c r="A251" s="4" t="s">
        <v>1177</v>
      </c>
      <c r="B251" s="4" t="s">
        <v>26</v>
      </c>
      <c r="C251" s="4" t="s">
        <v>27</v>
      </c>
      <c r="D251" s="4" t="s">
        <v>1178</v>
      </c>
      <c r="E251" s="4" t="s">
        <v>1179</v>
      </c>
      <c r="F251" s="6">
        <v>45128</v>
      </c>
      <c r="G251" s="6">
        <v>45130</v>
      </c>
      <c r="H251" s="4">
        <v>1</v>
      </c>
      <c r="I251" s="4">
        <v>2</v>
      </c>
      <c r="J251" s="4">
        <v>2</v>
      </c>
      <c r="K251" s="4" t="s">
        <v>30</v>
      </c>
      <c r="L251" s="4">
        <v>457.54</v>
      </c>
      <c r="M251" s="4">
        <v>457.54</v>
      </c>
      <c r="N251" s="4" t="s">
        <v>1180</v>
      </c>
      <c r="O251" s="4" t="s">
        <v>32</v>
      </c>
      <c r="P251" s="4" t="s">
        <v>33</v>
      </c>
      <c r="Q251" s="4">
        <v>0</v>
      </c>
      <c r="R251" s="7">
        <v>45127</v>
      </c>
      <c r="S251" s="6">
        <v>45133</v>
      </c>
      <c r="T251" s="4" t="s">
        <v>34</v>
      </c>
      <c r="U251" s="4">
        <v>457.54</v>
      </c>
      <c r="V251" s="4">
        <v>0</v>
      </c>
      <c r="W251" s="4">
        <v>0</v>
      </c>
      <c r="X251" s="4" t="s">
        <v>1181</v>
      </c>
      <c r="Y251" s="4" t="s">
        <v>48</v>
      </c>
    </row>
    <row r="252" s="4" customFormat="1" spans="1:25">
      <c r="A252" s="4" t="s">
        <v>1182</v>
      </c>
      <c r="B252" s="4" t="s">
        <v>26</v>
      </c>
      <c r="C252" s="4" t="s">
        <v>27</v>
      </c>
      <c r="D252" s="4" t="s">
        <v>1183</v>
      </c>
      <c r="E252" s="4" t="s">
        <v>1184</v>
      </c>
      <c r="F252" s="6">
        <v>45129</v>
      </c>
      <c r="G252" s="6">
        <v>45130</v>
      </c>
      <c r="H252" s="4">
        <v>1</v>
      </c>
      <c r="I252" s="4">
        <v>1</v>
      </c>
      <c r="J252" s="4">
        <v>1</v>
      </c>
      <c r="K252" s="4" t="s">
        <v>30</v>
      </c>
      <c r="L252" s="4">
        <v>727.64</v>
      </c>
      <c r="M252" s="4">
        <v>727.64</v>
      </c>
      <c r="N252" s="4" t="s">
        <v>1185</v>
      </c>
      <c r="O252" s="4" t="s">
        <v>32</v>
      </c>
      <c r="P252" s="4" t="s">
        <v>33</v>
      </c>
      <c r="Q252" s="4">
        <v>0</v>
      </c>
      <c r="R252" s="7">
        <v>45127.0000115741</v>
      </c>
      <c r="S252" s="6">
        <v>45133</v>
      </c>
      <c r="T252" s="4" t="s">
        <v>34</v>
      </c>
      <c r="U252" s="4">
        <v>727.64</v>
      </c>
      <c r="V252" s="4">
        <v>0</v>
      </c>
      <c r="W252" s="4">
        <v>0</v>
      </c>
      <c r="X252" s="4" t="s">
        <v>1186</v>
      </c>
      <c r="Y252" s="4" t="s">
        <v>1187</v>
      </c>
    </row>
    <row r="253" s="4" customFormat="1" spans="1:25">
      <c r="A253" s="4" t="s">
        <v>1188</v>
      </c>
      <c r="B253" s="4" t="s">
        <v>26</v>
      </c>
      <c r="C253" s="4" t="s">
        <v>27</v>
      </c>
      <c r="D253" s="4" t="s">
        <v>1189</v>
      </c>
      <c r="E253" s="4" t="s">
        <v>1190</v>
      </c>
      <c r="F253" s="6">
        <v>45127</v>
      </c>
      <c r="G253" s="6">
        <v>45130</v>
      </c>
      <c r="H253" s="4">
        <v>1</v>
      </c>
      <c r="I253" s="4">
        <v>3</v>
      </c>
      <c r="J253" s="4">
        <v>3</v>
      </c>
      <c r="K253" s="4" t="s">
        <v>30</v>
      </c>
      <c r="L253" s="4">
        <v>2012.63</v>
      </c>
      <c r="M253" s="4">
        <v>2012.63</v>
      </c>
      <c r="N253" s="4" t="s">
        <v>1191</v>
      </c>
      <c r="O253" s="4" t="s">
        <v>32</v>
      </c>
      <c r="P253" s="4" t="s">
        <v>33</v>
      </c>
      <c r="Q253" s="4">
        <v>0</v>
      </c>
      <c r="R253" s="7">
        <v>45127</v>
      </c>
      <c r="S253" s="6">
        <v>45133</v>
      </c>
      <c r="T253" s="4" t="s">
        <v>34</v>
      </c>
      <c r="U253" s="4">
        <v>2012.63</v>
      </c>
      <c r="V253" s="4">
        <v>0</v>
      </c>
      <c r="W253" s="4">
        <v>0</v>
      </c>
      <c r="X253" s="4" t="s">
        <v>1192</v>
      </c>
      <c r="Y253" s="4" t="s">
        <v>1193</v>
      </c>
    </row>
    <row r="254" s="4" customFormat="1" spans="1:25">
      <c r="A254" s="4" t="s">
        <v>1194</v>
      </c>
      <c r="B254" s="4" t="s">
        <v>26</v>
      </c>
      <c r="C254" s="4" t="s">
        <v>27</v>
      </c>
      <c r="D254" s="4" t="s">
        <v>760</v>
      </c>
      <c r="E254" s="4" t="s">
        <v>66</v>
      </c>
      <c r="F254" s="6">
        <v>45129</v>
      </c>
      <c r="G254" s="6">
        <v>45130</v>
      </c>
      <c r="H254" s="4">
        <v>1</v>
      </c>
      <c r="I254" s="4">
        <v>1</v>
      </c>
      <c r="J254" s="4">
        <v>1</v>
      </c>
      <c r="K254" s="4" t="s">
        <v>30</v>
      </c>
      <c r="L254" s="4">
        <v>368.39</v>
      </c>
      <c r="M254" s="4">
        <v>368.39</v>
      </c>
      <c r="N254" s="4" t="s">
        <v>1195</v>
      </c>
      <c r="O254" s="4" t="s">
        <v>32</v>
      </c>
      <c r="P254" s="4" t="s">
        <v>33</v>
      </c>
      <c r="Q254" s="4">
        <v>0</v>
      </c>
      <c r="R254" s="7">
        <v>45127</v>
      </c>
      <c r="S254" s="6">
        <v>45133</v>
      </c>
      <c r="T254" s="4" t="s">
        <v>34</v>
      </c>
      <c r="U254" s="4">
        <v>368.39</v>
      </c>
      <c r="V254" s="4">
        <v>0</v>
      </c>
      <c r="W254" s="4">
        <v>0</v>
      </c>
      <c r="X254" s="4" t="s">
        <v>1196</v>
      </c>
      <c r="Y254" s="4" t="s">
        <v>48</v>
      </c>
    </row>
    <row r="255" s="4" customFormat="1" spans="1:25">
      <c r="A255" s="4" t="s">
        <v>1197</v>
      </c>
      <c r="B255" s="4" t="s">
        <v>26</v>
      </c>
      <c r="C255" s="4" t="s">
        <v>27</v>
      </c>
      <c r="D255" s="4" t="s">
        <v>760</v>
      </c>
      <c r="E255" s="4" t="s">
        <v>761</v>
      </c>
      <c r="F255" s="6">
        <v>45129</v>
      </c>
      <c r="G255" s="6">
        <v>45130</v>
      </c>
      <c r="H255" s="4">
        <v>3</v>
      </c>
      <c r="I255" s="4">
        <v>1</v>
      </c>
      <c r="J255" s="4">
        <v>3</v>
      </c>
      <c r="K255" s="4" t="s">
        <v>30</v>
      </c>
      <c r="L255" s="4">
        <v>1282.71</v>
      </c>
      <c r="M255" s="4">
        <v>1282.71</v>
      </c>
      <c r="N255" s="4" t="s">
        <v>1195</v>
      </c>
      <c r="O255" s="4" t="s">
        <v>32</v>
      </c>
      <c r="P255" s="4" t="s">
        <v>33</v>
      </c>
      <c r="Q255" s="4">
        <v>0</v>
      </c>
      <c r="R255" s="7">
        <v>45127.0000115741</v>
      </c>
      <c r="S255" s="6">
        <v>45133</v>
      </c>
      <c r="T255" s="4" t="s">
        <v>34</v>
      </c>
      <c r="U255" s="4">
        <v>1282.71</v>
      </c>
      <c r="V255" s="4">
        <v>0</v>
      </c>
      <c r="W255" s="4">
        <v>0</v>
      </c>
      <c r="X255" s="4" t="s">
        <v>1198</v>
      </c>
      <c r="Y255" s="4" t="s">
        <v>48</v>
      </c>
    </row>
    <row r="256" s="4" customFormat="1" spans="1:25">
      <c r="A256" s="4" t="s">
        <v>1199</v>
      </c>
      <c r="B256" s="4" t="s">
        <v>26</v>
      </c>
      <c r="C256" s="4" t="s">
        <v>27</v>
      </c>
      <c r="D256" s="4" t="s">
        <v>1200</v>
      </c>
      <c r="E256" s="4" t="s">
        <v>1201</v>
      </c>
      <c r="F256" s="6">
        <v>45129</v>
      </c>
      <c r="G256" s="6">
        <v>45130</v>
      </c>
      <c r="H256" s="4">
        <v>1</v>
      </c>
      <c r="I256" s="4">
        <v>1</v>
      </c>
      <c r="J256" s="4">
        <v>1</v>
      </c>
      <c r="K256" s="4" t="s">
        <v>30</v>
      </c>
      <c r="L256" s="4">
        <v>467.85</v>
      </c>
      <c r="M256" s="4">
        <v>467.85</v>
      </c>
      <c r="N256" s="4" t="s">
        <v>1202</v>
      </c>
      <c r="O256" s="4" t="s">
        <v>32</v>
      </c>
      <c r="P256" s="4" t="s">
        <v>33</v>
      </c>
      <c r="Q256" s="4">
        <v>0</v>
      </c>
      <c r="R256" s="7">
        <v>45127</v>
      </c>
      <c r="S256" s="6">
        <v>45133</v>
      </c>
      <c r="T256" s="4" t="s">
        <v>34</v>
      </c>
      <c r="U256" s="4">
        <v>467.85</v>
      </c>
      <c r="V256" s="4">
        <v>0</v>
      </c>
      <c r="W256" s="4">
        <v>0</v>
      </c>
      <c r="X256" s="4" t="s">
        <v>1203</v>
      </c>
      <c r="Y256" s="4" t="s">
        <v>1204</v>
      </c>
    </row>
    <row r="257" s="4" customFormat="1" spans="1:25">
      <c r="A257" s="4" t="s">
        <v>1205</v>
      </c>
      <c r="B257" s="4" t="s">
        <v>26</v>
      </c>
      <c r="C257" s="4" t="s">
        <v>27</v>
      </c>
      <c r="D257" s="4" t="s">
        <v>1206</v>
      </c>
      <c r="E257" s="4" t="s">
        <v>901</v>
      </c>
      <c r="F257" s="6">
        <v>45129</v>
      </c>
      <c r="G257" s="6">
        <v>45130</v>
      </c>
      <c r="H257" s="4">
        <v>1</v>
      </c>
      <c r="I257" s="4">
        <v>1</v>
      </c>
      <c r="J257" s="4">
        <v>1</v>
      </c>
      <c r="K257" s="4" t="s">
        <v>30</v>
      </c>
      <c r="L257" s="4">
        <v>239.83</v>
      </c>
      <c r="M257" s="4">
        <v>239.83</v>
      </c>
      <c r="N257" s="4" t="s">
        <v>1207</v>
      </c>
      <c r="O257" s="4" t="s">
        <v>32</v>
      </c>
      <c r="P257" s="4" t="s">
        <v>33</v>
      </c>
      <c r="Q257" s="4">
        <v>0</v>
      </c>
      <c r="R257" s="7">
        <v>45127</v>
      </c>
      <c r="S257" s="6">
        <v>45133</v>
      </c>
      <c r="T257" s="4" t="s">
        <v>34</v>
      </c>
      <c r="U257" s="4">
        <v>239.83</v>
      </c>
      <c r="V257" s="4">
        <v>0</v>
      </c>
      <c r="W257" s="4">
        <v>0</v>
      </c>
      <c r="X257" s="4" t="s">
        <v>1208</v>
      </c>
      <c r="Y257" s="4" t="s">
        <v>48</v>
      </c>
    </row>
    <row r="258" s="4" customFormat="1" spans="1:25">
      <c r="A258" s="4" t="s">
        <v>501</v>
      </c>
      <c r="B258" s="4" t="s">
        <v>26</v>
      </c>
      <c r="C258" s="4" t="s">
        <v>80</v>
      </c>
      <c r="D258" s="4" t="s">
        <v>502</v>
      </c>
      <c r="E258" s="4" t="s">
        <v>503</v>
      </c>
      <c r="F258" s="6">
        <v>45129</v>
      </c>
      <c r="G258" s="6">
        <v>45130</v>
      </c>
      <c r="H258" s="4">
        <v>1</v>
      </c>
      <c r="I258" s="4">
        <v>1</v>
      </c>
      <c r="J258" s="4">
        <v>1</v>
      </c>
      <c r="K258" s="4" t="s">
        <v>30</v>
      </c>
      <c r="L258" s="4">
        <v>-1535.13</v>
      </c>
      <c r="M258" s="4">
        <v>-1535.13</v>
      </c>
      <c r="N258" s="4" t="s">
        <v>504</v>
      </c>
      <c r="O258" s="4" t="s">
        <v>32</v>
      </c>
      <c r="P258" s="4" t="s">
        <v>33</v>
      </c>
      <c r="Q258" s="4">
        <v>0</v>
      </c>
      <c r="R258" s="7">
        <v>45117.0000115741</v>
      </c>
      <c r="S258" s="6">
        <v>45133</v>
      </c>
      <c r="T258" s="4" t="s">
        <v>34</v>
      </c>
      <c r="U258" s="4">
        <v>-1535.13</v>
      </c>
      <c r="V258" s="4">
        <v>0</v>
      </c>
      <c r="W258" s="4">
        <v>0</v>
      </c>
      <c r="X258" s="4" t="s">
        <v>505</v>
      </c>
      <c r="Y258" s="4" t="s">
        <v>506</v>
      </c>
    </row>
    <row r="259" s="4" customFormat="1" spans="1:25">
      <c r="A259" s="4" t="s">
        <v>1209</v>
      </c>
      <c r="B259" s="4" t="s">
        <v>26</v>
      </c>
      <c r="C259" s="4" t="s">
        <v>27</v>
      </c>
      <c r="D259" s="4" t="s">
        <v>1210</v>
      </c>
      <c r="E259" s="4" t="s">
        <v>1211</v>
      </c>
      <c r="F259" s="6">
        <v>45127</v>
      </c>
      <c r="G259" s="6">
        <v>45130</v>
      </c>
      <c r="H259" s="4">
        <v>1</v>
      </c>
      <c r="I259" s="4">
        <v>3</v>
      </c>
      <c r="J259" s="4">
        <v>3</v>
      </c>
      <c r="K259" s="4" t="s">
        <v>30</v>
      </c>
      <c r="L259" s="4">
        <v>1491.42</v>
      </c>
      <c r="M259" s="4">
        <v>1491.42</v>
      </c>
      <c r="N259" s="4" t="s">
        <v>1212</v>
      </c>
      <c r="O259" s="4" t="s">
        <v>32</v>
      </c>
      <c r="P259" s="4" t="s">
        <v>33</v>
      </c>
      <c r="Q259" s="4">
        <v>0</v>
      </c>
      <c r="R259" s="7">
        <v>45127</v>
      </c>
      <c r="S259" s="6">
        <v>45133</v>
      </c>
      <c r="T259" s="4" t="s">
        <v>34</v>
      </c>
      <c r="U259" s="4">
        <v>1491.42</v>
      </c>
      <c r="V259" s="4">
        <v>0</v>
      </c>
      <c r="W259" s="4">
        <v>0</v>
      </c>
      <c r="X259" s="4" t="s">
        <v>1213</v>
      </c>
      <c r="Y259" s="4" t="s">
        <v>1214</v>
      </c>
    </row>
    <row r="260" s="4" customFormat="1" spans="1:25">
      <c r="A260" s="4" t="s">
        <v>1215</v>
      </c>
      <c r="B260" s="4" t="s">
        <v>26</v>
      </c>
      <c r="C260" s="4" t="s">
        <v>27</v>
      </c>
      <c r="D260" s="4" t="s">
        <v>1216</v>
      </c>
      <c r="E260" s="4" t="s">
        <v>1074</v>
      </c>
      <c r="F260" s="6">
        <v>45129</v>
      </c>
      <c r="G260" s="6">
        <v>45130</v>
      </c>
      <c r="H260" s="4">
        <v>1</v>
      </c>
      <c r="I260" s="4">
        <v>1</v>
      </c>
      <c r="J260" s="4">
        <v>1</v>
      </c>
      <c r="K260" s="4" t="s">
        <v>30</v>
      </c>
      <c r="L260" s="4">
        <v>736.01</v>
      </c>
      <c r="M260" s="4">
        <v>736.01</v>
      </c>
      <c r="N260" s="4" t="s">
        <v>1217</v>
      </c>
      <c r="O260" s="4" t="s">
        <v>32</v>
      </c>
      <c r="P260" s="4" t="s">
        <v>33</v>
      </c>
      <c r="Q260" s="4">
        <v>0</v>
      </c>
      <c r="R260" s="7">
        <v>45127</v>
      </c>
      <c r="S260" s="6">
        <v>45133</v>
      </c>
      <c r="T260" s="4" t="s">
        <v>34</v>
      </c>
      <c r="U260" s="4">
        <v>736.01</v>
      </c>
      <c r="V260" s="4">
        <v>0</v>
      </c>
      <c r="W260" s="4">
        <v>0</v>
      </c>
      <c r="X260" s="4" t="s">
        <v>1218</v>
      </c>
      <c r="Y260" s="4" t="s">
        <v>48</v>
      </c>
    </row>
    <row r="261" s="4" customFormat="1" spans="1:25">
      <c r="A261" s="4" t="s">
        <v>1219</v>
      </c>
      <c r="B261" s="4" t="s">
        <v>26</v>
      </c>
      <c r="C261" s="4" t="s">
        <v>27</v>
      </c>
      <c r="D261" s="4" t="s">
        <v>1220</v>
      </c>
      <c r="E261" s="4" t="s">
        <v>1110</v>
      </c>
      <c r="F261" s="6">
        <v>45129</v>
      </c>
      <c r="G261" s="6">
        <v>45130</v>
      </c>
      <c r="H261" s="4">
        <v>2</v>
      </c>
      <c r="I261" s="4">
        <v>1</v>
      </c>
      <c r="J261" s="4">
        <v>2</v>
      </c>
      <c r="K261" s="4" t="s">
        <v>30</v>
      </c>
      <c r="L261" s="4">
        <v>1002.8</v>
      </c>
      <c r="M261" s="4">
        <v>1002.8</v>
      </c>
      <c r="N261" s="4" t="s">
        <v>1221</v>
      </c>
      <c r="O261" s="4" t="s">
        <v>32</v>
      </c>
      <c r="P261" s="4" t="s">
        <v>33</v>
      </c>
      <c r="Q261" s="4">
        <v>0</v>
      </c>
      <c r="R261" s="7">
        <v>45127</v>
      </c>
      <c r="S261" s="6">
        <v>45133</v>
      </c>
      <c r="T261" s="4" t="s">
        <v>34</v>
      </c>
      <c r="U261" s="4">
        <v>1002.8</v>
      </c>
      <c r="V261" s="4">
        <v>0</v>
      </c>
      <c r="W261" s="4">
        <v>0</v>
      </c>
      <c r="X261" s="4" t="s">
        <v>1222</v>
      </c>
      <c r="Y261" s="4" t="s">
        <v>1223</v>
      </c>
    </row>
    <row r="262" s="4" customFormat="1" spans="1:25">
      <c r="A262" s="4" t="s">
        <v>1224</v>
      </c>
      <c r="B262" s="4" t="s">
        <v>26</v>
      </c>
      <c r="C262" s="4" t="s">
        <v>27</v>
      </c>
      <c r="D262" s="4" t="s">
        <v>557</v>
      </c>
      <c r="E262" s="4" t="s">
        <v>1225</v>
      </c>
      <c r="F262" s="6">
        <v>45128</v>
      </c>
      <c r="G262" s="6">
        <v>45130</v>
      </c>
      <c r="H262" s="4">
        <v>1</v>
      </c>
      <c r="I262" s="4">
        <v>2</v>
      </c>
      <c r="J262" s="4">
        <v>2</v>
      </c>
      <c r="K262" s="4" t="s">
        <v>30</v>
      </c>
      <c r="L262" s="4">
        <v>995.72</v>
      </c>
      <c r="M262" s="4">
        <v>995.72</v>
      </c>
      <c r="N262" s="4" t="s">
        <v>1226</v>
      </c>
      <c r="O262" s="4" t="s">
        <v>32</v>
      </c>
      <c r="P262" s="4" t="s">
        <v>33</v>
      </c>
      <c r="Q262" s="4">
        <v>0</v>
      </c>
      <c r="R262" s="7">
        <v>45127.0000115741</v>
      </c>
      <c r="S262" s="6">
        <v>45133</v>
      </c>
      <c r="T262" s="4" t="s">
        <v>34</v>
      </c>
      <c r="U262" s="4">
        <v>995.72</v>
      </c>
      <c r="V262" s="4">
        <v>0</v>
      </c>
      <c r="W262" s="4">
        <v>0</v>
      </c>
      <c r="X262" s="4" t="s">
        <v>1227</v>
      </c>
      <c r="Y262" s="4" t="s">
        <v>1228</v>
      </c>
    </row>
    <row r="263" s="4" customFormat="1" spans="1:25">
      <c r="A263" s="4" t="s">
        <v>1229</v>
      </c>
      <c r="B263" s="4" t="s">
        <v>26</v>
      </c>
      <c r="C263" s="4" t="s">
        <v>27</v>
      </c>
      <c r="D263" s="4" t="s">
        <v>1230</v>
      </c>
      <c r="E263" s="4" t="s">
        <v>1231</v>
      </c>
      <c r="F263" s="6">
        <v>45128</v>
      </c>
      <c r="G263" s="6">
        <v>45130</v>
      </c>
      <c r="H263" s="4">
        <v>1</v>
      </c>
      <c r="I263" s="4">
        <v>2</v>
      </c>
      <c r="J263" s="4">
        <v>2</v>
      </c>
      <c r="K263" s="4" t="s">
        <v>30</v>
      </c>
      <c r="L263" s="4">
        <v>603.04</v>
      </c>
      <c r="M263" s="4">
        <v>603.04</v>
      </c>
      <c r="N263" s="4" t="s">
        <v>1232</v>
      </c>
      <c r="O263" s="4" t="s">
        <v>32</v>
      </c>
      <c r="P263" s="4" t="s">
        <v>33</v>
      </c>
      <c r="Q263" s="4">
        <v>0</v>
      </c>
      <c r="R263" s="7">
        <v>45127.0000115741</v>
      </c>
      <c r="S263" s="6">
        <v>45133</v>
      </c>
      <c r="T263" s="4" t="s">
        <v>34</v>
      </c>
      <c r="U263" s="4">
        <v>603.04</v>
      </c>
      <c r="V263" s="4">
        <v>0</v>
      </c>
      <c r="W263" s="4">
        <v>0</v>
      </c>
      <c r="X263" s="4" t="s">
        <v>1233</v>
      </c>
      <c r="Y263" s="4" t="s">
        <v>48</v>
      </c>
    </row>
    <row r="264" s="4" customFormat="1" spans="1:25">
      <c r="A264" s="4" t="s">
        <v>1234</v>
      </c>
      <c r="B264" s="4" t="s">
        <v>26</v>
      </c>
      <c r="C264" s="4" t="s">
        <v>27</v>
      </c>
      <c r="D264" s="4" t="s">
        <v>1235</v>
      </c>
      <c r="E264" s="4" t="s">
        <v>877</v>
      </c>
      <c r="F264" s="6">
        <v>45129</v>
      </c>
      <c r="G264" s="6">
        <v>45130</v>
      </c>
      <c r="H264" s="4">
        <v>1</v>
      </c>
      <c r="I264" s="4">
        <v>1</v>
      </c>
      <c r="J264" s="4">
        <v>1</v>
      </c>
      <c r="K264" s="4" t="s">
        <v>30</v>
      </c>
      <c r="L264" s="4">
        <v>2119.46</v>
      </c>
      <c r="M264" s="4">
        <v>2119.46</v>
      </c>
      <c r="N264" s="4" t="s">
        <v>1236</v>
      </c>
      <c r="O264" s="4" t="s">
        <v>32</v>
      </c>
      <c r="P264" s="4" t="s">
        <v>33</v>
      </c>
      <c r="Q264" s="4">
        <v>0</v>
      </c>
      <c r="R264" s="7">
        <v>45127.0000115741</v>
      </c>
      <c r="S264" s="6">
        <v>45133</v>
      </c>
      <c r="T264" s="4" t="s">
        <v>34</v>
      </c>
      <c r="U264" s="4">
        <v>2119.46</v>
      </c>
      <c r="V264" s="4">
        <v>0</v>
      </c>
      <c r="W264" s="4">
        <v>0</v>
      </c>
      <c r="X264" s="4" t="s">
        <v>1237</v>
      </c>
      <c r="Y264" s="4" t="s">
        <v>920</v>
      </c>
    </row>
    <row r="265" s="4" customFormat="1" spans="1:29">
      <c r="A265" s="4" t="s">
        <v>1238</v>
      </c>
      <c r="B265" s="4" t="s">
        <v>26</v>
      </c>
      <c r="C265" s="4" t="s">
        <v>27</v>
      </c>
      <c r="D265" s="4" t="s">
        <v>1239</v>
      </c>
      <c r="E265" s="4" t="s">
        <v>1240</v>
      </c>
      <c r="F265" s="6">
        <v>45129</v>
      </c>
      <c r="G265" s="6">
        <v>45130</v>
      </c>
      <c r="H265" s="4">
        <v>5</v>
      </c>
      <c r="I265" s="4">
        <v>1</v>
      </c>
      <c r="J265" s="4">
        <v>5</v>
      </c>
      <c r="K265" s="4" t="s">
        <v>30</v>
      </c>
      <c r="L265" s="4">
        <v>2825.7</v>
      </c>
      <c r="M265" s="4">
        <v>2825.7</v>
      </c>
      <c r="N265" s="4" t="s">
        <v>1241</v>
      </c>
      <c r="O265" s="4" t="s">
        <v>32</v>
      </c>
      <c r="P265" s="4" t="s">
        <v>33</v>
      </c>
      <c r="Q265" s="4">
        <v>0</v>
      </c>
      <c r="R265" s="7">
        <v>45127</v>
      </c>
      <c r="S265" s="6">
        <v>45133</v>
      </c>
      <c r="T265" s="4" t="s">
        <v>34</v>
      </c>
      <c r="U265" s="4">
        <v>2825.7</v>
      </c>
      <c r="V265" s="4">
        <v>0</v>
      </c>
      <c r="W265" s="4">
        <v>0</v>
      </c>
      <c r="X265" s="4" t="s">
        <v>1242</v>
      </c>
      <c r="Y265" s="4">
        <v>-51739885</v>
      </c>
      <c r="Z265" s="4">
        <v>-51739886</v>
      </c>
      <c r="AA265" s="4">
        <v>-51739887</v>
      </c>
      <c r="AB265" s="4">
        <v>-51739888</v>
      </c>
      <c r="AC265" s="4" t="s">
        <v>1243</v>
      </c>
    </row>
    <row r="266" s="4" customFormat="1" spans="1:25">
      <c r="A266" s="4" t="s">
        <v>1244</v>
      </c>
      <c r="B266" s="4" t="s">
        <v>26</v>
      </c>
      <c r="C266" s="4" t="s">
        <v>27</v>
      </c>
      <c r="D266" s="4" t="s">
        <v>1245</v>
      </c>
      <c r="E266" s="4" t="s">
        <v>1246</v>
      </c>
      <c r="F266" s="6">
        <v>45129</v>
      </c>
      <c r="G266" s="6">
        <v>45130</v>
      </c>
      <c r="H266" s="4">
        <v>1</v>
      </c>
      <c r="I266" s="4">
        <v>1</v>
      </c>
      <c r="J266" s="4">
        <v>1</v>
      </c>
      <c r="K266" s="4" t="s">
        <v>30</v>
      </c>
      <c r="L266" s="4">
        <v>648.42</v>
      </c>
      <c r="M266" s="4">
        <v>648.42</v>
      </c>
      <c r="N266" s="4" t="s">
        <v>1247</v>
      </c>
      <c r="O266" s="4" t="s">
        <v>32</v>
      </c>
      <c r="P266" s="4" t="s">
        <v>33</v>
      </c>
      <c r="Q266" s="4">
        <v>0</v>
      </c>
      <c r="R266" s="7">
        <v>45127</v>
      </c>
      <c r="S266" s="6">
        <v>45133</v>
      </c>
      <c r="T266" s="4" t="s">
        <v>34</v>
      </c>
      <c r="U266" s="4">
        <v>648.42</v>
      </c>
      <c r="V266" s="4">
        <v>0</v>
      </c>
      <c r="W266" s="4">
        <v>0</v>
      </c>
      <c r="X266" s="4" t="s">
        <v>1248</v>
      </c>
      <c r="Y266" s="4" t="s">
        <v>1249</v>
      </c>
    </row>
    <row r="267" s="4" customFormat="1" spans="1:25">
      <c r="A267" s="4" t="s">
        <v>1250</v>
      </c>
      <c r="B267" s="4" t="s">
        <v>26</v>
      </c>
      <c r="C267" s="4" t="s">
        <v>27</v>
      </c>
      <c r="D267" s="4" t="s">
        <v>1251</v>
      </c>
      <c r="E267" s="4" t="s">
        <v>1252</v>
      </c>
      <c r="F267" s="6">
        <v>45128</v>
      </c>
      <c r="G267" s="6">
        <v>45130</v>
      </c>
      <c r="H267" s="4">
        <v>1</v>
      </c>
      <c r="I267" s="4">
        <v>2</v>
      </c>
      <c r="J267" s="4">
        <v>2</v>
      </c>
      <c r="K267" s="4" t="s">
        <v>30</v>
      </c>
      <c r="L267" s="4">
        <v>746.1</v>
      </c>
      <c r="M267" s="4">
        <v>746.1</v>
      </c>
      <c r="N267" s="4" t="s">
        <v>1253</v>
      </c>
      <c r="O267" s="4" t="s">
        <v>32</v>
      </c>
      <c r="P267" s="4" t="s">
        <v>33</v>
      </c>
      <c r="Q267" s="4">
        <v>0</v>
      </c>
      <c r="R267" s="7">
        <v>45127.0000115741</v>
      </c>
      <c r="S267" s="6">
        <v>45133</v>
      </c>
      <c r="T267" s="4" t="s">
        <v>34</v>
      </c>
      <c r="U267" s="4">
        <v>746.1</v>
      </c>
      <c r="V267" s="4">
        <v>0</v>
      </c>
      <c r="W267" s="4">
        <v>0</v>
      </c>
      <c r="X267" s="4" t="s">
        <v>1254</v>
      </c>
      <c r="Y267" s="4" t="s">
        <v>1255</v>
      </c>
    </row>
    <row r="268" s="4" customFormat="1" spans="1:25">
      <c r="A268" s="4" t="s">
        <v>1256</v>
      </c>
      <c r="B268" s="4" t="s">
        <v>26</v>
      </c>
      <c r="C268" s="4" t="s">
        <v>27</v>
      </c>
      <c r="D268" s="4" t="s">
        <v>1257</v>
      </c>
      <c r="E268" s="4" t="s">
        <v>1258</v>
      </c>
      <c r="F268" s="6">
        <v>45127</v>
      </c>
      <c r="G268" s="6">
        <v>45130</v>
      </c>
      <c r="H268" s="4">
        <v>1</v>
      </c>
      <c r="I268" s="4">
        <v>3</v>
      </c>
      <c r="J268" s="4">
        <v>3</v>
      </c>
      <c r="K268" s="4" t="s">
        <v>30</v>
      </c>
      <c r="L268" s="4">
        <v>3199.81</v>
      </c>
      <c r="M268" s="4">
        <v>3199.81</v>
      </c>
      <c r="N268" s="4" t="s">
        <v>1259</v>
      </c>
      <c r="O268" s="4" t="s">
        <v>32</v>
      </c>
      <c r="P268" s="4" t="s">
        <v>33</v>
      </c>
      <c r="Q268" s="4">
        <v>0</v>
      </c>
      <c r="R268" s="7">
        <v>45127.0000115741</v>
      </c>
      <c r="S268" s="6">
        <v>45133</v>
      </c>
      <c r="T268" s="4" t="s">
        <v>34</v>
      </c>
      <c r="U268" s="4">
        <v>3199.81</v>
      </c>
      <c r="V268" s="4">
        <v>0</v>
      </c>
      <c r="W268" s="4">
        <v>0</v>
      </c>
      <c r="X268" s="4" t="s">
        <v>1260</v>
      </c>
      <c r="Y268" s="4" t="s">
        <v>1261</v>
      </c>
    </row>
    <row r="269" s="4" customFormat="1" spans="1:25">
      <c r="A269" s="4" t="s">
        <v>1262</v>
      </c>
      <c r="B269" s="4" t="s">
        <v>26</v>
      </c>
      <c r="C269" s="4" t="s">
        <v>27</v>
      </c>
      <c r="D269" s="4" t="s">
        <v>1263</v>
      </c>
      <c r="E269" s="4" t="s">
        <v>1264</v>
      </c>
      <c r="F269" s="6">
        <v>45128</v>
      </c>
      <c r="G269" s="6">
        <v>45130</v>
      </c>
      <c r="H269" s="4">
        <v>1</v>
      </c>
      <c r="I269" s="4">
        <v>2</v>
      </c>
      <c r="J269" s="4">
        <v>2</v>
      </c>
      <c r="K269" s="4" t="s">
        <v>30</v>
      </c>
      <c r="L269" s="4">
        <v>405.03</v>
      </c>
      <c r="M269" s="4">
        <v>405.03</v>
      </c>
      <c r="N269" s="4" t="s">
        <v>1265</v>
      </c>
      <c r="O269" s="4" t="s">
        <v>32</v>
      </c>
      <c r="P269" s="4" t="s">
        <v>33</v>
      </c>
      <c r="Q269" s="4">
        <v>0</v>
      </c>
      <c r="R269" s="7">
        <v>45127</v>
      </c>
      <c r="S269" s="6">
        <v>45133</v>
      </c>
      <c r="T269" s="4" t="s">
        <v>34</v>
      </c>
      <c r="U269" s="4">
        <v>405.03</v>
      </c>
      <c r="V269" s="4">
        <v>0</v>
      </c>
      <c r="W269" s="4">
        <v>0</v>
      </c>
      <c r="X269" s="4" t="s">
        <v>1266</v>
      </c>
      <c r="Y269" s="4" t="s">
        <v>48</v>
      </c>
    </row>
    <row r="270" s="4" customFormat="1" spans="1:25">
      <c r="A270" s="4" t="s">
        <v>1267</v>
      </c>
      <c r="B270" s="4" t="s">
        <v>26</v>
      </c>
      <c r="C270" s="4" t="s">
        <v>27</v>
      </c>
      <c r="D270" s="4" t="s">
        <v>1120</v>
      </c>
      <c r="E270" s="4" t="s">
        <v>1268</v>
      </c>
      <c r="F270" s="6">
        <v>45128</v>
      </c>
      <c r="G270" s="6">
        <v>45130</v>
      </c>
      <c r="H270" s="4">
        <v>1</v>
      </c>
      <c r="I270" s="4">
        <v>2</v>
      </c>
      <c r="J270" s="4">
        <v>2</v>
      </c>
      <c r="K270" s="4" t="s">
        <v>30</v>
      </c>
      <c r="L270" s="4">
        <v>1034.29</v>
      </c>
      <c r="M270" s="4">
        <v>1034.29</v>
      </c>
      <c r="N270" s="4" t="s">
        <v>1269</v>
      </c>
      <c r="O270" s="4" t="s">
        <v>32</v>
      </c>
      <c r="P270" s="4" t="s">
        <v>33</v>
      </c>
      <c r="Q270" s="4">
        <v>0</v>
      </c>
      <c r="R270" s="7">
        <v>45127.0000115741</v>
      </c>
      <c r="S270" s="6">
        <v>45133</v>
      </c>
      <c r="T270" s="4" t="s">
        <v>34</v>
      </c>
      <c r="U270" s="4">
        <v>1034.29</v>
      </c>
      <c r="V270" s="4">
        <v>0</v>
      </c>
      <c r="W270" s="4">
        <v>0</v>
      </c>
      <c r="X270" s="4" t="s">
        <v>1270</v>
      </c>
      <c r="Y270" s="4" t="s">
        <v>48</v>
      </c>
    </row>
    <row r="271" s="4" customFormat="1" spans="1:25">
      <c r="A271" s="4" t="s">
        <v>1271</v>
      </c>
      <c r="B271" s="4" t="s">
        <v>26</v>
      </c>
      <c r="C271" s="4" t="s">
        <v>27</v>
      </c>
      <c r="D271" s="4" t="s">
        <v>1272</v>
      </c>
      <c r="E271" s="4" t="s">
        <v>1273</v>
      </c>
      <c r="F271" s="6">
        <v>45129</v>
      </c>
      <c r="G271" s="6">
        <v>45130</v>
      </c>
      <c r="H271" s="4">
        <v>1</v>
      </c>
      <c r="I271" s="4">
        <v>1</v>
      </c>
      <c r="J271" s="4">
        <v>1</v>
      </c>
      <c r="K271" s="4" t="s">
        <v>30</v>
      </c>
      <c r="L271" s="4">
        <v>534.21</v>
      </c>
      <c r="M271" s="4">
        <v>534.21</v>
      </c>
      <c r="N271" s="4" t="s">
        <v>1274</v>
      </c>
      <c r="O271" s="4" t="s">
        <v>32</v>
      </c>
      <c r="P271" s="4" t="s">
        <v>33</v>
      </c>
      <c r="Q271" s="4">
        <v>0</v>
      </c>
      <c r="R271" s="7">
        <v>45127</v>
      </c>
      <c r="S271" s="6">
        <v>45133</v>
      </c>
      <c r="T271" s="4" t="s">
        <v>34</v>
      </c>
      <c r="U271" s="4">
        <v>534.21</v>
      </c>
      <c r="V271" s="4">
        <v>0</v>
      </c>
      <c r="W271" s="4">
        <v>0</v>
      </c>
      <c r="X271" s="4" t="s">
        <v>1275</v>
      </c>
      <c r="Y271" s="4" t="s">
        <v>1276</v>
      </c>
    </row>
    <row r="272" s="4" customFormat="1" spans="1:25">
      <c r="A272" s="4" t="s">
        <v>1277</v>
      </c>
      <c r="B272" s="4" t="s">
        <v>26</v>
      </c>
      <c r="C272" s="4" t="s">
        <v>27</v>
      </c>
      <c r="D272" s="4" t="s">
        <v>1278</v>
      </c>
      <c r="E272" s="4" t="s">
        <v>347</v>
      </c>
      <c r="F272" s="6">
        <v>45128</v>
      </c>
      <c r="G272" s="6">
        <v>45130</v>
      </c>
      <c r="H272" s="4">
        <v>1</v>
      </c>
      <c r="I272" s="4">
        <v>2</v>
      </c>
      <c r="J272" s="4">
        <v>2</v>
      </c>
      <c r="K272" s="4" t="s">
        <v>30</v>
      </c>
      <c r="L272" s="4">
        <v>2422.9</v>
      </c>
      <c r="M272" s="4">
        <v>2422.9</v>
      </c>
      <c r="N272" s="4" t="s">
        <v>1279</v>
      </c>
      <c r="O272" s="4" t="s">
        <v>32</v>
      </c>
      <c r="P272" s="4" t="s">
        <v>33</v>
      </c>
      <c r="Q272" s="4">
        <v>0</v>
      </c>
      <c r="R272" s="7">
        <v>45127</v>
      </c>
      <c r="S272" s="6">
        <v>45133</v>
      </c>
      <c r="T272" s="4" t="s">
        <v>34</v>
      </c>
      <c r="U272" s="4">
        <v>2422.9</v>
      </c>
      <c r="V272" s="4">
        <v>0</v>
      </c>
      <c r="W272" s="4">
        <v>0</v>
      </c>
      <c r="X272" s="4" t="s">
        <v>1280</v>
      </c>
      <c r="Y272" s="4" t="s">
        <v>48</v>
      </c>
    </row>
    <row r="273" s="4" customFormat="1" spans="1:25">
      <c r="A273" s="4" t="s">
        <v>1281</v>
      </c>
      <c r="B273" s="4" t="s">
        <v>26</v>
      </c>
      <c r="C273" s="4" t="s">
        <v>27</v>
      </c>
      <c r="D273" s="4" t="s">
        <v>1282</v>
      </c>
      <c r="E273" s="4" t="s">
        <v>1283</v>
      </c>
      <c r="F273" s="6">
        <v>45129</v>
      </c>
      <c r="G273" s="6">
        <v>45130</v>
      </c>
      <c r="H273" s="4">
        <v>2</v>
      </c>
      <c r="I273" s="4">
        <v>1</v>
      </c>
      <c r="J273" s="4">
        <v>2</v>
      </c>
      <c r="K273" s="4" t="s">
        <v>30</v>
      </c>
      <c r="L273" s="4">
        <v>365.5</v>
      </c>
      <c r="M273" s="4">
        <v>365.5</v>
      </c>
      <c r="N273" s="4" t="s">
        <v>1284</v>
      </c>
      <c r="O273" s="4" t="s">
        <v>32</v>
      </c>
      <c r="P273" s="4" t="s">
        <v>33</v>
      </c>
      <c r="Q273" s="4">
        <v>0</v>
      </c>
      <c r="R273" s="7">
        <v>45127</v>
      </c>
      <c r="S273" s="6">
        <v>45133</v>
      </c>
      <c r="T273" s="4" t="s">
        <v>34</v>
      </c>
      <c r="U273" s="4">
        <v>365.5</v>
      </c>
      <c r="V273" s="4">
        <v>0</v>
      </c>
      <c r="W273" s="4">
        <v>0</v>
      </c>
      <c r="X273" s="4" t="s">
        <v>1285</v>
      </c>
      <c r="Y273" s="4" t="s">
        <v>1286</v>
      </c>
    </row>
    <row r="274" s="4" customFormat="1" spans="1:25">
      <c r="A274" s="4" t="s">
        <v>1287</v>
      </c>
      <c r="B274" s="4" t="s">
        <v>26</v>
      </c>
      <c r="C274" s="4" t="s">
        <v>27</v>
      </c>
      <c r="D274" s="4" t="s">
        <v>1288</v>
      </c>
      <c r="E274" s="4" t="s">
        <v>536</v>
      </c>
      <c r="F274" s="6">
        <v>45129</v>
      </c>
      <c r="G274" s="6">
        <v>45130</v>
      </c>
      <c r="H274" s="4">
        <v>1</v>
      </c>
      <c r="I274" s="4">
        <v>1</v>
      </c>
      <c r="J274" s="4">
        <v>1</v>
      </c>
      <c r="K274" s="4" t="s">
        <v>30</v>
      </c>
      <c r="L274" s="4">
        <v>253.07</v>
      </c>
      <c r="M274" s="4">
        <v>253.07</v>
      </c>
      <c r="N274" s="4" t="s">
        <v>1289</v>
      </c>
      <c r="O274" s="4" t="s">
        <v>32</v>
      </c>
      <c r="P274" s="4" t="s">
        <v>33</v>
      </c>
      <c r="Q274" s="4">
        <v>0</v>
      </c>
      <c r="R274" s="7">
        <v>45127</v>
      </c>
      <c r="S274" s="6">
        <v>45133</v>
      </c>
      <c r="T274" s="4" t="s">
        <v>34</v>
      </c>
      <c r="U274" s="4">
        <v>253.07</v>
      </c>
      <c r="V274" s="4">
        <v>0</v>
      </c>
      <c r="W274" s="4">
        <v>0</v>
      </c>
      <c r="X274" s="4" t="s">
        <v>1290</v>
      </c>
      <c r="Y274" s="4" t="s">
        <v>1291</v>
      </c>
    </row>
    <row r="275" s="4" customFormat="1" spans="1:25">
      <c r="A275" s="4" t="s">
        <v>1292</v>
      </c>
      <c r="B275" s="4" t="s">
        <v>26</v>
      </c>
      <c r="C275" s="4" t="s">
        <v>27</v>
      </c>
      <c r="D275" s="4" t="s">
        <v>1293</v>
      </c>
      <c r="E275" s="4" t="s">
        <v>1294</v>
      </c>
      <c r="F275" s="6">
        <v>45129</v>
      </c>
      <c r="G275" s="6">
        <v>45130</v>
      </c>
      <c r="H275" s="4">
        <v>1</v>
      </c>
      <c r="I275" s="4">
        <v>1</v>
      </c>
      <c r="J275" s="4">
        <v>1</v>
      </c>
      <c r="K275" s="4" t="s">
        <v>30</v>
      </c>
      <c r="L275" s="4">
        <v>578.53</v>
      </c>
      <c r="M275" s="4">
        <v>578.53</v>
      </c>
      <c r="N275" s="4" t="s">
        <v>1295</v>
      </c>
      <c r="O275" s="4" t="s">
        <v>32</v>
      </c>
      <c r="P275" s="4" t="s">
        <v>33</v>
      </c>
      <c r="Q275" s="4">
        <v>0</v>
      </c>
      <c r="R275" s="7">
        <v>45127.0000115741</v>
      </c>
      <c r="S275" s="6">
        <v>45133</v>
      </c>
      <c r="T275" s="4" t="s">
        <v>34</v>
      </c>
      <c r="U275" s="4">
        <v>578.53</v>
      </c>
      <c r="V275" s="4">
        <v>0</v>
      </c>
      <c r="W275" s="4">
        <v>0</v>
      </c>
      <c r="X275" s="4" t="s">
        <v>1296</v>
      </c>
      <c r="Y275" s="4" t="s">
        <v>48</v>
      </c>
    </row>
    <row r="276" s="4" customFormat="1" spans="1:25">
      <c r="A276" s="4" t="s">
        <v>1297</v>
      </c>
      <c r="B276" s="4" t="s">
        <v>26</v>
      </c>
      <c r="C276" s="4" t="s">
        <v>27</v>
      </c>
      <c r="D276" s="4" t="s">
        <v>1298</v>
      </c>
      <c r="E276" s="4" t="s">
        <v>1299</v>
      </c>
      <c r="F276" s="6">
        <v>45129</v>
      </c>
      <c r="G276" s="6">
        <v>45130</v>
      </c>
      <c r="H276" s="4">
        <v>1</v>
      </c>
      <c r="I276" s="4">
        <v>1</v>
      </c>
      <c r="J276" s="4">
        <v>1</v>
      </c>
      <c r="K276" s="4" t="s">
        <v>30</v>
      </c>
      <c r="L276" s="4">
        <v>474.71</v>
      </c>
      <c r="M276" s="4">
        <v>474.71</v>
      </c>
      <c r="N276" s="4" t="s">
        <v>1300</v>
      </c>
      <c r="O276" s="4" t="s">
        <v>32</v>
      </c>
      <c r="P276" s="4" t="s">
        <v>33</v>
      </c>
      <c r="Q276" s="4">
        <v>0</v>
      </c>
      <c r="R276" s="7">
        <v>45128.0000115741</v>
      </c>
      <c r="S276" s="6">
        <v>45133</v>
      </c>
      <c r="T276" s="4" t="s">
        <v>34</v>
      </c>
      <c r="U276" s="4">
        <v>474.71</v>
      </c>
      <c r="V276" s="4">
        <v>0</v>
      </c>
      <c r="W276" s="4">
        <v>0</v>
      </c>
      <c r="X276" s="4" t="s">
        <v>1301</v>
      </c>
      <c r="Y276" s="4" t="s">
        <v>1302</v>
      </c>
    </row>
    <row r="277" s="4" customFormat="1" spans="1:25">
      <c r="A277" s="4" t="s">
        <v>1303</v>
      </c>
      <c r="B277" s="4" t="s">
        <v>26</v>
      </c>
      <c r="C277" s="4" t="s">
        <v>27</v>
      </c>
      <c r="D277" s="4" t="s">
        <v>1304</v>
      </c>
      <c r="E277" s="4" t="s">
        <v>1074</v>
      </c>
      <c r="F277" s="6">
        <v>45128</v>
      </c>
      <c r="G277" s="6">
        <v>45130</v>
      </c>
      <c r="H277" s="4">
        <v>1</v>
      </c>
      <c r="I277" s="4">
        <v>2</v>
      </c>
      <c r="J277" s="4">
        <v>2</v>
      </c>
      <c r="K277" s="4" t="s">
        <v>30</v>
      </c>
      <c r="L277" s="4">
        <v>470.38</v>
      </c>
      <c r="M277" s="4">
        <v>470.38</v>
      </c>
      <c r="N277" s="4" t="s">
        <v>1305</v>
      </c>
      <c r="O277" s="4" t="s">
        <v>32</v>
      </c>
      <c r="P277" s="4" t="s">
        <v>33</v>
      </c>
      <c r="Q277" s="4">
        <v>0</v>
      </c>
      <c r="R277" s="7">
        <v>45128</v>
      </c>
      <c r="S277" s="6">
        <v>45133</v>
      </c>
      <c r="T277" s="4" t="s">
        <v>34</v>
      </c>
      <c r="U277" s="4">
        <v>470.38</v>
      </c>
      <c r="V277" s="4">
        <v>0</v>
      </c>
      <c r="W277" s="4">
        <v>0</v>
      </c>
      <c r="X277" s="4" t="s">
        <v>1306</v>
      </c>
      <c r="Y277" s="4" t="s">
        <v>48</v>
      </c>
    </row>
    <row r="278" s="4" customFormat="1" spans="1:25">
      <c r="A278" s="4" t="s">
        <v>1307</v>
      </c>
      <c r="B278" s="4" t="s">
        <v>26</v>
      </c>
      <c r="C278" s="4" t="s">
        <v>27</v>
      </c>
      <c r="D278" s="4" t="s">
        <v>1308</v>
      </c>
      <c r="E278" s="4" t="s">
        <v>1157</v>
      </c>
      <c r="F278" s="6">
        <v>45129</v>
      </c>
      <c r="G278" s="6">
        <v>45130</v>
      </c>
      <c r="H278" s="4">
        <v>1</v>
      </c>
      <c r="I278" s="4">
        <v>1</v>
      </c>
      <c r="J278" s="4">
        <v>1</v>
      </c>
      <c r="K278" s="4" t="s">
        <v>30</v>
      </c>
      <c r="L278" s="4">
        <v>1453.89</v>
      </c>
      <c r="M278" s="4">
        <v>1453.89</v>
      </c>
      <c r="N278" s="4" t="s">
        <v>1309</v>
      </c>
      <c r="O278" s="4" t="s">
        <v>32</v>
      </c>
      <c r="P278" s="4" t="s">
        <v>33</v>
      </c>
      <c r="Q278" s="4">
        <v>0</v>
      </c>
      <c r="R278" s="7">
        <v>45128</v>
      </c>
      <c r="S278" s="6">
        <v>45133</v>
      </c>
      <c r="T278" s="4" t="s">
        <v>34</v>
      </c>
      <c r="U278" s="4">
        <v>1453.89</v>
      </c>
      <c r="V278" s="4">
        <v>0</v>
      </c>
      <c r="W278" s="4">
        <v>0</v>
      </c>
      <c r="X278" s="4" t="s">
        <v>1310</v>
      </c>
      <c r="Y278" s="4" t="s">
        <v>48</v>
      </c>
    </row>
    <row r="279" s="4" customFormat="1" spans="1:25">
      <c r="A279" s="4" t="s">
        <v>1311</v>
      </c>
      <c r="B279" s="4" t="s">
        <v>26</v>
      </c>
      <c r="C279" s="4" t="s">
        <v>27</v>
      </c>
      <c r="D279" s="4" t="s">
        <v>1312</v>
      </c>
      <c r="E279" s="4" t="s">
        <v>1313</v>
      </c>
      <c r="F279" s="6">
        <v>45128</v>
      </c>
      <c r="G279" s="6">
        <v>45130</v>
      </c>
      <c r="H279" s="4">
        <v>2</v>
      </c>
      <c r="I279" s="4">
        <v>2</v>
      </c>
      <c r="J279" s="4">
        <v>4</v>
      </c>
      <c r="K279" s="4" t="s">
        <v>30</v>
      </c>
      <c r="L279" s="4">
        <v>773.84</v>
      </c>
      <c r="M279" s="4">
        <v>773.84</v>
      </c>
      <c r="N279" s="4" t="s">
        <v>1314</v>
      </c>
      <c r="O279" s="4" t="s">
        <v>32</v>
      </c>
      <c r="P279" s="4" t="s">
        <v>33</v>
      </c>
      <c r="Q279" s="4">
        <v>0</v>
      </c>
      <c r="R279" s="7">
        <v>45128.0000115741</v>
      </c>
      <c r="S279" s="6">
        <v>45133</v>
      </c>
      <c r="T279" s="4" t="s">
        <v>34</v>
      </c>
      <c r="U279" s="4">
        <v>773.84</v>
      </c>
      <c r="V279" s="4">
        <v>0</v>
      </c>
      <c r="W279" s="4">
        <v>0</v>
      </c>
      <c r="X279" s="4" t="s">
        <v>1315</v>
      </c>
      <c r="Y279" s="4" t="s">
        <v>48</v>
      </c>
    </row>
    <row r="280" s="4" customFormat="1" spans="1:25">
      <c r="A280" s="4" t="s">
        <v>1316</v>
      </c>
      <c r="B280" s="4" t="s">
        <v>26</v>
      </c>
      <c r="C280" s="4" t="s">
        <v>27</v>
      </c>
      <c r="D280" s="4" t="s">
        <v>1317</v>
      </c>
      <c r="E280" s="4" t="s">
        <v>347</v>
      </c>
      <c r="F280" s="6">
        <v>45129</v>
      </c>
      <c r="G280" s="6">
        <v>45130</v>
      </c>
      <c r="H280" s="4">
        <v>1</v>
      </c>
      <c r="I280" s="4">
        <v>1</v>
      </c>
      <c r="J280" s="4">
        <v>1</v>
      </c>
      <c r="K280" s="4" t="s">
        <v>30</v>
      </c>
      <c r="L280" s="4">
        <v>1176.61</v>
      </c>
      <c r="M280" s="4">
        <v>1176.61</v>
      </c>
      <c r="N280" s="4" t="s">
        <v>1318</v>
      </c>
      <c r="O280" s="4" t="s">
        <v>32</v>
      </c>
      <c r="P280" s="4" t="s">
        <v>33</v>
      </c>
      <c r="Q280" s="4">
        <v>0</v>
      </c>
      <c r="R280" s="7">
        <v>45128</v>
      </c>
      <c r="S280" s="6">
        <v>45133</v>
      </c>
      <c r="T280" s="4" t="s">
        <v>34</v>
      </c>
      <c r="U280" s="4">
        <v>1176.61</v>
      </c>
      <c r="V280" s="4">
        <v>0</v>
      </c>
      <c r="W280" s="4">
        <v>0</v>
      </c>
      <c r="X280" s="4" t="s">
        <v>1319</v>
      </c>
      <c r="Y280" s="4" t="s">
        <v>1320</v>
      </c>
    </row>
    <row r="281" s="4" customFormat="1" spans="1:25">
      <c r="A281" s="4" t="s">
        <v>1321</v>
      </c>
      <c r="B281" s="4" t="s">
        <v>26</v>
      </c>
      <c r="C281" s="4" t="s">
        <v>27</v>
      </c>
      <c r="D281" s="4" t="s">
        <v>1322</v>
      </c>
      <c r="E281" s="4" t="s">
        <v>1323</v>
      </c>
      <c r="F281" s="6">
        <v>45128</v>
      </c>
      <c r="G281" s="6">
        <v>45130</v>
      </c>
      <c r="H281" s="4">
        <v>3</v>
      </c>
      <c r="I281" s="4">
        <v>2</v>
      </c>
      <c r="J281" s="4">
        <v>6</v>
      </c>
      <c r="K281" s="4" t="s">
        <v>30</v>
      </c>
      <c r="L281" s="4">
        <v>10609.5</v>
      </c>
      <c r="M281" s="4">
        <v>10609.5</v>
      </c>
      <c r="N281" s="4" t="s">
        <v>1324</v>
      </c>
      <c r="O281" s="4" t="s">
        <v>32</v>
      </c>
      <c r="P281" s="4" t="s">
        <v>33</v>
      </c>
      <c r="Q281" s="4">
        <v>0</v>
      </c>
      <c r="R281" s="7">
        <v>45128.0000115741</v>
      </c>
      <c r="S281" s="6">
        <v>45133</v>
      </c>
      <c r="T281" s="4" t="s">
        <v>34</v>
      </c>
      <c r="U281" s="4">
        <v>10609.5</v>
      </c>
      <c r="V281" s="4">
        <v>0</v>
      </c>
      <c r="W281" s="4">
        <v>0</v>
      </c>
      <c r="X281" s="4" t="s">
        <v>1325</v>
      </c>
      <c r="Y281" s="4" t="s">
        <v>1326</v>
      </c>
    </row>
    <row r="282" s="4" customFormat="1" spans="1:25">
      <c r="A282" s="4" t="s">
        <v>1327</v>
      </c>
      <c r="B282" s="4" t="s">
        <v>26</v>
      </c>
      <c r="C282" s="4" t="s">
        <v>27</v>
      </c>
      <c r="D282" s="4" t="s">
        <v>1328</v>
      </c>
      <c r="E282" s="4" t="s">
        <v>1329</v>
      </c>
      <c r="F282" s="6">
        <v>45129</v>
      </c>
      <c r="G282" s="6">
        <v>45130</v>
      </c>
      <c r="H282" s="4">
        <v>1</v>
      </c>
      <c r="I282" s="4">
        <v>1</v>
      </c>
      <c r="J282" s="4">
        <v>1</v>
      </c>
      <c r="K282" s="4" t="s">
        <v>30</v>
      </c>
      <c r="L282" s="4">
        <v>191.63</v>
      </c>
      <c r="M282" s="4">
        <v>191.63</v>
      </c>
      <c r="N282" s="4" t="s">
        <v>1330</v>
      </c>
      <c r="O282" s="4" t="s">
        <v>32</v>
      </c>
      <c r="P282" s="4" t="s">
        <v>33</v>
      </c>
      <c r="Q282" s="4">
        <v>0</v>
      </c>
      <c r="R282" s="7">
        <v>45128</v>
      </c>
      <c r="S282" s="6">
        <v>45133</v>
      </c>
      <c r="T282" s="4" t="s">
        <v>34</v>
      </c>
      <c r="U282" s="4">
        <v>191.63</v>
      </c>
      <c r="V282" s="4">
        <v>0</v>
      </c>
      <c r="W282" s="4">
        <v>0</v>
      </c>
      <c r="X282" s="4" t="s">
        <v>1331</v>
      </c>
      <c r="Y282" s="4" t="s">
        <v>48</v>
      </c>
    </row>
    <row r="283" s="4" customFormat="1" spans="1:25">
      <c r="A283" s="4" t="s">
        <v>1332</v>
      </c>
      <c r="B283" s="4" t="s">
        <v>26</v>
      </c>
      <c r="C283" s="4" t="s">
        <v>27</v>
      </c>
      <c r="D283" s="4" t="s">
        <v>1333</v>
      </c>
      <c r="E283" s="4" t="s">
        <v>1334</v>
      </c>
      <c r="F283" s="6">
        <v>45129</v>
      </c>
      <c r="G283" s="6">
        <v>45130</v>
      </c>
      <c r="H283" s="4">
        <v>1</v>
      </c>
      <c r="I283" s="4">
        <v>1</v>
      </c>
      <c r="J283" s="4">
        <v>1</v>
      </c>
      <c r="K283" s="4" t="s">
        <v>30</v>
      </c>
      <c r="L283" s="4">
        <v>2455.26</v>
      </c>
      <c r="M283" s="4">
        <v>2455.26</v>
      </c>
      <c r="N283" s="4" t="s">
        <v>1335</v>
      </c>
      <c r="O283" s="4" t="s">
        <v>32</v>
      </c>
      <c r="P283" s="4" t="s">
        <v>33</v>
      </c>
      <c r="Q283" s="4">
        <v>0</v>
      </c>
      <c r="R283" s="7">
        <v>45128.0000115741</v>
      </c>
      <c r="S283" s="6">
        <v>45133</v>
      </c>
      <c r="T283" s="4" t="s">
        <v>34</v>
      </c>
      <c r="U283" s="4">
        <v>2455.26</v>
      </c>
      <c r="V283" s="4">
        <v>0</v>
      </c>
      <c r="W283" s="4">
        <v>0</v>
      </c>
      <c r="X283" s="4" t="s">
        <v>1336</v>
      </c>
      <c r="Y283" s="4" t="s">
        <v>1337</v>
      </c>
    </row>
    <row r="284" s="4" customFormat="1" spans="1:25">
      <c r="A284" s="4" t="s">
        <v>1338</v>
      </c>
      <c r="B284" s="4" t="s">
        <v>26</v>
      </c>
      <c r="C284" s="4" t="s">
        <v>27</v>
      </c>
      <c r="D284" s="4" t="s">
        <v>1339</v>
      </c>
      <c r="E284" s="4" t="s">
        <v>536</v>
      </c>
      <c r="F284" s="6">
        <v>45129</v>
      </c>
      <c r="G284" s="6">
        <v>45130</v>
      </c>
      <c r="H284" s="4">
        <v>2</v>
      </c>
      <c r="I284" s="4">
        <v>1</v>
      </c>
      <c r="J284" s="4">
        <v>2</v>
      </c>
      <c r="K284" s="4" t="s">
        <v>30</v>
      </c>
      <c r="L284" s="4">
        <v>666.86</v>
      </c>
      <c r="M284" s="4">
        <v>666.86</v>
      </c>
      <c r="N284" s="4" t="s">
        <v>1340</v>
      </c>
      <c r="O284" s="4" t="s">
        <v>32</v>
      </c>
      <c r="P284" s="4" t="s">
        <v>33</v>
      </c>
      <c r="Q284" s="4">
        <v>0</v>
      </c>
      <c r="R284" s="7">
        <v>45128</v>
      </c>
      <c r="S284" s="6">
        <v>45133</v>
      </c>
      <c r="T284" s="4" t="s">
        <v>34</v>
      </c>
      <c r="U284" s="4">
        <v>666.86</v>
      </c>
      <c r="V284" s="4">
        <v>0</v>
      </c>
      <c r="W284" s="4">
        <v>0</v>
      </c>
      <c r="X284" s="4" t="s">
        <v>1341</v>
      </c>
      <c r="Y284" s="4" t="s">
        <v>48</v>
      </c>
    </row>
    <row r="285" s="4" customFormat="1" spans="1:25">
      <c r="A285" s="4" t="s">
        <v>1342</v>
      </c>
      <c r="B285" s="4" t="s">
        <v>26</v>
      </c>
      <c r="C285" s="4" t="s">
        <v>27</v>
      </c>
      <c r="D285" s="4" t="s">
        <v>1343</v>
      </c>
      <c r="E285" s="4" t="s">
        <v>1344</v>
      </c>
      <c r="F285" s="6">
        <v>45128</v>
      </c>
      <c r="G285" s="6">
        <v>45130</v>
      </c>
      <c r="H285" s="4">
        <v>1</v>
      </c>
      <c r="I285" s="4">
        <v>2</v>
      </c>
      <c r="J285" s="4">
        <v>2</v>
      </c>
      <c r="K285" s="4" t="s">
        <v>30</v>
      </c>
      <c r="L285" s="4">
        <v>304.08</v>
      </c>
      <c r="M285" s="4">
        <v>304.08</v>
      </c>
      <c r="N285" s="4" t="s">
        <v>1345</v>
      </c>
      <c r="O285" s="4" t="s">
        <v>32</v>
      </c>
      <c r="P285" s="4" t="s">
        <v>33</v>
      </c>
      <c r="Q285" s="4">
        <v>0</v>
      </c>
      <c r="R285" s="7">
        <v>45128.0000115741</v>
      </c>
      <c r="S285" s="6">
        <v>45133</v>
      </c>
      <c r="T285" s="4" t="s">
        <v>34</v>
      </c>
      <c r="U285" s="4">
        <v>304.08</v>
      </c>
      <c r="V285" s="4">
        <v>0</v>
      </c>
      <c r="W285" s="4">
        <v>0</v>
      </c>
      <c r="X285" s="4" t="s">
        <v>1346</v>
      </c>
      <c r="Y285" s="4" t="s">
        <v>1347</v>
      </c>
    </row>
    <row r="286" s="4" customFormat="1" spans="1:25">
      <c r="A286" s="4" t="s">
        <v>1348</v>
      </c>
      <c r="B286" s="4" t="s">
        <v>26</v>
      </c>
      <c r="C286" s="4" t="s">
        <v>27</v>
      </c>
      <c r="D286" s="4" t="s">
        <v>1349</v>
      </c>
      <c r="E286" s="4" t="s">
        <v>536</v>
      </c>
      <c r="F286" s="6">
        <v>45128</v>
      </c>
      <c r="G286" s="6">
        <v>45130</v>
      </c>
      <c r="H286" s="4">
        <v>1</v>
      </c>
      <c r="I286" s="4">
        <v>2</v>
      </c>
      <c r="J286" s="4">
        <v>2</v>
      </c>
      <c r="K286" s="4" t="s">
        <v>30</v>
      </c>
      <c r="L286" s="4">
        <v>1724.56</v>
      </c>
      <c r="M286" s="4">
        <v>1724.56</v>
      </c>
      <c r="N286" s="4" t="s">
        <v>1350</v>
      </c>
      <c r="O286" s="4" t="s">
        <v>32</v>
      </c>
      <c r="P286" s="4" t="s">
        <v>33</v>
      </c>
      <c r="Q286" s="4">
        <v>0</v>
      </c>
      <c r="R286" s="7">
        <v>45128.0000115741</v>
      </c>
      <c r="S286" s="6">
        <v>45133</v>
      </c>
      <c r="T286" s="4" t="s">
        <v>34</v>
      </c>
      <c r="U286" s="4">
        <v>1724.56</v>
      </c>
      <c r="V286" s="4">
        <v>0</v>
      </c>
      <c r="W286" s="4">
        <v>0</v>
      </c>
      <c r="X286" s="4" t="s">
        <v>1351</v>
      </c>
      <c r="Y286" s="4" t="s">
        <v>1352</v>
      </c>
    </row>
    <row r="287" s="4" customFormat="1" spans="1:25">
      <c r="A287" s="4" t="s">
        <v>1353</v>
      </c>
      <c r="B287" s="4" t="s">
        <v>26</v>
      </c>
      <c r="C287" s="4" t="s">
        <v>27</v>
      </c>
      <c r="D287" s="4" t="s">
        <v>1354</v>
      </c>
      <c r="E287" s="4" t="s">
        <v>1355</v>
      </c>
      <c r="F287" s="6">
        <v>45129</v>
      </c>
      <c r="G287" s="6">
        <v>45130</v>
      </c>
      <c r="H287" s="4">
        <v>1</v>
      </c>
      <c r="I287" s="4">
        <v>1</v>
      </c>
      <c r="J287" s="4">
        <v>1</v>
      </c>
      <c r="K287" s="4" t="s">
        <v>30</v>
      </c>
      <c r="L287" s="4">
        <v>267.05</v>
      </c>
      <c r="M287" s="4">
        <v>267.05</v>
      </c>
      <c r="N287" s="4" t="s">
        <v>1356</v>
      </c>
      <c r="O287" s="4" t="s">
        <v>32</v>
      </c>
      <c r="P287" s="4" t="s">
        <v>33</v>
      </c>
      <c r="Q287" s="4">
        <v>0</v>
      </c>
      <c r="R287" s="7">
        <v>45128.0000115741</v>
      </c>
      <c r="S287" s="6">
        <v>45133</v>
      </c>
      <c r="T287" s="4" t="s">
        <v>34</v>
      </c>
      <c r="U287" s="4">
        <v>267.05</v>
      </c>
      <c r="V287" s="4">
        <v>0</v>
      </c>
      <c r="W287" s="4">
        <v>0</v>
      </c>
      <c r="X287" s="4" t="s">
        <v>1357</v>
      </c>
      <c r="Y287" s="4" t="s">
        <v>1358</v>
      </c>
    </row>
    <row r="288" s="4" customFormat="1" spans="1:25">
      <c r="A288" s="4" t="s">
        <v>1359</v>
      </c>
      <c r="B288" s="4" t="s">
        <v>26</v>
      </c>
      <c r="C288" s="4" t="s">
        <v>27</v>
      </c>
      <c r="D288" s="4" t="s">
        <v>1360</v>
      </c>
      <c r="E288" s="4" t="s">
        <v>1034</v>
      </c>
      <c r="F288" s="6">
        <v>45129</v>
      </c>
      <c r="G288" s="6">
        <v>45130</v>
      </c>
      <c r="H288" s="4">
        <v>2</v>
      </c>
      <c r="I288" s="4">
        <v>1</v>
      </c>
      <c r="J288" s="4">
        <v>2</v>
      </c>
      <c r="K288" s="4" t="s">
        <v>30</v>
      </c>
      <c r="L288" s="4">
        <v>560.66</v>
      </c>
      <c r="M288" s="4">
        <v>560.66</v>
      </c>
      <c r="N288" s="4" t="s">
        <v>1361</v>
      </c>
      <c r="O288" s="4" t="s">
        <v>32</v>
      </c>
      <c r="P288" s="4" t="s">
        <v>33</v>
      </c>
      <c r="Q288" s="4">
        <v>0</v>
      </c>
      <c r="R288" s="7">
        <v>45128.0000115741</v>
      </c>
      <c r="S288" s="6">
        <v>45133</v>
      </c>
      <c r="T288" s="4" t="s">
        <v>34</v>
      </c>
      <c r="U288" s="4">
        <v>560.66</v>
      </c>
      <c r="V288" s="4">
        <v>0</v>
      </c>
      <c r="W288" s="4">
        <v>0</v>
      </c>
      <c r="X288" s="4" t="s">
        <v>1362</v>
      </c>
      <c r="Y288" s="4" t="s">
        <v>48</v>
      </c>
    </row>
    <row r="289" s="4" customFormat="1" spans="1:25">
      <c r="A289" s="4" t="s">
        <v>1363</v>
      </c>
      <c r="B289" s="4" t="s">
        <v>26</v>
      </c>
      <c r="C289" s="4" t="s">
        <v>27</v>
      </c>
      <c r="D289" s="4" t="s">
        <v>1364</v>
      </c>
      <c r="E289" s="4" t="s">
        <v>1365</v>
      </c>
      <c r="F289" s="6">
        <v>45128</v>
      </c>
      <c r="G289" s="6">
        <v>45130</v>
      </c>
      <c r="H289" s="4">
        <v>1</v>
      </c>
      <c r="I289" s="4">
        <v>2</v>
      </c>
      <c r="J289" s="4">
        <v>2</v>
      </c>
      <c r="K289" s="4" t="s">
        <v>30</v>
      </c>
      <c r="L289" s="4">
        <v>334.5</v>
      </c>
      <c r="M289" s="4">
        <v>334.5</v>
      </c>
      <c r="N289" s="4" t="s">
        <v>1366</v>
      </c>
      <c r="O289" s="4" t="s">
        <v>32</v>
      </c>
      <c r="P289" s="4" t="s">
        <v>33</v>
      </c>
      <c r="Q289" s="4">
        <v>0</v>
      </c>
      <c r="R289" s="7">
        <v>45128</v>
      </c>
      <c r="S289" s="6">
        <v>45133</v>
      </c>
      <c r="T289" s="4" t="s">
        <v>34</v>
      </c>
      <c r="U289" s="4">
        <v>334.5</v>
      </c>
      <c r="V289" s="4">
        <v>0</v>
      </c>
      <c r="W289" s="4">
        <v>0</v>
      </c>
      <c r="X289" s="4" t="s">
        <v>1367</v>
      </c>
      <c r="Y289" s="4" t="s">
        <v>1368</v>
      </c>
    </row>
    <row r="290" s="4" customFormat="1" spans="1:25">
      <c r="A290" s="4" t="s">
        <v>1369</v>
      </c>
      <c r="B290" s="4" t="s">
        <v>26</v>
      </c>
      <c r="C290" s="4" t="s">
        <v>27</v>
      </c>
      <c r="D290" s="4" t="s">
        <v>1370</v>
      </c>
      <c r="E290" s="4" t="s">
        <v>1371</v>
      </c>
      <c r="F290" s="6">
        <v>45128</v>
      </c>
      <c r="G290" s="6">
        <v>45130</v>
      </c>
      <c r="H290" s="4">
        <v>1</v>
      </c>
      <c r="I290" s="4">
        <v>2</v>
      </c>
      <c r="J290" s="4">
        <v>2</v>
      </c>
      <c r="K290" s="4" t="s">
        <v>30</v>
      </c>
      <c r="L290" s="4">
        <v>566.38</v>
      </c>
      <c r="M290" s="4">
        <v>566.38</v>
      </c>
      <c r="N290" s="4" t="s">
        <v>1372</v>
      </c>
      <c r="O290" s="4" t="s">
        <v>32</v>
      </c>
      <c r="P290" s="4" t="s">
        <v>33</v>
      </c>
      <c r="Q290" s="4">
        <v>0</v>
      </c>
      <c r="R290" s="7">
        <v>45128.0000115741</v>
      </c>
      <c r="S290" s="6">
        <v>45133</v>
      </c>
      <c r="T290" s="4" t="s">
        <v>34</v>
      </c>
      <c r="U290" s="4">
        <v>566.38</v>
      </c>
      <c r="V290" s="4">
        <v>0</v>
      </c>
      <c r="W290" s="4">
        <v>0</v>
      </c>
      <c r="X290" s="4" t="s">
        <v>1373</v>
      </c>
      <c r="Y290" s="4" t="s">
        <v>1374</v>
      </c>
    </row>
    <row r="291" s="4" customFormat="1" spans="1:25">
      <c r="A291" s="4" t="s">
        <v>1375</v>
      </c>
      <c r="B291" s="4" t="s">
        <v>26</v>
      </c>
      <c r="C291" s="4" t="s">
        <v>27</v>
      </c>
      <c r="D291" s="4" t="s">
        <v>1376</v>
      </c>
      <c r="E291" s="4" t="s">
        <v>1377</v>
      </c>
      <c r="F291" s="6">
        <v>45128</v>
      </c>
      <c r="G291" s="6">
        <v>45130</v>
      </c>
      <c r="H291" s="4">
        <v>1</v>
      </c>
      <c r="I291" s="4">
        <v>2</v>
      </c>
      <c r="J291" s="4">
        <v>2</v>
      </c>
      <c r="K291" s="4" t="s">
        <v>30</v>
      </c>
      <c r="L291" s="4">
        <v>882.3</v>
      </c>
      <c r="M291" s="4">
        <v>882.3</v>
      </c>
      <c r="N291" s="4" t="s">
        <v>1378</v>
      </c>
      <c r="O291" s="4" t="s">
        <v>32</v>
      </c>
      <c r="P291" s="4" t="s">
        <v>33</v>
      </c>
      <c r="Q291" s="4">
        <v>0</v>
      </c>
      <c r="R291" s="7">
        <v>45128</v>
      </c>
      <c r="S291" s="6">
        <v>45133</v>
      </c>
      <c r="T291" s="4" t="s">
        <v>34</v>
      </c>
      <c r="U291" s="4">
        <v>882.3</v>
      </c>
      <c r="V291" s="4">
        <v>0</v>
      </c>
      <c r="W291" s="4">
        <v>0</v>
      </c>
      <c r="X291" s="4" t="s">
        <v>1379</v>
      </c>
      <c r="Y291" s="4" t="s">
        <v>48</v>
      </c>
    </row>
    <row r="292" s="4" customFormat="1" spans="1:25">
      <c r="A292" s="4" t="s">
        <v>1380</v>
      </c>
      <c r="B292" s="4" t="s">
        <v>26</v>
      </c>
      <c r="C292" s="4" t="s">
        <v>27</v>
      </c>
      <c r="D292" s="4" t="s">
        <v>1381</v>
      </c>
      <c r="E292" s="4" t="s">
        <v>1382</v>
      </c>
      <c r="F292" s="6">
        <v>45128</v>
      </c>
      <c r="G292" s="6">
        <v>45130</v>
      </c>
      <c r="H292" s="4">
        <v>1</v>
      </c>
      <c r="I292" s="4">
        <v>2</v>
      </c>
      <c r="J292" s="4">
        <v>2</v>
      </c>
      <c r="K292" s="4" t="s">
        <v>30</v>
      </c>
      <c r="L292" s="4">
        <v>304.94</v>
      </c>
      <c r="M292" s="4">
        <v>304.94</v>
      </c>
      <c r="N292" s="4" t="s">
        <v>1383</v>
      </c>
      <c r="O292" s="4" t="s">
        <v>32</v>
      </c>
      <c r="P292" s="4" t="s">
        <v>33</v>
      </c>
      <c r="Q292" s="4">
        <v>0</v>
      </c>
      <c r="R292" s="7">
        <v>45128.0000115741</v>
      </c>
      <c r="S292" s="6">
        <v>45133</v>
      </c>
      <c r="T292" s="4" t="s">
        <v>34</v>
      </c>
      <c r="U292" s="4">
        <v>304.94</v>
      </c>
      <c r="V292" s="4">
        <v>0</v>
      </c>
      <c r="W292" s="4">
        <v>0</v>
      </c>
      <c r="X292" s="4" t="s">
        <v>1384</v>
      </c>
      <c r="Y292" s="4" t="s">
        <v>48</v>
      </c>
    </row>
    <row r="293" s="4" customFormat="1" spans="1:25">
      <c r="A293" s="4" t="s">
        <v>1385</v>
      </c>
      <c r="B293" s="4" t="s">
        <v>26</v>
      </c>
      <c r="C293" s="4" t="s">
        <v>27</v>
      </c>
      <c r="D293" s="4" t="s">
        <v>961</v>
      </c>
      <c r="E293" s="4" t="s">
        <v>962</v>
      </c>
      <c r="F293" s="6">
        <v>45129</v>
      </c>
      <c r="G293" s="6">
        <v>45130</v>
      </c>
      <c r="H293" s="4">
        <v>1</v>
      </c>
      <c r="I293" s="4">
        <v>1</v>
      </c>
      <c r="J293" s="4">
        <v>1</v>
      </c>
      <c r="K293" s="4" t="s">
        <v>30</v>
      </c>
      <c r="L293" s="4">
        <v>426.45</v>
      </c>
      <c r="M293" s="4">
        <v>426.45</v>
      </c>
      <c r="N293" s="4" t="s">
        <v>1386</v>
      </c>
      <c r="O293" s="4" t="s">
        <v>32</v>
      </c>
      <c r="P293" s="4" t="s">
        <v>33</v>
      </c>
      <c r="Q293" s="4">
        <v>0</v>
      </c>
      <c r="R293" s="7">
        <v>45128.0000115741</v>
      </c>
      <c r="S293" s="6">
        <v>45133</v>
      </c>
      <c r="T293" s="4" t="s">
        <v>34</v>
      </c>
      <c r="U293" s="4">
        <v>426.45</v>
      </c>
      <c r="V293" s="4">
        <v>0</v>
      </c>
      <c r="W293" s="4">
        <v>0</v>
      </c>
      <c r="X293" s="4" t="s">
        <v>1387</v>
      </c>
      <c r="Y293" s="4" t="s">
        <v>48</v>
      </c>
    </row>
    <row r="294" s="4" customFormat="1" spans="1:25">
      <c r="A294" s="4" t="s">
        <v>1388</v>
      </c>
      <c r="B294" s="4" t="s">
        <v>26</v>
      </c>
      <c r="C294" s="4" t="s">
        <v>27</v>
      </c>
      <c r="D294" s="4" t="s">
        <v>1389</v>
      </c>
      <c r="E294" s="4" t="s">
        <v>1390</v>
      </c>
      <c r="F294" s="6">
        <v>45129</v>
      </c>
      <c r="G294" s="6">
        <v>45130</v>
      </c>
      <c r="H294" s="4">
        <v>2</v>
      </c>
      <c r="I294" s="4">
        <v>1</v>
      </c>
      <c r="J294" s="4">
        <v>2</v>
      </c>
      <c r="K294" s="4" t="s">
        <v>30</v>
      </c>
      <c r="L294" s="4">
        <v>776.3</v>
      </c>
      <c r="M294" s="4">
        <v>776.3</v>
      </c>
      <c r="N294" s="4" t="s">
        <v>1391</v>
      </c>
      <c r="O294" s="4" t="s">
        <v>32</v>
      </c>
      <c r="P294" s="4" t="s">
        <v>33</v>
      </c>
      <c r="Q294" s="4">
        <v>0</v>
      </c>
      <c r="R294" s="7">
        <v>45128.0000115741</v>
      </c>
      <c r="S294" s="6">
        <v>45133</v>
      </c>
      <c r="T294" s="4" t="s">
        <v>34</v>
      </c>
      <c r="U294" s="4">
        <v>776.3</v>
      </c>
      <c r="V294" s="4">
        <v>0</v>
      </c>
      <c r="W294" s="4">
        <v>0</v>
      </c>
      <c r="X294" s="4" t="s">
        <v>1392</v>
      </c>
      <c r="Y294" s="4" t="s">
        <v>48</v>
      </c>
    </row>
    <row r="295" s="4" customFormat="1" spans="1:25">
      <c r="A295" s="4" t="s">
        <v>1393</v>
      </c>
      <c r="B295" s="4" t="s">
        <v>26</v>
      </c>
      <c r="C295" s="4" t="s">
        <v>27</v>
      </c>
      <c r="D295" s="4" t="s">
        <v>1394</v>
      </c>
      <c r="E295" s="4" t="s">
        <v>1395</v>
      </c>
      <c r="F295" s="6">
        <v>45128</v>
      </c>
      <c r="G295" s="6">
        <v>45130</v>
      </c>
      <c r="H295" s="4">
        <v>1</v>
      </c>
      <c r="I295" s="4">
        <v>2</v>
      </c>
      <c r="J295" s="4">
        <v>2</v>
      </c>
      <c r="K295" s="4" t="s">
        <v>30</v>
      </c>
      <c r="L295" s="4">
        <v>1511.38</v>
      </c>
      <c r="M295" s="4">
        <v>1511.38</v>
      </c>
      <c r="N295" s="4" t="s">
        <v>1396</v>
      </c>
      <c r="O295" s="4" t="s">
        <v>32</v>
      </c>
      <c r="P295" s="4" t="s">
        <v>33</v>
      </c>
      <c r="Q295" s="4">
        <v>0</v>
      </c>
      <c r="R295" s="7">
        <v>45128.0000115741</v>
      </c>
      <c r="S295" s="6">
        <v>45133</v>
      </c>
      <c r="T295" s="4" t="s">
        <v>34</v>
      </c>
      <c r="U295" s="4">
        <v>1511.38</v>
      </c>
      <c r="V295" s="4">
        <v>0</v>
      </c>
      <c r="W295" s="4">
        <v>0</v>
      </c>
      <c r="X295" s="4" t="s">
        <v>1397</v>
      </c>
      <c r="Y295" s="4" t="s">
        <v>1398</v>
      </c>
    </row>
    <row r="296" s="4" customFormat="1" spans="1:25">
      <c r="A296" s="4" t="s">
        <v>1267</v>
      </c>
      <c r="B296" s="4" t="s">
        <v>26</v>
      </c>
      <c r="C296" s="4" t="s">
        <v>80</v>
      </c>
      <c r="D296" s="4" t="s">
        <v>1120</v>
      </c>
      <c r="E296" s="4" t="s">
        <v>1268</v>
      </c>
      <c r="F296" s="6">
        <v>45128</v>
      </c>
      <c r="G296" s="6">
        <v>45130</v>
      </c>
      <c r="H296" s="4">
        <v>1</v>
      </c>
      <c r="I296" s="4">
        <v>2</v>
      </c>
      <c r="J296" s="4">
        <v>2</v>
      </c>
      <c r="K296" s="4" t="s">
        <v>30</v>
      </c>
      <c r="L296" s="4">
        <v>-1034.29</v>
      </c>
      <c r="M296" s="4">
        <v>-1034.29</v>
      </c>
      <c r="N296" s="4" t="s">
        <v>1269</v>
      </c>
      <c r="O296" s="4" t="s">
        <v>32</v>
      </c>
      <c r="P296" s="4" t="s">
        <v>33</v>
      </c>
      <c r="Q296" s="4">
        <v>0</v>
      </c>
      <c r="R296" s="7">
        <v>45127.0000115741</v>
      </c>
      <c r="S296" s="6">
        <v>45133</v>
      </c>
      <c r="T296" s="4" t="s">
        <v>34</v>
      </c>
      <c r="U296" s="4">
        <v>-1034.29</v>
      </c>
      <c r="V296" s="4">
        <v>0</v>
      </c>
      <c r="W296" s="4">
        <v>0</v>
      </c>
      <c r="X296" s="4" t="s">
        <v>1270</v>
      </c>
      <c r="Y296" s="4" t="s">
        <v>48</v>
      </c>
    </row>
    <row r="297" s="4" customFormat="1" spans="1:25">
      <c r="A297" s="4" t="s">
        <v>1399</v>
      </c>
      <c r="B297" s="4" t="s">
        <v>26</v>
      </c>
      <c r="C297" s="4" t="s">
        <v>27</v>
      </c>
      <c r="D297" s="4" t="s">
        <v>1400</v>
      </c>
      <c r="E297" s="4" t="s">
        <v>1401</v>
      </c>
      <c r="F297" s="6">
        <v>45129</v>
      </c>
      <c r="G297" s="6">
        <v>45130</v>
      </c>
      <c r="H297" s="4">
        <v>1</v>
      </c>
      <c r="I297" s="4">
        <v>1</v>
      </c>
      <c r="J297" s="4">
        <v>1</v>
      </c>
      <c r="K297" s="4" t="s">
        <v>30</v>
      </c>
      <c r="L297" s="4">
        <v>2041.97</v>
      </c>
      <c r="M297" s="4">
        <v>2041.97</v>
      </c>
      <c r="N297" s="4" t="s">
        <v>1402</v>
      </c>
      <c r="O297" s="4" t="s">
        <v>32</v>
      </c>
      <c r="P297" s="4" t="s">
        <v>33</v>
      </c>
      <c r="Q297" s="4">
        <v>0</v>
      </c>
      <c r="R297" s="7">
        <v>45128.0000115741</v>
      </c>
      <c r="S297" s="6">
        <v>45133</v>
      </c>
      <c r="T297" s="4" t="s">
        <v>34</v>
      </c>
      <c r="U297" s="4">
        <v>2041.97</v>
      </c>
      <c r="V297" s="4">
        <v>0</v>
      </c>
      <c r="W297" s="4">
        <v>0</v>
      </c>
      <c r="X297" s="4" t="s">
        <v>1403</v>
      </c>
      <c r="Y297" s="4" t="s">
        <v>48</v>
      </c>
    </row>
    <row r="298" s="4" customFormat="1" spans="1:25">
      <c r="A298" s="4" t="s">
        <v>1404</v>
      </c>
      <c r="B298" s="4" t="s">
        <v>26</v>
      </c>
      <c r="C298" s="4" t="s">
        <v>27</v>
      </c>
      <c r="D298" s="4" t="s">
        <v>1405</v>
      </c>
      <c r="E298" s="4" t="s">
        <v>51</v>
      </c>
      <c r="F298" s="6">
        <v>45129</v>
      </c>
      <c r="G298" s="6">
        <v>45130</v>
      </c>
      <c r="H298" s="4">
        <v>1</v>
      </c>
      <c r="I298" s="4">
        <v>1</v>
      </c>
      <c r="J298" s="4">
        <v>1</v>
      </c>
      <c r="K298" s="4" t="s">
        <v>30</v>
      </c>
      <c r="L298" s="4">
        <v>226.33</v>
      </c>
      <c r="M298" s="4">
        <v>226.33</v>
      </c>
      <c r="N298" s="4" t="s">
        <v>1406</v>
      </c>
      <c r="O298" s="4" t="s">
        <v>32</v>
      </c>
      <c r="P298" s="4" t="s">
        <v>33</v>
      </c>
      <c r="Q298" s="4">
        <v>0</v>
      </c>
      <c r="R298" s="7">
        <v>45128</v>
      </c>
      <c r="S298" s="6">
        <v>45133</v>
      </c>
      <c r="T298" s="4" t="s">
        <v>34</v>
      </c>
      <c r="U298" s="4">
        <v>226.33</v>
      </c>
      <c r="V298" s="4">
        <v>0</v>
      </c>
      <c r="W298" s="4">
        <v>0</v>
      </c>
      <c r="X298" s="4" t="s">
        <v>1407</v>
      </c>
      <c r="Y298" s="4" t="s">
        <v>1408</v>
      </c>
    </row>
    <row r="299" s="4" customFormat="1" spans="1:25">
      <c r="A299" s="4" t="s">
        <v>1409</v>
      </c>
      <c r="B299" s="4" t="s">
        <v>26</v>
      </c>
      <c r="C299" s="4" t="s">
        <v>27</v>
      </c>
      <c r="D299" s="4" t="s">
        <v>1410</v>
      </c>
      <c r="E299" s="4" t="s">
        <v>1411</v>
      </c>
      <c r="F299" s="6">
        <v>45128</v>
      </c>
      <c r="G299" s="6">
        <v>45130</v>
      </c>
      <c r="H299" s="4">
        <v>1</v>
      </c>
      <c r="I299" s="4">
        <v>2</v>
      </c>
      <c r="J299" s="4">
        <v>2</v>
      </c>
      <c r="K299" s="4" t="s">
        <v>30</v>
      </c>
      <c r="L299" s="4">
        <v>1139.84</v>
      </c>
      <c r="M299" s="4">
        <v>1139.84</v>
      </c>
      <c r="N299" s="4" t="s">
        <v>1412</v>
      </c>
      <c r="O299" s="4" t="s">
        <v>32</v>
      </c>
      <c r="P299" s="4" t="s">
        <v>33</v>
      </c>
      <c r="Q299" s="4">
        <v>0</v>
      </c>
      <c r="R299" s="7">
        <v>45128.0000115741</v>
      </c>
      <c r="S299" s="6">
        <v>45133</v>
      </c>
      <c r="T299" s="4" t="s">
        <v>34</v>
      </c>
      <c r="U299" s="4">
        <v>1139.84</v>
      </c>
      <c r="V299" s="4">
        <v>0</v>
      </c>
      <c r="W299" s="4">
        <v>0</v>
      </c>
      <c r="X299" s="4" t="s">
        <v>1413</v>
      </c>
      <c r="Y299" s="4" t="s">
        <v>1414</v>
      </c>
    </row>
    <row r="300" s="4" customFormat="1" spans="1:25">
      <c r="A300" s="4" t="s">
        <v>1415</v>
      </c>
      <c r="B300" s="4" t="s">
        <v>26</v>
      </c>
      <c r="C300" s="4" t="s">
        <v>27</v>
      </c>
      <c r="D300" s="4" t="s">
        <v>1416</v>
      </c>
      <c r="E300" s="4" t="s">
        <v>1417</v>
      </c>
      <c r="F300" s="6">
        <v>45129</v>
      </c>
      <c r="G300" s="6">
        <v>45130</v>
      </c>
      <c r="H300" s="4">
        <v>1</v>
      </c>
      <c r="I300" s="4">
        <v>1</v>
      </c>
      <c r="J300" s="4">
        <v>1</v>
      </c>
      <c r="K300" s="4" t="s">
        <v>30</v>
      </c>
      <c r="L300" s="4">
        <v>1486.16</v>
      </c>
      <c r="M300" s="4">
        <v>1486.16</v>
      </c>
      <c r="N300" s="4" t="s">
        <v>1418</v>
      </c>
      <c r="O300" s="4" t="s">
        <v>32</v>
      </c>
      <c r="P300" s="4" t="s">
        <v>33</v>
      </c>
      <c r="Q300" s="4">
        <v>0</v>
      </c>
      <c r="R300" s="7">
        <v>45128.0000115741</v>
      </c>
      <c r="S300" s="6">
        <v>45133</v>
      </c>
      <c r="T300" s="4" t="s">
        <v>34</v>
      </c>
      <c r="U300" s="4">
        <v>1486.16</v>
      </c>
      <c r="V300" s="4">
        <v>0</v>
      </c>
      <c r="W300" s="4">
        <v>0</v>
      </c>
      <c r="X300" s="4" t="s">
        <v>1419</v>
      </c>
      <c r="Y300" s="4" t="s">
        <v>48</v>
      </c>
    </row>
    <row r="301" s="4" customFormat="1" spans="1:25">
      <c r="A301" s="4" t="s">
        <v>1420</v>
      </c>
      <c r="B301" s="4" t="s">
        <v>26</v>
      </c>
      <c r="C301" s="4" t="s">
        <v>27</v>
      </c>
      <c r="D301" s="4" t="s">
        <v>1421</v>
      </c>
      <c r="E301" s="4" t="s">
        <v>1422</v>
      </c>
      <c r="F301" s="6">
        <v>45128</v>
      </c>
      <c r="G301" s="6">
        <v>45130</v>
      </c>
      <c r="H301" s="4">
        <v>1</v>
      </c>
      <c r="I301" s="4">
        <v>2</v>
      </c>
      <c r="J301" s="4">
        <v>2</v>
      </c>
      <c r="K301" s="4" t="s">
        <v>30</v>
      </c>
      <c r="L301" s="4">
        <v>681.82</v>
      </c>
      <c r="M301" s="4">
        <v>681.82</v>
      </c>
      <c r="N301" s="4" t="s">
        <v>1423</v>
      </c>
      <c r="O301" s="4" t="s">
        <v>32</v>
      </c>
      <c r="P301" s="4" t="s">
        <v>33</v>
      </c>
      <c r="Q301" s="4">
        <v>0</v>
      </c>
      <c r="R301" s="7">
        <v>45128.0000115741</v>
      </c>
      <c r="S301" s="6">
        <v>45133</v>
      </c>
      <c r="T301" s="4" t="s">
        <v>34</v>
      </c>
      <c r="U301" s="4">
        <v>681.82</v>
      </c>
      <c r="V301" s="4">
        <v>0</v>
      </c>
      <c r="W301" s="4">
        <v>0</v>
      </c>
      <c r="X301" s="4" t="s">
        <v>1424</v>
      </c>
      <c r="Y301" s="4" t="s">
        <v>1425</v>
      </c>
    </row>
    <row r="302" s="4" customFormat="1" spans="1:25">
      <c r="A302" s="4" t="s">
        <v>1426</v>
      </c>
      <c r="B302" s="4" t="s">
        <v>26</v>
      </c>
      <c r="C302" s="4" t="s">
        <v>27</v>
      </c>
      <c r="D302" s="4" t="s">
        <v>1427</v>
      </c>
      <c r="E302" s="4" t="s">
        <v>1428</v>
      </c>
      <c r="F302" s="6">
        <v>45128</v>
      </c>
      <c r="G302" s="6">
        <v>45130</v>
      </c>
      <c r="H302" s="4">
        <v>1</v>
      </c>
      <c r="I302" s="4">
        <v>2</v>
      </c>
      <c r="J302" s="4">
        <v>2</v>
      </c>
      <c r="K302" s="4" t="s">
        <v>30</v>
      </c>
      <c r="L302" s="4">
        <v>930.94</v>
      </c>
      <c r="M302" s="4">
        <v>930.94</v>
      </c>
      <c r="N302" s="4" t="s">
        <v>1429</v>
      </c>
      <c r="O302" s="4" t="s">
        <v>32</v>
      </c>
      <c r="P302" s="4" t="s">
        <v>33</v>
      </c>
      <c r="Q302" s="4">
        <v>0</v>
      </c>
      <c r="R302" s="7">
        <v>45128.0000115741</v>
      </c>
      <c r="S302" s="6">
        <v>45133</v>
      </c>
      <c r="T302" s="4" t="s">
        <v>34</v>
      </c>
      <c r="U302" s="4">
        <v>930.94</v>
      </c>
      <c r="V302" s="4">
        <v>0</v>
      </c>
      <c r="W302" s="4">
        <v>0</v>
      </c>
      <c r="X302" s="4" t="s">
        <v>1430</v>
      </c>
      <c r="Y302" s="4" t="s">
        <v>1431</v>
      </c>
    </row>
    <row r="303" s="4" customFormat="1" spans="1:25">
      <c r="A303" s="4" t="s">
        <v>1432</v>
      </c>
      <c r="B303" s="4" t="s">
        <v>26</v>
      </c>
      <c r="C303" s="4" t="s">
        <v>27</v>
      </c>
      <c r="D303" s="4" t="s">
        <v>1433</v>
      </c>
      <c r="E303" s="4" t="s">
        <v>1434</v>
      </c>
      <c r="F303" s="6">
        <v>45129</v>
      </c>
      <c r="G303" s="6">
        <v>45130</v>
      </c>
      <c r="H303" s="4">
        <v>1</v>
      </c>
      <c r="I303" s="4">
        <v>1</v>
      </c>
      <c r="J303" s="4">
        <v>1</v>
      </c>
      <c r="K303" s="4" t="s">
        <v>30</v>
      </c>
      <c r="L303" s="4">
        <v>1523.74</v>
      </c>
      <c r="M303" s="4">
        <v>1523.74</v>
      </c>
      <c r="N303" s="4" t="s">
        <v>1435</v>
      </c>
      <c r="O303" s="4" t="s">
        <v>32</v>
      </c>
      <c r="P303" s="4" t="s">
        <v>33</v>
      </c>
      <c r="Q303" s="4">
        <v>0</v>
      </c>
      <c r="R303" s="7">
        <v>45128.0000115741</v>
      </c>
      <c r="S303" s="6">
        <v>45133</v>
      </c>
      <c r="T303" s="4" t="s">
        <v>34</v>
      </c>
      <c r="U303" s="4">
        <v>1523.74</v>
      </c>
      <c r="V303" s="4">
        <v>0</v>
      </c>
      <c r="W303" s="4">
        <v>0</v>
      </c>
      <c r="X303" s="4" t="s">
        <v>1436</v>
      </c>
      <c r="Y303" s="4" t="s">
        <v>1437</v>
      </c>
    </row>
    <row r="304" s="4" customFormat="1" spans="1:25">
      <c r="A304" s="4" t="s">
        <v>1438</v>
      </c>
      <c r="B304" s="4" t="s">
        <v>26</v>
      </c>
      <c r="C304" s="4" t="s">
        <v>27</v>
      </c>
      <c r="D304" s="4" t="s">
        <v>1439</v>
      </c>
      <c r="E304" s="4" t="s">
        <v>1440</v>
      </c>
      <c r="F304" s="6">
        <v>45128</v>
      </c>
      <c r="G304" s="6">
        <v>45130</v>
      </c>
      <c r="H304" s="4">
        <v>1</v>
      </c>
      <c r="I304" s="4">
        <v>2</v>
      </c>
      <c r="J304" s="4">
        <v>2</v>
      </c>
      <c r="K304" s="4" t="s">
        <v>30</v>
      </c>
      <c r="L304" s="4">
        <v>600.1</v>
      </c>
      <c r="M304" s="4">
        <v>600.1</v>
      </c>
      <c r="N304" s="4" t="s">
        <v>1441</v>
      </c>
      <c r="O304" s="4" t="s">
        <v>32</v>
      </c>
      <c r="P304" s="4" t="s">
        <v>33</v>
      </c>
      <c r="Q304" s="4">
        <v>0</v>
      </c>
      <c r="R304" s="7">
        <v>45128.0000115741</v>
      </c>
      <c r="S304" s="6">
        <v>45133</v>
      </c>
      <c r="T304" s="4" t="s">
        <v>34</v>
      </c>
      <c r="U304" s="4">
        <v>600.1</v>
      </c>
      <c r="V304" s="4">
        <v>0</v>
      </c>
      <c r="W304" s="4">
        <v>0</v>
      </c>
      <c r="X304" s="4" t="s">
        <v>1442</v>
      </c>
      <c r="Y304" s="4" t="s">
        <v>1443</v>
      </c>
    </row>
    <row r="305" s="4" customFormat="1" spans="1:25">
      <c r="A305" s="4" t="s">
        <v>1444</v>
      </c>
      <c r="B305" s="4" t="s">
        <v>26</v>
      </c>
      <c r="C305" s="4" t="s">
        <v>27</v>
      </c>
      <c r="D305" s="4" t="s">
        <v>179</v>
      </c>
      <c r="E305" s="4" t="s">
        <v>536</v>
      </c>
      <c r="F305" s="6">
        <v>45128</v>
      </c>
      <c r="G305" s="6">
        <v>45130</v>
      </c>
      <c r="H305" s="4">
        <v>1</v>
      </c>
      <c r="I305" s="4">
        <v>2</v>
      </c>
      <c r="J305" s="4">
        <v>2</v>
      </c>
      <c r="K305" s="4" t="s">
        <v>30</v>
      </c>
      <c r="L305" s="4">
        <v>456.46</v>
      </c>
      <c r="M305" s="4">
        <v>456.46</v>
      </c>
      <c r="N305" s="4" t="s">
        <v>1445</v>
      </c>
      <c r="O305" s="4" t="s">
        <v>32</v>
      </c>
      <c r="P305" s="4" t="s">
        <v>33</v>
      </c>
      <c r="Q305" s="4">
        <v>0</v>
      </c>
      <c r="R305" s="7">
        <v>45128</v>
      </c>
      <c r="S305" s="6">
        <v>45133</v>
      </c>
      <c r="T305" s="4" t="s">
        <v>34</v>
      </c>
      <c r="U305" s="4">
        <v>456.46</v>
      </c>
      <c r="V305" s="4">
        <v>0</v>
      </c>
      <c r="W305" s="4">
        <v>0</v>
      </c>
      <c r="X305" s="4" t="s">
        <v>1446</v>
      </c>
      <c r="Y305" s="4" t="s">
        <v>48</v>
      </c>
    </row>
    <row r="306" s="4" customFormat="1" spans="1:25">
      <c r="A306" s="4" t="s">
        <v>1447</v>
      </c>
      <c r="B306" s="4" t="s">
        <v>26</v>
      </c>
      <c r="C306" s="4" t="s">
        <v>27</v>
      </c>
      <c r="D306" s="4" t="s">
        <v>1448</v>
      </c>
      <c r="E306" s="4" t="s">
        <v>1449</v>
      </c>
      <c r="F306" s="6">
        <v>45128</v>
      </c>
      <c r="G306" s="6">
        <v>45130</v>
      </c>
      <c r="H306" s="4">
        <v>1</v>
      </c>
      <c r="I306" s="4">
        <v>2</v>
      </c>
      <c r="J306" s="4">
        <v>2</v>
      </c>
      <c r="K306" s="4" t="s">
        <v>30</v>
      </c>
      <c r="L306" s="4">
        <v>1671.16</v>
      </c>
      <c r="M306" s="4">
        <v>1671.16</v>
      </c>
      <c r="N306" s="4" t="s">
        <v>1450</v>
      </c>
      <c r="O306" s="4" t="s">
        <v>32</v>
      </c>
      <c r="P306" s="4" t="s">
        <v>33</v>
      </c>
      <c r="Q306" s="4">
        <v>0</v>
      </c>
      <c r="R306" s="7">
        <v>45128</v>
      </c>
      <c r="S306" s="6">
        <v>45133</v>
      </c>
      <c r="T306" s="4" t="s">
        <v>34</v>
      </c>
      <c r="U306" s="4">
        <v>1671.16</v>
      </c>
      <c r="V306" s="4">
        <v>0</v>
      </c>
      <c r="W306" s="4">
        <v>0</v>
      </c>
      <c r="X306" s="4" t="s">
        <v>1451</v>
      </c>
      <c r="Y306" s="4" t="s">
        <v>48</v>
      </c>
    </row>
    <row r="307" s="4" customFormat="1" spans="1:25">
      <c r="A307" s="4" t="s">
        <v>1452</v>
      </c>
      <c r="B307" s="4" t="s">
        <v>26</v>
      </c>
      <c r="C307" s="4" t="s">
        <v>27</v>
      </c>
      <c r="D307" s="4" t="s">
        <v>1453</v>
      </c>
      <c r="E307" s="4" t="s">
        <v>1454</v>
      </c>
      <c r="F307" s="6">
        <v>45128</v>
      </c>
      <c r="G307" s="6">
        <v>45130</v>
      </c>
      <c r="H307" s="4">
        <v>1</v>
      </c>
      <c r="I307" s="4">
        <v>2</v>
      </c>
      <c r="J307" s="4">
        <v>2</v>
      </c>
      <c r="K307" s="4" t="s">
        <v>30</v>
      </c>
      <c r="L307" s="4">
        <v>410.3</v>
      </c>
      <c r="M307" s="4">
        <v>410.3</v>
      </c>
      <c r="N307" s="4" t="s">
        <v>1455</v>
      </c>
      <c r="O307" s="4" t="s">
        <v>32</v>
      </c>
      <c r="P307" s="4" t="s">
        <v>33</v>
      </c>
      <c r="Q307" s="4">
        <v>0</v>
      </c>
      <c r="R307" s="7">
        <v>45128</v>
      </c>
      <c r="S307" s="6">
        <v>45133</v>
      </c>
      <c r="T307" s="4" t="s">
        <v>34</v>
      </c>
      <c r="U307" s="4">
        <v>410.3</v>
      </c>
      <c r="V307" s="4">
        <v>0</v>
      </c>
      <c r="W307" s="4">
        <v>0</v>
      </c>
      <c r="X307" s="4" t="s">
        <v>1456</v>
      </c>
      <c r="Y307" s="4" t="s">
        <v>48</v>
      </c>
    </row>
    <row r="308" s="4" customFormat="1" spans="1:25">
      <c r="A308" s="4" t="s">
        <v>1457</v>
      </c>
      <c r="B308" s="4" t="s">
        <v>26</v>
      </c>
      <c r="C308" s="4" t="s">
        <v>27</v>
      </c>
      <c r="D308" s="4" t="s">
        <v>1458</v>
      </c>
      <c r="E308" s="4" t="s">
        <v>1074</v>
      </c>
      <c r="F308" s="6">
        <v>45129</v>
      </c>
      <c r="G308" s="6">
        <v>45130</v>
      </c>
      <c r="H308" s="4">
        <v>1</v>
      </c>
      <c r="I308" s="4">
        <v>1</v>
      </c>
      <c r="J308" s="4">
        <v>1</v>
      </c>
      <c r="K308" s="4" t="s">
        <v>30</v>
      </c>
      <c r="L308" s="4">
        <v>128.93</v>
      </c>
      <c r="M308" s="4">
        <v>128.93</v>
      </c>
      <c r="N308" s="4" t="s">
        <v>1459</v>
      </c>
      <c r="O308" s="4" t="s">
        <v>32</v>
      </c>
      <c r="P308" s="4" t="s">
        <v>33</v>
      </c>
      <c r="Q308" s="4">
        <v>0</v>
      </c>
      <c r="R308" s="7">
        <v>45128.0000115741</v>
      </c>
      <c r="S308" s="6">
        <v>45133</v>
      </c>
      <c r="T308" s="4" t="s">
        <v>34</v>
      </c>
      <c r="U308" s="4">
        <v>128.93</v>
      </c>
      <c r="V308" s="4">
        <v>0</v>
      </c>
      <c r="W308" s="4">
        <v>0</v>
      </c>
      <c r="X308" s="4" t="s">
        <v>1460</v>
      </c>
      <c r="Y308" s="4" t="s">
        <v>48</v>
      </c>
    </row>
    <row r="309" s="4" customFormat="1" spans="1:25">
      <c r="A309" s="4" t="s">
        <v>1461</v>
      </c>
      <c r="B309" s="4" t="s">
        <v>26</v>
      </c>
      <c r="C309" s="4" t="s">
        <v>27</v>
      </c>
      <c r="D309" s="4" t="s">
        <v>1288</v>
      </c>
      <c r="E309" s="4" t="s">
        <v>536</v>
      </c>
      <c r="F309" s="6">
        <v>45129</v>
      </c>
      <c r="G309" s="6">
        <v>45130</v>
      </c>
      <c r="H309" s="4">
        <v>1</v>
      </c>
      <c r="I309" s="4">
        <v>1</v>
      </c>
      <c r="J309" s="4">
        <v>1</v>
      </c>
      <c r="K309" s="4" t="s">
        <v>30</v>
      </c>
      <c r="L309" s="4">
        <v>278.35</v>
      </c>
      <c r="M309" s="4">
        <v>278.35</v>
      </c>
      <c r="N309" s="4" t="s">
        <v>1462</v>
      </c>
      <c r="O309" s="4" t="s">
        <v>32</v>
      </c>
      <c r="P309" s="4" t="s">
        <v>33</v>
      </c>
      <c r="Q309" s="4">
        <v>0</v>
      </c>
      <c r="R309" s="7">
        <v>45128</v>
      </c>
      <c r="S309" s="6">
        <v>45133</v>
      </c>
      <c r="T309" s="4" t="s">
        <v>34</v>
      </c>
      <c r="U309" s="4">
        <v>278.35</v>
      </c>
      <c r="V309" s="4">
        <v>0</v>
      </c>
      <c r="W309" s="4">
        <v>0</v>
      </c>
      <c r="X309" s="4" t="s">
        <v>1463</v>
      </c>
      <c r="Y309" s="4" t="s">
        <v>1464</v>
      </c>
    </row>
    <row r="310" s="4" customFormat="1" spans="1:25">
      <c r="A310" s="4" t="s">
        <v>1465</v>
      </c>
      <c r="B310" s="4" t="s">
        <v>26</v>
      </c>
      <c r="C310" s="4" t="s">
        <v>27</v>
      </c>
      <c r="D310" s="4" t="s">
        <v>1466</v>
      </c>
      <c r="E310" s="4" t="s">
        <v>1467</v>
      </c>
      <c r="F310" s="6">
        <v>45129</v>
      </c>
      <c r="G310" s="6">
        <v>45130</v>
      </c>
      <c r="H310" s="4">
        <v>1</v>
      </c>
      <c r="I310" s="4">
        <v>1</v>
      </c>
      <c r="J310" s="4">
        <v>1</v>
      </c>
      <c r="K310" s="4" t="s">
        <v>30</v>
      </c>
      <c r="L310" s="4">
        <v>518.46</v>
      </c>
      <c r="M310" s="4">
        <v>518.46</v>
      </c>
      <c r="N310" s="4" t="s">
        <v>1468</v>
      </c>
      <c r="O310" s="4" t="s">
        <v>32</v>
      </c>
      <c r="P310" s="4" t="s">
        <v>33</v>
      </c>
      <c r="Q310" s="4">
        <v>0</v>
      </c>
      <c r="R310" s="7">
        <v>45128.0000115741</v>
      </c>
      <c r="S310" s="6">
        <v>45133</v>
      </c>
      <c r="T310" s="4" t="s">
        <v>34</v>
      </c>
      <c r="U310" s="4">
        <v>518.46</v>
      </c>
      <c r="V310" s="4">
        <v>0</v>
      </c>
      <c r="W310" s="4">
        <v>0</v>
      </c>
      <c r="X310" s="4" t="s">
        <v>1469</v>
      </c>
      <c r="Y310" s="4" t="s">
        <v>1470</v>
      </c>
    </row>
    <row r="311" s="4" customFormat="1" spans="1:25">
      <c r="A311" s="4" t="s">
        <v>1471</v>
      </c>
      <c r="B311" s="4" t="s">
        <v>26</v>
      </c>
      <c r="C311" s="4" t="s">
        <v>27</v>
      </c>
      <c r="D311" s="4" t="s">
        <v>1472</v>
      </c>
      <c r="E311" s="4" t="s">
        <v>141</v>
      </c>
      <c r="F311" s="6">
        <v>45129</v>
      </c>
      <c r="G311" s="6">
        <v>45130</v>
      </c>
      <c r="H311" s="4">
        <v>1</v>
      </c>
      <c r="I311" s="4">
        <v>1</v>
      </c>
      <c r="J311" s="4">
        <v>1</v>
      </c>
      <c r="K311" s="4" t="s">
        <v>30</v>
      </c>
      <c r="L311" s="4">
        <v>834.31</v>
      </c>
      <c r="M311" s="4">
        <v>834.31</v>
      </c>
      <c r="N311" s="4" t="s">
        <v>1473</v>
      </c>
      <c r="O311" s="4" t="s">
        <v>32</v>
      </c>
      <c r="P311" s="4" t="s">
        <v>33</v>
      </c>
      <c r="Q311" s="4">
        <v>0</v>
      </c>
      <c r="R311" s="7">
        <v>45129.0000115741</v>
      </c>
      <c r="S311" s="6">
        <v>45133</v>
      </c>
      <c r="T311" s="4" t="s">
        <v>34</v>
      </c>
      <c r="U311" s="4">
        <v>834.31</v>
      </c>
      <c r="V311" s="4">
        <v>0</v>
      </c>
      <c r="W311" s="4">
        <v>0</v>
      </c>
      <c r="X311" s="4" t="s">
        <v>1474</v>
      </c>
      <c r="Y311" s="4" t="s">
        <v>1475</v>
      </c>
    </row>
    <row r="312" s="4" customFormat="1" spans="1:25">
      <c r="A312" s="4" t="s">
        <v>1476</v>
      </c>
      <c r="B312" s="4" t="s">
        <v>26</v>
      </c>
      <c r="C312" s="4" t="s">
        <v>27</v>
      </c>
      <c r="D312" s="4" t="s">
        <v>1477</v>
      </c>
      <c r="E312" s="4" t="s">
        <v>1074</v>
      </c>
      <c r="F312" s="6">
        <v>45129</v>
      </c>
      <c r="G312" s="6">
        <v>45130</v>
      </c>
      <c r="H312" s="4">
        <v>1</v>
      </c>
      <c r="I312" s="4">
        <v>1</v>
      </c>
      <c r="J312" s="4">
        <v>1</v>
      </c>
      <c r="K312" s="4" t="s">
        <v>30</v>
      </c>
      <c r="L312" s="4">
        <v>1785.54</v>
      </c>
      <c r="M312" s="4">
        <v>1785.54</v>
      </c>
      <c r="N312" s="4" t="s">
        <v>1478</v>
      </c>
      <c r="O312" s="4" t="s">
        <v>32</v>
      </c>
      <c r="P312" s="4" t="s">
        <v>33</v>
      </c>
      <c r="Q312" s="4">
        <v>0</v>
      </c>
      <c r="R312" s="7">
        <v>45129.0000115741</v>
      </c>
      <c r="S312" s="6">
        <v>45133</v>
      </c>
      <c r="T312" s="4" t="s">
        <v>34</v>
      </c>
      <c r="U312" s="4">
        <v>1785.54</v>
      </c>
      <c r="V312" s="4">
        <v>0</v>
      </c>
      <c r="W312" s="4">
        <v>0</v>
      </c>
      <c r="X312" s="4" t="s">
        <v>1479</v>
      </c>
      <c r="Y312" s="4" t="s">
        <v>1480</v>
      </c>
    </row>
    <row r="313" s="4" customFormat="1" spans="1:25">
      <c r="A313" s="4" t="s">
        <v>1481</v>
      </c>
      <c r="B313" s="4" t="s">
        <v>26</v>
      </c>
      <c r="C313" s="4" t="s">
        <v>27</v>
      </c>
      <c r="D313" s="4" t="s">
        <v>1482</v>
      </c>
      <c r="E313" s="4" t="s">
        <v>1483</v>
      </c>
      <c r="F313" s="6">
        <v>45129</v>
      </c>
      <c r="G313" s="6">
        <v>45130</v>
      </c>
      <c r="H313" s="4">
        <v>1</v>
      </c>
      <c r="I313" s="4">
        <v>1</v>
      </c>
      <c r="J313" s="4">
        <v>1</v>
      </c>
      <c r="K313" s="4" t="s">
        <v>30</v>
      </c>
      <c r="L313" s="4">
        <v>244.35</v>
      </c>
      <c r="M313" s="4">
        <v>244.35</v>
      </c>
      <c r="N313" s="4" t="s">
        <v>1484</v>
      </c>
      <c r="O313" s="4" t="s">
        <v>32</v>
      </c>
      <c r="P313" s="4" t="s">
        <v>33</v>
      </c>
      <c r="Q313" s="4">
        <v>0</v>
      </c>
      <c r="R313" s="7">
        <v>45129.0000115741</v>
      </c>
      <c r="S313" s="6">
        <v>45133</v>
      </c>
      <c r="T313" s="4" t="s">
        <v>34</v>
      </c>
      <c r="U313" s="4">
        <v>244.35</v>
      </c>
      <c r="V313" s="4">
        <v>0</v>
      </c>
      <c r="W313" s="4">
        <v>0</v>
      </c>
      <c r="X313" s="4" t="s">
        <v>1485</v>
      </c>
      <c r="Y313" s="4" t="s">
        <v>1486</v>
      </c>
    </row>
    <row r="314" s="4" customFormat="1" spans="1:25">
      <c r="A314" s="4" t="s">
        <v>1487</v>
      </c>
      <c r="B314" s="4" t="s">
        <v>26</v>
      </c>
      <c r="C314" s="4" t="s">
        <v>27</v>
      </c>
      <c r="D314" s="4" t="s">
        <v>1488</v>
      </c>
      <c r="E314" s="4" t="s">
        <v>1126</v>
      </c>
      <c r="F314" s="6">
        <v>45129</v>
      </c>
      <c r="G314" s="6">
        <v>45130</v>
      </c>
      <c r="H314" s="4">
        <v>1</v>
      </c>
      <c r="I314" s="4">
        <v>1</v>
      </c>
      <c r="J314" s="4">
        <v>1</v>
      </c>
      <c r="K314" s="4" t="s">
        <v>30</v>
      </c>
      <c r="L314" s="4">
        <v>570.52</v>
      </c>
      <c r="M314" s="4">
        <v>570.52</v>
      </c>
      <c r="N314" s="4" t="s">
        <v>1489</v>
      </c>
      <c r="O314" s="4" t="s">
        <v>32</v>
      </c>
      <c r="P314" s="4" t="s">
        <v>33</v>
      </c>
      <c r="Q314" s="4">
        <v>0</v>
      </c>
      <c r="R314" s="7">
        <v>45129</v>
      </c>
      <c r="S314" s="6">
        <v>45133</v>
      </c>
      <c r="T314" s="4" t="s">
        <v>34</v>
      </c>
      <c r="U314" s="4">
        <v>570.52</v>
      </c>
      <c r="V314" s="4">
        <v>0</v>
      </c>
      <c r="W314" s="4">
        <v>0</v>
      </c>
      <c r="X314" s="4" t="s">
        <v>1490</v>
      </c>
      <c r="Y314" s="4" t="s">
        <v>1491</v>
      </c>
    </row>
    <row r="315" s="4" customFormat="1" spans="1:25">
      <c r="A315" s="4" t="s">
        <v>1492</v>
      </c>
      <c r="B315" s="4" t="s">
        <v>26</v>
      </c>
      <c r="C315" s="4" t="s">
        <v>27</v>
      </c>
      <c r="D315" s="4" t="s">
        <v>1493</v>
      </c>
      <c r="E315" s="4" t="s">
        <v>1494</v>
      </c>
      <c r="F315" s="6">
        <v>45129</v>
      </c>
      <c r="G315" s="6">
        <v>45130</v>
      </c>
      <c r="H315" s="4">
        <v>1</v>
      </c>
      <c r="I315" s="4">
        <v>1</v>
      </c>
      <c r="J315" s="4">
        <v>1</v>
      </c>
      <c r="K315" s="4" t="s">
        <v>30</v>
      </c>
      <c r="L315" s="4">
        <v>7980.73</v>
      </c>
      <c r="M315" s="4">
        <v>7980.73</v>
      </c>
      <c r="N315" s="4" t="s">
        <v>1495</v>
      </c>
      <c r="O315" s="4" t="s">
        <v>32</v>
      </c>
      <c r="P315" s="4" t="s">
        <v>33</v>
      </c>
      <c r="Q315" s="4">
        <v>0</v>
      </c>
      <c r="R315" s="7">
        <v>45129.0000115741</v>
      </c>
      <c r="S315" s="6">
        <v>45133</v>
      </c>
      <c r="T315" s="4" t="s">
        <v>34</v>
      </c>
      <c r="U315" s="4">
        <v>7980.73</v>
      </c>
      <c r="V315" s="4">
        <v>0</v>
      </c>
      <c r="W315" s="4">
        <v>0</v>
      </c>
      <c r="X315" s="4" t="s">
        <v>1496</v>
      </c>
      <c r="Y315" s="4" t="s">
        <v>48</v>
      </c>
    </row>
    <row r="316" s="4" customFormat="1" spans="1:25">
      <c r="A316" s="4" t="s">
        <v>1497</v>
      </c>
      <c r="B316" s="4" t="s">
        <v>26</v>
      </c>
      <c r="C316" s="4" t="s">
        <v>27</v>
      </c>
      <c r="D316" s="4" t="s">
        <v>1498</v>
      </c>
      <c r="E316" s="4" t="s">
        <v>1499</v>
      </c>
      <c r="F316" s="6">
        <v>45129</v>
      </c>
      <c r="G316" s="6">
        <v>45130</v>
      </c>
      <c r="H316" s="4">
        <v>1</v>
      </c>
      <c r="I316" s="4">
        <v>1</v>
      </c>
      <c r="J316" s="4">
        <v>1</v>
      </c>
      <c r="K316" s="4" t="s">
        <v>30</v>
      </c>
      <c r="L316" s="4">
        <v>446.38</v>
      </c>
      <c r="M316" s="4">
        <v>446.38</v>
      </c>
      <c r="N316" s="4" t="s">
        <v>1500</v>
      </c>
      <c r="O316" s="4" t="s">
        <v>32</v>
      </c>
      <c r="P316" s="4" t="s">
        <v>33</v>
      </c>
      <c r="Q316" s="4">
        <v>0</v>
      </c>
      <c r="R316" s="7">
        <v>45129</v>
      </c>
      <c r="S316" s="6">
        <v>45133</v>
      </c>
      <c r="T316" s="4" t="s">
        <v>34</v>
      </c>
      <c r="U316" s="4">
        <v>446.38</v>
      </c>
      <c r="V316" s="4">
        <v>0</v>
      </c>
      <c r="W316" s="4">
        <v>0</v>
      </c>
      <c r="X316" s="4" t="s">
        <v>1501</v>
      </c>
      <c r="Y316" s="4" t="s">
        <v>1502</v>
      </c>
    </row>
    <row r="317" s="4" customFormat="1" spans="1:25">
      <c r="A317" s="4" t="s">
        <v>1503</v>
      </c>
      <c r="B317" s="4" t="s">
        <v>26</v>
      </c>
      <c r="C317" s="4" t="s">
        <v>27</v>
      </c>
      <c r="D317" s="4" t="s">
        <v>1504</v>
      </c>
      <c r="E317" s="4" t="s">
        <v>1505</v>
      </c>
      <c r="F317" s="6">
        <v>45129</v>
      </c>
      <c r="G317" s="6">
        <v>45130</v>
      </c>
      <c r="H317" s="4">
        <v>1</v>
      </c>
      <c r="I317" s="4">
        <v>1</v>
      </c>
      <c r="J317" s="4">
        <v>1</v>
      </c>
      <c r="K317" s="4" t="s">
        <v>30</v>
      </c>
      <c r="L317" s="4">
        <v>1679.14</v>
      </c>
      <c r="M317" s="4">
        <v>1679.14</v>
      </c>
      <c r="N317" s="4" t="s">
        <v>1506</v>
      </c>
      <c r="O317" s="4" t="s">
        <v>32</v>
      </c>
      <c r="P317" s="4" t="s">
        <v>33</v>
      </c>
      <c r="Q317" s="4">
        <v>0</v>
      </c>
      <c r="R317" s="7">
        <v>45129</v>
      </c>
      <c r="S317" s="6">
        <v>45133</v>
      </c>
      <c r="T317" s="4" t="s">
        <v>34</v>
      </c>
      <c r="U317" s="4">
        <v>1679.14</v>
      </c>
      <c r="V317" s="4">
        <v>0</v>
      </c>
      <c r="W317" s="4">
        <v>0</v>
      </c>
      <c r="X317" s="4" t="s">
        <v>1507</v>
      </c>
      <c r="Y317" s="4" t="s">
        <v>1508</v>
      </c>
    </row>
    <row r="318" s="4" customFormat="1" spans="1:25">
      <c r="A318" s="4" t="s">
        <v>1509</v>
      </c>
      <c r="B318" s="4" t="s">
        <v>26</v>
      </c>
      <c r="C318" s="4" t="s">
        <v>27</v>
      </c>
      <c r="D318" s="4" t="s">
        <v>1466</v>
      </c>
      <c r="E318" s="4" t="s">
        <v>1440</v>
      </c>
      <c r="F318" s="6">
        <v>45129</v>
      </c>
      <c r="G318" s="6">
        <v>45130</v>
      </c>
      <c r="H318" s="4">
        <v>1</v>
      </c>
      <c r="I318" s="4">
        <v>1</v>
      </c>
      <c r="J318" s="4">
        <v>1</v>
      </c>
      <c r="K318" s="4" t="s">
        <v>30</v>
      </c>
      <c r="L318" s="4">
        <v>603.3</v>
      </c>
      <c r="M318" s="4">
        <v>603.3</v>
      </c>
      <c r="N318" s="4" t="s">
        <v>1510</v>
      </c>
      <c r="O318" s="4" t="s">
        <v>32</v>
      </c>
      <c r="P318" s="4" t="s">
        <v>33</v>
      </c>
      <c r="Q318" s="4">
        <v>0</v>
      </c>
      <c r="R318" s="7">
        <v>45129.0000115741</v>
      </c>
      <c r="S318" s="6">
        <v>45133</v>
      </c>
      <c r="T318" s="4" t="s">
        <v>34</v>
      </c>
      <c r="U318" s="4">
        <v>603.3</v>
      </c>
      <c r="V318" s="4">
        <v>0</v>
      </c>
      <c r="W318" s="4">
        <v>0</v>
      </c>
      <c r="X318" s="4" t="s">
        <v>1511</v>
      </c>
      <c r="Y318" s="4" t="s">
        <v>1512</v>
      </c>
    </row>
    <row r="319" s="4" customFormat="1" spans="1:25">
      <c r="A319" s="4" t="s">
        <v>1513</v>
      </c>
      <c r="B319" s="4" t="s">
        <v>26</v>
      </c>
      <c r="C319" s="4" t="s">
        <v>27</v>
      </c>
      <c r="D319" s="4" t="s">
        <v>1514</v>
      </c>
      <c r="E319" s="4" t="s">
        <v>1515</v>
      </c>
      <c r="F319" s="6">
        <v>45129</v>
      </c>
      <c r="G319" s="6">
        <v>45130</v>
      </c>
      <c r="H319" s="4">
        <v>1</v>
      </c>
      <c r="I319" s="4">
        <v>1</v>
      </c>
      <c r="J319" s="4">
        <v>1</v>
      </c>
      <c r="K319" s="4" t="s">
        <v>30</v>
      </c>
      <c r="L319" s="4">
        <v>511.13</v>
      </c>
      <c r="M319" s="4">
        <v>511.13</v>
      </c>
      <c r="N319" s="4" t="s">
        <v>1516</v>
      </c>
      <c r="O319" s="4" t="s">
        <v>32</v>
      </c>
      <c r="P319" s="4" t="s">
        <v>33</v>
      </c>
      <c r="Q319" s="4">
        <v>0</v>
      </c>
      <c r="R319" s="7">
        <v>45129.0000115741</v>
      </c>
      <c r="S319" s="6">
        <v>45133</v>
      </c>
      <c r="T319" s="4" t="s">
        <v>34</v>
      </c>
      <c r="U319" s="4">
        <v>511.13</v>
      </c>
      <c r="V319" s="4">
        <v>0</v>
      </c>
      <c r="W319" s="4">
        <v>0</v>
      </c>
      <c r="X319" s="4" t="s">
        <v>1517</v>
      </c>
      <c r="Y319" s="4" t="s">
        <v>1518</v>
      </c>
    </row>
    <row r="320" s="4" customFormat="1" spans="1:25">
      <c r="A320" s="4" t="s">
        <v>1519</v>
      </c>
      <c r="B320" s="4" t="s">
        <v>26</v>
      </c>
      <c r="C320" s="4" t="s">
        <v>27</v>
      </c>
      <c r="D320" s="4" t="s">
        <v>1520</v>
      </c>
      <c r="E320" s="4" t="s">
        <v>1521</v>
      </c>
      <c r="F320" s="6">
        <v>45129</v>
      </c>
      <c r="G320" s="6">
        <v>45130</v>
      </c>
      <c r="H320" s="4">
        <v>1</v>
      </c>
      <c r="I320" s="4">
        <v>1</v>
      </c>
      <c r="J320" s="4">
        <v>1</v>
      </c>
      <c r="K320" s="4" t="s">
        <v>30</v>
      </c>
      <c r="L320" s="4">
        <v>1038.53</v>
      </c>
      <c r="M320" s="4">
        <v>1038.53</v>
      </c>
      <c r="N320" s="4" t="s">
        <v>1522</v>
      </c>
      <c r="O320" s="4" t="s">
        <v>32</v>
      </c>
      <c r="P320" s="4" t="s">
        <v>33</v>
      </c>
      <c r="Q320" s="4">
        <v>0</v>
      </c>
      <c r="R320" s="7">
        <v>45129.0000115741</v>
      </c>
      <c r="S320" s="6">
        <v>45133</v>
      </c>
      <c r="T320" s="4" t="s">
        <v>34</v>
      </c>
      <c r="U320" s="4">
        <v>1038.53</v>
      </c>
      <c r="V320" s="4">
        <v>0</v>
      </c>
      <c r="W320" s="4">
        <v>0</v>
      </c>
      <c r="X320" s="4" t="s">
        <v>1523</v>
      </c>
      <c r="Y320" s="4" t="s">
        <v>1524</v>
      </c>
    </row>
    <row r="321" s="4" customFormat="1" spans="1:25">
      <c r="A321" s="4" t="s">
        <v>1525</v>
      </c>
      <c r="B321" s="4" t="s">
        <v>26</v>
      </c>
      <c r="C321" s="4" t="s">
        <v>27</v>
      </c>
      <c r="D321" s="4" t="s">
        <v>1526</v>
      </c>
      <c r="E321" s="4" t="s">
        <v>1527</v>
      </c>
      <c r="F321" s="6">
        <v>45129</v>
      </c>
      <c r="G321" s="6">
        <v>45130</v>
      </c>
      <c r="H321" s="4">
        <v>1</v>
      </c>
      <c r="I321" s="4">
        <v>1</v>
      </c>
      <c r="J321" s="4">
        <v>1</v>
      </c>
      <c r="K321" s="4" t="s">
        <v>30</v>
      </c>
      <c r="L321" s="4">
        <v>1419.39</v>
      </c>
      <c r="M321" s="4">
        <v>1419.39</v>
      </c>
      <c r="N321" s="4" t="s">
        <v>1528</v>
      </c>
      <c r="O321" s="4" t="s">
        <v>32</v>
      </c>
      <c r="P321" s="4" t="s">
        <v>33</v>
      </c>
      <c r="Q321" s="4">
        <v>0</v>
      </c>
      <c r="R321" s="7">
        <v>45129</v>
      </c>
      <c r="S321" s="6">
        <v>45133</v>
      </c>
      <c r="T321" s="4" t="s">
        <v>34</v>
      </c>
      <c r="U321" s="4">
        <v>1419.39</v>
      </c>
      <c r="V321" s="4">
        <v>0</v>
      </c>
      <c r="W321" s="4">
        <v>0</v>
      </c>
      <c r="X321" s="4" t="s">
        <v>1529</v>
      </c>
      <c r="Y321" s="4" t="s">
        <v>1530</v>
      </c>
    </row>
    <row r="322" s="4" customFormat="1" spans="1:25">
      <c r="A322" s="4" t="s">
        <v>1531</v>
      </c>
      <c r="B322" s="4" t="s">
        <v>26</v>
      </c>
      <c r="C322" s="4" t="s">
        <v>27</v>
      </c>
      <c r="D322" s="4" t="s">
        <v>1532</v>
      </c>
      <c r="E322" s="4" t="s">
        <v>1533</v>
      </c>
      <c r="F322" s="6">
        <v>45129</v>
      </c>
      <c r="G322" s="6">
        <v>45130</v>
      </c>
      <c r="H322" s="4">
        <v>1</v>
      </c>
      <c r="I322" s="4">
        <v>1</v>
      </c>
      <c r="J322" s="4">
        <v>1</v>
      </c>
      <c r="K322" s="4" t="s">
        <v>30</v>
      </c>
      <c r="L322" s="4">
        <v>347.38</v>
      </c>
      <c r="M322" s="4">
        <v>347.38</v>
      </c>
      <c r="N322" s="4" t="s">
        <v>1534</v>
      </c>
      <c r="O322" s="4" t="s">
        <v>32</v>
      </c>
      <c r="P322" s="4" t="s">
        <v>33</v>
      </c>
      <c r="Q322" s="4">
        <v>0</v>
      </c>
      <c r="R322" s="7">
        <v>45129.0000115741</v>
      </c>
      <c r="S322" s="6">
        <v>45133</v>
      </c>
      <c r="T322" s="4" t="s">
        <v>34</v>
      </c>
      <c r="U322" s="4">
        <v>347.38</v>
      </c>
      <c r="V322" s="4">
        <v>0</v>
      </c>
      <c r="W322" s="4">
        <v>0</v>
      </c>
      <c r="X322" s="4" t="s">
        <v>1535</v>
      </c>
      <c r="Y322" s="4" t="s">
        <v>1536</v>
      </c>
    </row>
    <row r="323" s="4" customFormat="1" spans="1:25">
      <c r="A323" s="4" t="s">
        <v>1537</v>
      </c>
      <c r="B323" s="4" t="s">
        <v>26</v>
      </c>
      <c r="C323" s="4" t="s">
        <v>27</v>
      </c>
      <c r="D323" s="4" t="s">
        <v>1538</v>
      </c>
      <c r="E323" s="4" t="s">
        <v>1539</v>
      </c>
      <c r="F323" s="6">
        <v>45129</v>
      </c>
      <c r="G323" s="6">
        <v>45130</v>
      </c>
      <c r="H323" s="4">
        <v>1</v>
      </c>
      <c r="I323" s="4">
        <v>1</v>
      </c>
      <c r="J323" s="4">
        <v>1</v>
      </c>
      <c r="K323" s="4" t="s">
        <v>30</v>
      </c>
      <c r="L323" s="4">
        <v>1196.27</v>
      </c>
      <c r="M323" s="4">
        <v>1196.27</v>
      </c>
      <c r="N323" s="4" t="s">
        <v>1540</v>
      </c>
      <c r="O323" s="4" t="s">
        <v>32</v>
      </c>
      <c r="P323" s="4" t="s">
        <v>33</v>
      </c>
      <c r="Q323" s="4">
        <v>0</v>
      </c>
      <c r="R323" s="7">
        <v>45129</v>
      </c>
      <c r="S323" s="6">
        <v>45133</v>
      </c>
      <c r="T323" s="4" t="s">
        <v>34</v>
      </c>
      <c r="U323" s="4">
        <v>1196.27</v>
      </c>
      <c r="V323" s="4">
        <v>0</v>
      </c>
      <c r="W323" s="4">
        <v>0</v>
      </c>
      <c r="X323" s="4" t="s">
        <v>1541</v>
      </c>
      <c r="Y323" s="4" t="s">
        <v>1542</v>
      </c>
    </row>
    <row r="324" s="4" customFormat="1" spans="1:25">
      <c r="A324" s="4" t="s">
        <v>1543</v>
      </c>
      <c r="B324" s="4" t="s">
        <v>26</v>
      </c>
      <c r="C324" s="4" t="s">
        <v>27</v>
      </c>
      <c r="D324" s="4" t="s">
        <v>1498</v>
      </c>
      <c r="E324" s="4" t="s">
        <v>1499</v>
      </c>
      <c r="F324" s="6">
        <v>45129</v>
      </c>
      <c r="G324" s="6">
        <v>45130</v>
      </c>
      <c r="H324" s="4">
        <v>1</v>
      </c>
      <c r="I324" s="4">
        <v>1</v>
      </c>
      <c r="J324" s="4">
        <v>1</v>
      </c>
      <c r="K324" s="4" t="s">
        <v>30</v>
      </c>
      <c r="L324" s="4">
        <v>446.38</v>
      </c>
      <c r="M324" s="4">
        <v>446.38</v>
      </c>
      <c r="N324" s="4" t="s">
        <v>1544</v>
      </c>
      <c r="O324" s="4" t="s">
        <v>32</v>
      </c>
      <c r="P324" s="4" t="s">
        <v>33</v>
      </c>
      <c r="Q324" s="4">
        <v>0</v>
      </c>
      <c r="R324" s="7">
        <v>45129</v>
      </c>
      <c r="S324" s="6">
        <v>45133</v>
      </c>
      <c r="T324" s="4" t="s">
        <v>34</v>
      </c>
      <c r="U324" s="4">
        <v>446.38</v>
      </c>
      <c r="V324" s="4">
        <v>0</v>
      </c>
      <c r="W324" s="4">
        <v>0</v>
      </c>
      <c r="X324" s="4" t="s">
        <v>1545</v>
      </c>
      <c r="Y324" s="4" t="s">
        <v>1546</v>
      </c>
    </row>
    <row r="325" s="4" customFormat="1" spans="1:25">
      <c r="A325" s="4" t="s">
        <v>1547</v>
      </c>
      <c r="B325" s="4" t="s">
        <v>26</v>
      </c>
      <c r="C325" s="4" t="s">
        <v>27</v>
      </c>
      <c r="D325" s="4" t="s">
        <v>1548</v>
      </c>
      <c r="E325" s="4" t="s">
        <v>912</v>
      </c>
      <c r="F325" s="6">
        <v>45129</v>
      </c>
      <c r="G325" s="6">
        <v>45130</v>
      </c>
      <c r="H325" s="4">
        <v>1</v>
      </c>
      <c r="I325" s="4">
        <v>1</v>
      </c>
      <c r="J325" s="4">
        <v>1</v>
      </c>
      <c r="K325" s="4" t="s">
        <v>30</v>
      </c>
      <c r="L325" s="4">
        <v>297.81</v>
      </c>
      <c r="M325" s="4">
        <v>297.81</v>
      </c>
      <c r="N325" s="4" t="s">
        <v>1549</v>
      </c>
      <c r="O325" s="4" t="s">
        <v>32</v>
      </c>
      <c r="P325" s="4" t="s">
        <v>33</v>
      </c>
      <c r="Q325" s="4">
        <v>0</v>
      </c>
      <c r="R325" s="7">
        <v>45129</v>
      </c>
      <c r="S325" s="6">
        <v>45133</v>
      </c>
      <c r="T325" s="4" t="s">
        <v>34</v>
      </c>
      <c r="U325" s="4">
        <v>297.81</v>
      </c>
      <c r="V325" s="4">
        <v>0</v>
      </c>
      <c r="W325" s="4">
        <v>0</v>
      </c>
      <c r="X325" s="4" t="s">
        <v>1550</v>
      </c>
      <c r="Y325" s="4" t="s">
        <v>48</v>
      </c>
    </row>
    <row r="326" s="4" customFormat="1" spans="1:25">
      <c r="A326" s="4" t="s">
        <v>1551</v>
      </c>
      <c r="B326" s="4" t="s">
        <v>26</v>
      </c>
      <c r="C326" s="4" t="s">
        <v>27</v>
      </c>
      <c r="D326" s="4" t="s">
        <v>1552</v>
      </c>
      <c r="E326" s="4" t="s">
        <v>1553</v>
      </c>
      <c r="F326" s="6">
        <v>45129</v>
      </c>
      <c r="G326" s="6">
        <v>45130</v>
      </c>
      <c r="H326" s="4">
        <v>1</v>
      </c>
      <c r="I326" s="4">
        <v>1</v>
      </c>
      <c r="J326" s="4">
        <v>1</v>
      </c>
      <c r="K326" s="4" t="s">
        <v>30</v>
      </c>
      <c r="L326" s="4">
        <v>696.09</v>
      </c>
      <c r="M326" s="4">
        <v>696.09</v>
      </c>
      <c r="N326" s="4" t="s">
        <v>1554</v>
      </c>
      <c r="O326" s="4" t="s">
        <v>32</v>
      </c>
      <c r="P326" s="4" t="s">
        <v>33</v>
      </c>
      <c r="Q326" s="4">
        <v>0</v>
      </c>
      <c r="R326" s="7">
        <v>45129</v>
      </c>
      <c r="S326" s="6">
        <v>45133</v>
      </c>
      <c r="T326" s="4" t="s">
        <v>34</v>
      </c>
      <c r="U326" s="4">
        <v>696.09</v>
      </c>
      <c r="V326" s="4">
        <v>0</v>
      </c>
      <c r="W326" s="4">
        <v>0</v>
      </c>
      <c r="X326" s="4" t="s">
        <v>1555</v>
      </c>
      <c r="Y326" s="4" t="s">
        <v>1556</v>
      </c>
    </row>
    <row r="327" s="4" customFormat="1" spans="1:25">
      <c r="A327" s="4" t="s">
        <v>1557</v>
      </c>
      <c r="B327" s="4" t="s">
        <v>26</v>
      </c>
      <c r="C327" s="4" t="s">
        <v>27</v>
      </c>
      <c r="D327" s="4" t="s">
        <v>1558</v>
      </c>
      <c r="E327" s="4" t="s">
        <v>1559</v>
      </c>
      <c r="F327" s="6">
        <v>45129</v>
      </c>
      <c r="G327" s="6">
        <v>45130</v>
      </c>
      <c r="H327" s="4">
        <v>1</v>
      </c>
      <c r="I327" s="4">
        <v>1</v>
      </c>
      <c r="J327" s="4">
        <v>1</v>
      </c>
      <c r="K327" s="4" t="s">
        <v>30</v>
      </c>
      <c r="L327" s="4">
        <v>555.17</v>
      </c>
      <c r="M327" s="4">
        <v>555.17</v>
      </c>
      <c r="N327" s="4" t="s">
        <v>1560</v>
      </c>
      <c r="O327" s="4" t="s">
        <v>32</v>
      </c>
      <c r="P327" s="4" t="s">
        <v>33</v>
      </c>
      <c r="Q327" s="4">
        <v>0</v>
      </c>
      <c r="R327" s="7">
        <v>45129</v>
      </c>
      <c r="S327" s="6">
        <v>45133</v>
      </c>
      <c r="T327" s="4" t="s">
        <v>34</v>
      </c>
      <c r="U327" s="4">
        <v>555.17</v>
      </c>
      <c r="V327" s="4">
        <v>0</v>
      </c>
      <c r="W327" s="4">
        <v>0</v>
      </c>
      <c r="X327" s="4" t="s">
        <v>1561</v>
      </c>
      <c r="Y327" s="4" t="s">
        <v>1562</v>
      </c>
    </row>
    <row r="328" s="4" customFormat="1" spans="1:25">
      <c r="A328" s="4" t="s">
        <v>1563</v>
      </c>
      <c r="B328" s="4" t="s">
        <v>26</v>
      </c>
      <c r="C328" s="4" t="s">
        <v>27</v>
      </c>
      <c r="D328" s="4" t="s">
        <v>1564</v>
      </c>
      <c r="E328" s="4" t="s">
        <v>1565</v>
      </c>
      <c r="F328" s="6">
        <v>45129</v>
      </c>
      <c r="G328" s="6">
        <v>45130</v>
      </c>
      <c r="H328" s="4">
        <v>1</v>
      </c>
      <c r="I328" s="4">
        <v>1</v>
      </c>
      <c r="J328" s="4">
        <v>1</v>
      </c>
      <c r="K328" s="4" t="s">
        <v>30</v>
      </c>
      <c r="L328" s="4">
        <v>929.89</v>
      </c>
      <c r="M328" s="4">
        <v>929.89</v>
      </c>
      <c r="N328" s="4" t="s">
        <v>1566</v>
      </c>
      <c r="O328" s="4" t="s">
        <v>32</v>
      </c>
      <c r="P328" s="4" t="s">
        <v>33</v>
      </c>
      <c r="Q328" s="4">
        <v>0</v>
      </c>
      <c r="R328" s="7">
        <v>45129</v>
      </c>
      <c r="S328" s="6">
        <v>45133</v>
      </c>
      <c r="T328" s="4" t="s">
        <v>34</v>
      </c>
      <c r="U328" s="4">
        <v>929.89</v>
      </c>
      <c r="V328" s="4">
        <v>0</v>
      </c>
      <c r="W328" s="4">
        <v>0</v>
      </c>
      <c r="X328" s="4" t="s">
        <v>1567</v>
      </c>
      <c r="Y328" s="4" t="s">
        <v>1568</v>
      </c>
    </row>
    <row r="329" s="4" customFormat="1" spans="1:25">
      <c r="A329" s="4" t="s">
        <v>1569</v>
      </c>
      <c r="B329" s="4" t="s">
        <v>26</v>
      </c>
      <c r="C329" s="4" t="s">
        <v>27</v>
      </c>
      <c r="D329" s="4" t="s">
        <v>1570</v>
      </c>
      <c r="E329" s="4" t="s">
        <v>347</v>
      </c>
      <c r="F329" s="6">
        <v>45129</v>
      </c>
      <c r="G329" s="6">
        <v>45130</v>
      </c>
      <c r="H329" s="4">
        <v>1</v>
      </c>
      <c r="I329" s="4">
        <v>1</v>
      </c>
      <c r="J329" s="4">
        <v>1</v>
      </c>
      <c r="K329" s="4" t="s">
        <v>30</v>
      </c>
      <c r="L329" s="4">
        <v>392.25</v>
      </c>
      <c r="M329" s="4">
        <v>392.25</v>
      </c>
      <c r="N329" s="4" t="s">
        <v>1571</v>
      </c>
      <c r="O329" s="4" t="s">
        <v>32</v>
      </c>
      <c r="P329" s="4" t="s">
        <v>33</v>
      </c>
      <c r="Q329" s="4">
        <v>0</v>
      </c>
      <c r="R329" s="7">
        <v>45129.0000115741</v>
      </c>
      <c r="S329" s="6">
        <v>45133</v>
      </c>
      <c r="T329" s="4" t="s">
        <v>34</v>
      </c>
      <c r="U329" s="4">
        <v>392.25</v>
      </c>
      <c r="V329" s="4">
        <v>0</v>
      </c>
      <c r="W329" s="4">
        <v>0</v>
      </c>
      <c r="X329" s="4" t="s">
        <v>1572</v>
      </c>
      <c r="Y329" s="4" t="s">
        <v>1573</v>
      </c>
    </row>
    <row r="330" s="4" customFormat="1" spans="1:25">
      <c r="A330" s="4" t="s">
        <v>1574</v>
      </c>
      <c r="B330" s="4" t="s">
        <v>26</v>
      </c>
      <c r="C330" s="4" t="s">
        <v>27</v>
      </c>
      <c r="D330" s="4" t="s">
        <v>1575</v>
      </c>
      <c r="E330" s="4" t="s">
        <v>51</v>
      </c>
      <c r="F330" s="6">
        <v>45129</v>
      </c>
      <c r="G330" s="6">
        <v>45130</v>
      </c>
      <c r="H330" s="4">
        <v>1</v>
      </c>
      <c r="I330" s="4">
        <v>1</v>
      </c>
      <c r="J330" s="4">
        <v>1</v>
      </c>
      <c r="K330" s="4" t="s">
        <v>30</v>
      </c>
      <c r="L330" s="4">
        <v>162.1</v>
      </c>
      <c r="M330" s="4">
        <v>162.1</v>
      </c>
      <c r="N330" s="4" t="s">
        <v>1576</v>
      </c>
      <c r="O330" s="4" t="s">
        <v>32</v>
      </c>
      <c r="P330" s="4" t="s">
        <v>33</v>
      </c>
      <c r="Q330" s="4">
        <v>0</v>
      </c>
      <c r="R330" s="7">
        <v>45129.0000115741</v>
      </c>
      <c r="S330" s="6">
        <v>45133</v>
      </c>
      <c r="T330" s="4" t="s">
        <v>34</v>
      </c>
      <c r="U330" s="4">
        <v>162.1</v>
      </c>
      <c r="V330" s="4">
        <v>0</v>
      </c>
      <c r="W330" s="4">
        <v>0</v>
      </c>
      <c r="X330" s="4" t="s">
        <v>1577</v>
      </c>
      <c r="Y330" s="4" t="s">
        <v>1578</v>
      </c>
    </row>
    <row r="331" s="4" customFormat="1" spans="1:25">
      <c r="A331" s="4" t="s">
        <v>1579</v>
      </c>
      <c r="B331" s="4" t="s">
        <v>26</v>
      </c>
      <c r="C331" s="4" t="s">
        <v>27</v>
      </c>
      <c r="D331" s="4" t="s">
        <v>1570</v>
      </c>
      <c r="E331" s="4" t="s">
        <v>536</v>
      </c>
      <c r="F331" s="6">
        <v>45129</v>
      </c>
      <c r="G331" s="6">
        <v>45130</v>
      </c>
      <c r="H331" s="4">
        <v>1</v>
      </c>
      <c r="I331" s="4">
        <v>1</v>
      </c>
      <c r="J331" s="4">
        <v>1</v>
      </c>
      <c r="K331" s="4" t="s">
        <v>30</v>
      </c>
      <c r="L331" s="4">
        <v>402.15</v>
      </c>
      <c r="M331" s="4">
        <v>402.15</v>
      </c>
      <c r="N331" s="4" t="s">
        <v>1580</v>
      </c>
      <c r="O331" s="4" t="s">
        <v>32</v>
      </c>
      <c r="P331" s="4" t="s">
        <v>33</v>
      </c>
      <c r="Q331" s="4">
        <v>0</v>
      </c>
      <c r="R331" s="7">
        <v>45129</v>
      </c>
      <c r="S331" s="6">
        <v>45133</v>
      </c>
      <c r="T331" s="4" t="s">
        <v>34</v>
      </c>
      <c r="U331" s="4">
        <v>402.15</v>
      </c>
      <c r="V331" s="4">
        <v>0</v>
      </c>
      <c r="W331" s="4">
        <v>0</v>
      </c>
      <c r="X331" s="4" t="s">
        <v>1581</v>
      </c>
      <c r="Y331" s="4" t="s">
        <v>1582</v>
      </c>
    </row>
    <row r="332" s="4" customFormat="1" spans="1:25">
      <c r="A332" s="4" t="s">
        <v>1583</v>
      </c>
      <c r="B332" s="4" t="s">
        <v>26</v>
      </c>
      <c r="C332" s="4" t="s">
        <v>27</v>
      </c>
      <c r="D332" s="4" t="s">
        <v>1584</v>
      </c>
      <c r="E332" s="4" t="s">
        <v>66</v>
      </c>
      <c r="F332" s="6">
        <v>45129</v>
      </c>
      <c r="G332" s="6">
        <v>45130</v>
      </c>
      <c r="H332" s="4">
        <v>1</v>
      </c>
      <c r="I332" s="4">
        <v>1</v>
      </c>
      <c r="J332" s="4">
        <v>1</v>
      </c>
      <c r="K332" s="4" t="s">
        <v>30</v>
      </c>
      <c r="L332" s="4">
        <v>424.85</v>
      </c>
      <c r="M332" s="4">
        <v>424.85</v>
      </c>
      <c r="N332" s="4" t="s">
        <v>1585</v>
      </c>
      <c r="O332" s="4" t="s">
        <v>32</v>
      </c>
      <c r="P332" s="4" t="s">
        <v>33</v>
      </c>
      <c r="Q332" s="4">
        <v>0</v>
      </c>
      <c r="R332" s="7">
        <v>45129</v>
      </c>
      <c r="S332" s="6">
        <v>45133</v>
      </c>
      <c r="T332" s="4" t="s">
        <v>34</v>
      </c>
      <c r="U332" s="4">
        <v>424.85</v>
      </c>
      <c r="V332" s="4">
        <v>0</v>
      </c>
      <c r="W332" s="4">
        <v>0</v>
      </c>
      <c r="X332" s="4" t="s">
        <v>1586</v>
      </c>
      <c r="Y332" s="4" t="s">
        <v>1587</v>
      </c>
    </row>
    <row r="333" s="4" customFormat="1" spans="1:25">
      <c r="A333" s="4" t="s">
        <v>1588</v>
      </c>
      <c r="B333" s="4" t="s">
        <v>26</v>
      </c>
      <c r="C333" s="4" t="s">
        <v>27</v>
      </c>
      <c r="D333" s="4" t="s">
        <v>1589</v>
      </c>
      <c r="E333" s="4" t="s">
        <v>1590</v>
      </c>
      <c r="F333" s="6">
        <v>45129</v>
      </c>
      <c r="G333" s="6">
        <v>45130</v>
      </c>
      <c r="H333" s="4">
        <v>1</v>
      </c>
      <c r="I333" s="4">
        <v>1</v>
      </c>
      <c r="J333" s="4">
        <v>1</v>
      </c>
      <c r="K333" s="4" t="s">
        <v>30</v>
      </c>
      <c r="L333" s="4">
        <v>533.16</v>
      </c>
      <c r="M333" s="4">
        <v>533.16</v>
      </c>
      <c r="N333" s="4" t="s">
        <v>1591</v>
      </c>
      <c r="O333" s="4" t="s">
        <v>32</v>
      </c>
      <c r="P333" s="4" t="s">
        <v>33</v>
      </c>
      <c r="Q333" s="4">
        <v>0</v>
      </c>
      <c r="R333" s="7">
        <v>45129</v>
      </c>
      <c r="S333" s="6">
        <v>45133</v>
      </c>
      <c r="T333" s="4" t="s">
        <v>34</v>
      </c>
      <c r="U333" s="4">
        <v>533.16</v>
      </c>
      <c r="V333" s="4">
        <v>0</v>
      </c>
      <c r="W333" s="4">
        <v>0</v>
      </c>
      <c r="X333" s="4" t="s">
        <v>1592</v>
      </c>
      <c r="Y333" s="4" t="s">
        <v>48</v>
      </c>
    </row>
    <row r="334" s="4" customFormat="1" spans="1:25">
      <c r="A334" s="4" t="s">
        <v>1593</v>
      </c>
      <c r="B334" s="4" t="s">
        <v>26</v>
      </c>
      <c r="C334" s="4" t="s">
        <v>27</v>
      </c>
      <c r="D334" s="4" t="s">
        <v>1594</v>
      </c>
      <c r="E334" s="4" t="s">
        <v>1595</v>
      </c>
      <c r="F334" s="6">
        <v>45129</v>
      </c>
      <c r="G334" s="6">
        <v>45130</v>
      </c>
      <c r="H334" s="4">
        <v>1</v>
      </c>
      <c r="I334" s="4">
        <v>1</v>
      </c>
      <c r="J334" s="4">
        <v>1</v>
      </c>
      <c r="K334" s="4" t="s">
        <v>30</v>
      </c>
      <c r="L334" s="4">
        <v>401.12</v>
      </c>
      <c r="M334" s="4">
        <v>401.12</v>
      </c>
      <c r="N334" s="4" t="s">
        <v>1596</v>
      </c>
      <c r="O334" s="4" t="s">
        <v>32</v>
      </c>
      <c r="P334" s="4" t="s">
        <v>33</v>
      </c>
      <c r="Q334" s="4">
        <v>0</v>
      </c>
      <c r="R334" s="7">
        <v>45129</v>
      </c>
      <c r="S334" s="6">
        <v>45133</v>
      </c>
      <c r="T334" s="4" t="s">
        <v>34</v>
      </c>
      <c r="U334" s="4">
        <v>401.12</v>
      </c>
      <c r="V334" s="4">
        <v>0</v>
      </c>
      <c r="W334" s="4">
        <v>0</v>
      </c>
      <c r="X334" s="4" t="s">
        <v>1597</v>
      </c>
      <c r="Y334" s="4" t="s">
        <v>1598</v>
      </c>
    </row>
    <row r="335" s="4" customFormat="1" spans="1:25">
      <c r="A335" s="4" t="s">
        <v>1599</v>
      </c>
      <c r="B335" s="4" t="s">
        <v>26</v>
      </c>
      <c r="C335" s="4" t="s">
        <v>27</v>
      </c>
      <c r="D335" s="4" t="s">
        <v>1600</v>
      </c>
      <c r="E335" s="4" t="s">
        <v>1601</v>
      </c>
      <c r="F335" s="6">
        <v>45129</v>
      </c>
      <c r="G335" s="6">
        <v>45130</v>
      </c>
      <c r="H335" s="4">
        <v>1</v>
      </c>
      <c r="I335" s="4">
        <v>1</v>
      </c>
      <c r="J335" s="4">
        <v>1</v>
      </c>
      <c r="K335" s="4" t="s">
        <v>30</v>
      </c>
      <c r="L335" s="4">
        <v>512.26</v>
      </c>
      <c r="M335" s="4">
        <v>512.26</v>
      </c>
      <c r="N335" s="4" t="s">
        <v>1602</v>
      </c>
      <c r="O335" s="4" t="s">
        <v>32</v>
      </c>
      <c r="P335" s="4" t="s">
        <v>33</v>
      </c>
      <c r="Q335" s="4">
        <v>0</v>
      </c>
      <c r="R335" s="7">
        <v>45129.0000115741</v>
      </c>
      <c r="S335" s="6">
        <v>45133</v>
      </c>
      <c r="T335" s="4" t="s">
        <v>34</v>
      </c>
      <c r="U335" s="4">
        <v>512.26</v>
      </c>
      <c r="V335" s="4">
        <v>0</v>
      </c>
      <c r="W335" s="4">
        <v>0</v>
      </c>
      <c r="X335" s="4" t="s">
        <v>1603</v>
      </c>
      <c r="Y335" s="4" t="s">
        <v>1604</v>
      </c>
    </row>
    <row r="336" s="4" customFormat="1" spans="1:25">
      <c r="A336" s="4" t="s">
        <v>1605</v>
      </c>
      <c r="B336" s="4" t="s">
        <v>26</v>
      </c>
      <c r="C336" s="4" t="s">
        <v>27</v>
      </c>
      <c r="D336" s="4" t="s">
        <v>1606</v>
      </c>
      <c r="E336" s="4" t="s">
        <v>1607</v>
      </c>
      <c r="F336" s="6">
        <v>45129</v>
      </c>
      <c r="G336" s="6">
        <v>45130</v>
      </c>
      <c r="H336" s="4">
        <v>1</v>
      </c>
      <c r="I336" s="4">
        <v>1</v>
      </c>
      <c r="J336" s="4">
        <v>1</v>
      </c>
      <c r="K336" s="4" t="s">
        <v>30</v>
      </c>
      <c r="L336" s="4">
        <v>912.9</v>
      </c>
      <c r="M336" s="4">
        <v>912.9</v>
      </c>
      <c r="N336" s="4" t="s">
        <v>1608</v>
      </c>
      <c r="O336" s="4" t="s">
        <v>32</v>
      </c>
      <c r="P336" s="4" t="s">
        <v>33</v>
      </c>
      <c r="Q336" s="4">
        <v>0</v>
      </c>
      <c r="R336" s="7">
        <v>45129.0000115741</v>
      </c>
      <c r="S336" s="6">
        <v>45133</v>
      </c>
      <c r="T336" s="4" t="s">
        <v>34</v>
      </c>
      <c r="U336" s="4">
        <v>912.9</v>
      </c>
      <c r="V336" s="4">
        <v>0</v>
      </c>
      <c r="W336" s="4">
        <v>0</v>
      </c>
      <c r="X336" s="4" t="s">
        <v>1609</v>
      </c>
      <c r="Y336" s="4" t="s">
        <v>48</v>
      </c>
    </row>
    <row r="337" s="4" customFormat="1" spans="1:25">
      <c r="A337" s="4" t="s">
        <v>1605</v>
      </c>
      <c r="B337" s="4" t="s">
        <v>26</v>
      </c>
      <c r="C337" s="4" t="s">
        <v>80</v>
      </c>
      <c r="D337" s="4" t="s">
        <v>1606</v>
      </c>
      <c r="E337" s="4" t="s">
        <v>1607</v>
      </c>
      <c r="F337" s="6">
        <v>45129</v>
      </c>
      <c r="G337" s="6">
        <v>45130</v>
      </c>
      <c r="H337" s="4">
        <v>1</v>
      </c>
      <c r="I337" s="4">
        <v>1</v>
      </c>
      <c r="J337" s="4">
        <v>1</v>
      </c>
      <c r="K337" s="4" t="s">
        <v>30</v>
      </c>
      <c r="L337" s="4">
        <v>-912.9</v>
      </c>
      <c r="M337" s="4">
        <v>-912.9</v>
      </c>
      <c r="N337" s="4" t="s">
        <v>1608</v>
      </c>
      <c r="O337" s="4" t="s">
        <v>32</v>
      </c>
      <c r="P337" s="4" t="s">
        <v>33</v>
      </c>
      <c r="Q337" s="4">
        <v>0</v>
      </c>
      <c r="R337" s="7">
        <v>45129.0000115741</v>
      </c>
      <c r="S337" s="6">
        <v>45133</v>
      </c>
      <c r="T337" s="4" t="s">
        <v>34</v>
      </c>
      <c r="U337" s="4">
        <v>-912.9</v>
      </c>
      <c r="V337" s="4">
        <v>0</v>
      </c>
      <c r="W337" s="4">
        <v>0</v>
      </c>
      <c r="X337" s="4" t="s">
        <v>1609</v>
      </c>
      <c r="Y337" s="4" t="s">
        <v>48</v>
      </c>
    </row>
    <row r="338" s="4" customFormat="1" spans="1:25">
      <c r="A338" s="4" t="s">
        <v>1119</v>
      </c>
      <c r="B338" s="4" t="s">
        <v>26</v>
      </c>
      <c r="C338" s="4" t="s">
        <v>80</v>
      </c>
      <c r="D338" s="4" t="s">
        <v>1120</v>
      </c>
      <c r="E338" s="4" t="s">
        <v>1121</v>
      </c>
      <c r="F338" s="6">
        <v>45128</v>
      </c>
      <c r="G338" s="6">
        <v>45130</v>
      </c>
      <c r="H338" s="4">
        <v>1</v>
      </c>
      <c r="I338" s="4">
        <v>2</v>
      </c>
      <c r="J338" s="4">
        <v>2</v>
      </c>
      <c r="K338" s="4" t="s">
        <v>30</v>
      </c>
      <c r="L338" s="4">
        <v>-878.82</v>
      </c>
      <c r="M338" s="4">
        <v>-878.82</v>
      </c>
      <c r="N338" s="4" t="s">
        <v>1122</v>
      </c>
      <c r="O338" s="4" t="s">
        <v>32</v>
      </c>
      <c r="P338" s="4" t="s">
        <v>33</v>
      </c>
      <c r="Q338" s="4">
        <v>0</v>
      </c>
      <c r="R338" s="7">
        <v>45126.0000115741</v>
      </c>
      <c r="S338" s="6">
        <v>45133</v>
      </c>
      <c r="T338" s="4" t="s">
        <v>34</v>
      </c>
      <c r="U338" s="4">
        <v>-878.82</v>
      </c>
      <c r="V338" s="4">
        <v>0</v>
      </c>
      <c r="W338" s="4">
        <v>0</v>
      </c>
      <c r="X338" s="4" t="s">
        <v>1123</v>
      </c>
      <c r="Y338" s="4" t="s">
        <v>1124</v>
      </c>
    </row>
    <row r="339" s="4" customFormat="1" spans="1:25">
      <c r="A339" s="4" t="s">
        <v>1610</v>
      </c>
      <c r="B339" s="4" t="s">
        <v>26</v>
      </c>
      <c r="C339" s="4" t="s">
        <v>27</v>
      </c>
      <c r="D339" s="4" t="s">
        <v>1611</v>
      </c>
      <c r="E339" s="4" t="s">
        <v>1612</v>
      </c>
      <c r="F339" s="6">
        <v>45129</v>
      </c>
      <c r="G339" s="6">
        <v>45130</v>
      </c>
      <c r="H339" s="4">
        <v>1</v>
      </c>
      <c r="I339" s="4">
        <v>1</v>
      </c>
      <c r="J339" s="4">
        <v>1</v>
      </c>
      <c r="K339" s="4" t="s">
        <v>30</v>
      </c>
      <c r="L339" s="4">
        <v>430.73</v>
      </c>
      <c r="M339" s="4">
        <v>430.73</v>
      </c>
      <c r="N339" s="4" t="s">
        <v>1613</v>
      </c>
      <c r="O339" s="4" t="s">
        <v>32</v>
      </c>
      <c r="P339" s="4" t="s">
        <v>33</v>
      </c>
      <c r="Q339" s="4">
        <v>0</v>
      </c>
      <c r="R339" s="7">
        <v>45129</v>
      </c>
      <c r="S339" s="6">
        <v>45133</v>
      </c>
      <c r="T339" s="4" t="s">
        <v>34</v>
      </c>
      <c r="U339" s="4">
        <v>430.73</v>
      </c>
      <c r="V339" s="4">
        <v>0</v>
      </c>
      <c r="W339" s="4">
        <v>0</v>
      </c>
      <c r="X339" s="4" t="s">
        <v>1614</v>
      </c>
      <c r="Y339" s="4" t="s">
        <v>1615</v>
      </c>
    </row>
    <row r="340" s="4" customFormat="1" spans="1:25">
      <c r="A340" s="4" t="s">
        <v>1616</v>
      </c>
      <c r="B340" s="4" t="s">
        <v>26</v>
      </c>
      <c r="C340" s="4" t="s">
        <v>27</v>
      </c>
      <c r="D340" s="4" t="s">
        <v>1617</v>
      </c>
      <c r="E340" s="4" t="s">
        <v>1618</v>
      </c>
      <c r="F340" s="6">
        <v>45129</v>
      </c>
      <c r="G340" s="6">
        <v>45130</v>
      </c>
      <c r="H340" s="4">
        <v>1</v>
      </c>
      <c r="I340" s="4">
        <v>1</v>
      </c>
      <c r="J340" s="4">
        <v>1</v>
      </c>
      <c r="K340" s="4" t="s">
        <v>30</v>
      </c>
      <c r="L340" s="4">
        <v>188.35</v>
      </c>
      <c r="M340" s="4">
        <v>188.35</v>
      </c>
      <c r="N340" s="4" t="s">
        <v>1619</v>
      </c>
      <c r="O340" s="4" t="s">
        <v>32</v>
      </c>
      <c r="P340" s="4" t="s">
        <v>33</v>
      </c>
      <c r="Q340" s="4">
        <v>0</v>
      </c>
      <c r="R340" s="7">
        <v>45129.0000115741</v>
      </c>
      <c r="S340" s="6">
        <v>45133</v>
      </c>
      <c r="T340" s="4" t="s">
        <v>34</v>
      </c>
      <c r="U340" s="4">
        <v>188.35</v>
      </c>
      <c r="V340" s="4">
        <v>0</v>
      </c>
      <c r="W340" s="4">
        <v>0</v>
      </c>
      <c r="X340" s="4" t="s">
        <v>1620</v>
      </c>
      <c r="Y340" s="4" t="s">
        <v>1621</v>
      </c>
    </row>
    <row r="341" s="4" customFormat="1" spans="1:25">
      <c r="A341" s="4" t="s">
        <v>1622</v>
      </c>
      <c r="B341" s="4" t="s">
        <v>26</v>
      </c>
      <c r="C341" s="4" t="s">
        <v>27</v>
      </c>
      <c r="D341" s="4" t="s">
        <v>419</v>
      </c>
      <c r="E341" s="4" t="s">
        <v>420</v>
      </c>
      <c r="F341" s="6">
        <v>45129</v>
      </c>
      <c r="G341" s="6">
        <v>45130</v>
      </c>
      <c r="H341" s="4">
        <v>1</v>
      </c>
      <c r="I341" s="4">
        <v>1</v>
      </c>
      <c r="J341" s="4">
        <v>1</v>
      </c>
      <c r="K341" s="4" t="s">
        <v>30</v>
      </c>
      <c r="L341" s="4">
        <v>588.11</v>
      </c>
      <c r="M341" s="4">
        <v>588.11</v>
      </c>
      <c r="N341" s="4" t="s">
        <v>1623</v>
      </c>
      <c r="O341" s="4" t="s">
        <v>32</v>
      </c>
      <c r="P341" s="4" t="s">
        <v>33</v>
      </c>
      <c r="Q341" s="4">
        <v>0</v>
      </c>
      <c r="R341" s="7">
        <v>45129</v>
      </c>
      <c r="S341" s="6">
        <v>45133</v>
      </c>
      <c r="T341" s="4" t="s">
        <v>34</v>
      </c>
      <c r="U341" s="4">
        <v>588.11</v>
      </c>
      <c r="V341" s="4">
        <v>0</v>
      </c>
      <c r="W341" s="4">
        <v>0</v>
      </c>
      <c r="X341" s="4" t="s">
        <v>1624</v>
      </c>
      <c r="Y341" s="4" t="s">
        <v>1625</v>
      </c>
    </row>
    <row r="342" s="4" customFormat="1" spans="1:25">
      <c r="A342" s="4" t="s">
        <v>1626</v>
      </c>
      <c r="B342" s="4" t="s">
        <v>26</v>
      </c>
      <c r="C342" s="4" t="s">
        <v>27</v>
      </c>
      <c r="D342" s="4" t="s">
        <v>1627</v>
      </c>
      <c r="E342" s="4" t="s">
        <v>66</v>
      </c>
      <c r="F342" s="6">
        <v>45129</v>
      </c>
      <c r="G342" s="6">
        <v>45130</v>
      </c>
      <c r="H342" s="4">
        <v>1</v>
      </c>
      <c r="I342" s="4">
        <v>1</v>
      </c>
      <c r="J342" s="4">
        <v>1</v>
      </c>
      <c r="K342" s="4" t="s">
        <v>30</v>
      </c>
      <c r="L342" s="4">
        <v>756.71</v>
      </c>
      <c r="M342" s="4">
        <v>756.71</v>
      </c>
      <c r="N342" s="4" t="s">
        <v>1628</v>
      </c>
      <c r="O342" s="4" t="s">
        <v>32</v>
      </c>
      <c r="P342" s="4" t="s">
        <v>33</v>
      </c>
      <c r="Q342" s="4">
        <v>0</v>
      </c>
      <c r="R342" s="7">
        <v>45129</v>
      </c>
      <c r="S342" s="6">
        <v>45133</v>
      </c>
      <c r="T342" s="4" t="s">
        <v>34</v>
      </c>
      <c r="U342" s="4">
        <v>756.71</v>
      </c>
      <c r="V342" s="4">
        <v>0</v>
      </c>
      <c r="W342" s="4">
        <v>0</v>
      </c>
      <c r="X342" s="4" t="s">
        <v>1629</v>
      </c>
      <c r="Y342" s="4" t="s">
        <v>48</v>
      </c>
    </row>
    <row r="343" s="4" customFormat="1" spans="1:25">
      <c r="A343" s="4" t="s">
        <v>1630</v>
      </c>
      <c r="B343" s="4" t="s">
        <v>26</v>
      </c>
      <c r="C343" s="4" t="s">
        <v>27</v>
      </c>
      <c r="D343" s="4" t="s">
        <v>1631</v>
      </c>
      <c r="E343" s="4" t="s">
        <v>1632</v>
      </c>
      <c r="F343" s="6">
        <v>45129</v>
      </c>
      <c r="G343" s="6">
        <v>45130</v>
      </c>
      <c r="H343" s="4">
        <v>1</v>
      </c>
      <c r="I343" s="4">
        <v>1</v>
      </c>
      <c r="J343" s="4">
        <v>1</v>
      </c>
      <c r="K343" s="4" t="s">
        <v>30</v>
      </c>
      <c r="L343" s="4">
        <v>613.78</v>
      </c>
      <c r="M343" s="4">
        <v>613.78</v>
      </c>
      <c r="N343" s="4" t="s">
        <v>1633</v>
      </c>
      <c r="O343" s="4" t="s">
        <v>32</v>
      </c>
      <c r="P343" s="4" t="s">
        <v>33</v>
      </c>
      <c r="Q343" s="4">
        <v>0</v>
      </c>
      <c r="R343" s="7">
        <v>45129</v>
      </c>
      <c r="S343" s="6">
        <v>45133</v>
      </c>
      <c r="T343" s="4" t="s">
        <v>34</v>
      </c>
      <c r="U343" s="4">
        <v>613.78</v>
      </c>
      <c r="V343" s="4">
        <v>0</v>
      </c>
      <c r="W343" s="4">
        <v>0</v>
      </c>
      <c r="X343" s="4" t="s">
        <v>1634</v>
      </c>
      <c r="Y343" s="4" t="s">
        <v>1635</v>
      </c>
    </row>
    <row r="344" s="4" customFormat="1" spans="1:25">
      <c r="A344" s="4" t="s">
        <v>1636</v>
      </c>
      <c r="B344" s="4" t="s">
        <v>26</v>
      </c>
      <c r="C344" s="4" t="s">
        <v>27</v>
      </c>
      <c r="D344" s="4" t="s">
        <v>1637</v>
      </c>
      <c r="E344" s="4" t="s">
        <v>1638</v>
      </c>
      <c r="F344" s="6">
        <v>45129</v>
      </c>
      <c r="G344" s="6">
        <v>45130</v>
      </c>
      <c r="H344" s="4">
        <v>1</v>
      </c>
      <c r="I344" s="4">
        <v>1</v>
      </c>
      <c r="J344" s="4">
        <v>1</v>
      </c>
      <c r="K344" s="4" t="s">
        <v>30</v>
      </c>
      <c r="L344" s="4">
        <v>1155.11</v>
      </c>
      <c r="M344" s="4">
        <v>1155.11</v>
      </c>
      <c r="N344" s="4" t="s">
        <v>1639</v>
      </c>
      <c r="O344" s="4" t="s">
        <v>32</v>
      </c>
      <c r="P344" s="4" t="s">
        <v>33</v>
      </c>
      <c r="Q344" s="4">
        <v>0</v>
      </c>
      <c r="R344" s="7">
        <v>45129.0000115741</v>
      </c>
      <c r="S344" s="6">
        <v>45133</v>
      </c>
      <c r="T344" s="4" t="s">
        <v>34</v>
      </c>
      <c r="U344" s="4">
        <v>1155.11</v>
      </c>
      <c r="V344" s="4">
        <v>0</v>
      </c>
      <c r="W344" s="4">
        <v>0</v>
      </c>
      <c r="X344" s="4" t="s">
        <v>1640</v>
      </c>
      <c r="Y344" s="4" t="s">
        <v>48</v>
      </c>
    </row>
    <row r="345" s="4" customFormat="1" spans="1:25">
      <c r="A345" s="4" t="s">
        <v>1636</v>
      </c>
      <c r="B345" s="4" t="s">
        <v>26</v>
      </c>
      <c r="C345" s="4" t="s">
        <v>80</v>
      </c>
      <c r="D345" s="4" t="s">
        <v>1637</v>
      </c>
      <c r="E345" s="4" t="s">
        <v>1638</v>
      </c>
      <c r="F345" s="6">
        <v>45129</v>
      </c>
      <c r="G345" s="6">
        <v>45130</v>
      </c>
      <c r="H345" s="4">
        <v>1</v>
      </c>
      <c r="I345" s="4">
        <v>1</v>
      </c>
      <c r="J345" s="4">
        <v>1</v>
      </c>
      <c r="K345" s="4" t="s">
        <v>30</v>
      </c>
      <c r="L345" s="4">
        <v>-1155.11</v>
      </c>
      <c r="M345" s="4">
        <v>-1155.11</v>
      </c>
      <c r="N345" s="4" t="s">
        <v>1639</v>
      </c>
      <c r="O345" s="4" t="s">
        <v>32</v>
      </c>
      <c r="P345" s="4" t="s">
        <v>33</v>
      </c>
      <c r="Q345" s="4">
        <v>0</v>
      </c>
      <c r="R345" s="7">
        <v>45129.0000115741</v>
      </c>
      <c r="S345" s="6">
        <v>45133</v>
      </c>
      <c r="T345" s="4" t="s">
        <v>34</v>
      </c>
      <c r="U345" s="4">
        <v>-1155.11</v>
      </c>
      <c r="V345" s="4">
        <v>0</v>
      </c>
      <c r="W345" s="4">
        <v>0</v>
      </c>
      <c r="X345" s="4" t="s">
        <v>1640</v>
      </c>
      <c r="Y345" s="4" t="s">
        <v>48</v>
      </c>
    </row>
    <row r="346" s="4" customFormat="1" spans="1:25">
      <c r="A346" s="4" t="s">
        <v>1641</v>
      </c>
      <c r="B346" s="4" t="s">
        <v>26</v>
      </c>
      <c r="C346" s="4" t="s">
        <v>27</v>
      </c>
      <c r="D346" s="4" t="s">
        <v>1642</v>
      </c>
      <c r="E346" s="4" t="s">
        <v>1074</v>
      </c>
      <c r="F346" s="6">
        <v>45129</v>
      </c>
      <c r="G346" s="6">
        <v>45130</v>
      </c>
      <c r="H346" s="4">
        <v>1</v>
      </c>
      <c r="I346" s="4">
        <v>1</v>
      </c>
      <c r="J346" s="4">
        <v>1</v>
      </c>
      <c r="K346" s="4" t="s">
        <v>30</v>
      </c>
      <c r="L346" s="4">
        <v>154.56</v>
      </c>
      <c r="M346" s="4">
        <v>154.56</v>
      </c>
      <c r="N346" s="4" t="s">
        <v>1643</v>
      </c>
      <c r="O346" s="4" t="s">
        <v>32</v>
      </c>
      <c r="P346" s="4" t="s">
        <v>33</v>
      </c>
      <c r="Q346" s="4">
        <v>0</v>
      </c>
      <c r="R346" s="7">
        <v>45129</v>
      </c>
      <c r="S346" s="6">
        <v>45133</v>
      </c>
      <c r="T346" s="4" t="s">
        <v>34</v>
      </c>
      <c r="U346" s="4">
        <v>154.56</v>
      </c>
      <c r="V346" s="4">
        <v>0</v>
      </c>
      <c r="W346" s="4">
        <v>0</v>
      </c>
      <c r="X346" s="4" t="s">
        <v>1644</v>
      </c>
      <c r="Y346" s="4" t="s">
        <v>1615</v>
      </c>
    </row>
    <row r="347" s="4" customFormat="1" spans="1:25">
      <c r="A347" s="4" t="s">
        <v>1645</v>
      </c>
      <c r="B347" s="4" t="s">
        <v>26</v>
      </c>
      <c r="C347" s="4" t="s">
        <v>27</v>
      </c>
      <c r="D347" s="4" t="s">
        <v>1646</v>
      </c>
      <c r="E347" s="4" t="s">
        <v>1647</v>
      </c>
      <c r="F347" s="6">
        <v>45129</v>
      </c>
      <c r="G347" s="6">
        <v>45130</v>
      </c>
      <c r="H347" s="4">
        <v>1</v>
      </c>
      <c r="I347" s="4">
        <v>1</v>
      </c>
      <c r="J347" s="4">
        <v>1</v>
      </c>
      <c r="K347" s="4" t="s">
        <v>30</v>
      </c>
      <c r="L347" s="4">
        <v>881.81</v>
      </c>
      <c r="M347" s="4">
        <v>881.81</v>
      </c>
      <c r="N347" s="4" t="s">
        <v>1648</v>
      </c>
      <c r="O347" s="4" t="s">
        <v>32</v>
      </c>
      <c r="P347" s="4" t="s">
        <v>33</v>
      </c>
      <c r="Q347" s="4">
        <v>0</v>
      </c>
      <c r="R347" s="7">
        <v>45129</v>
      </c>
      <c r="S347" s="6">
        <v>45133</v>
      </c>
      <c r="T347" s="4" t="s">
        <v>34</v>
      </c>
      <c r="U347" s="4">
        <v>881.81</v>
      </c>
      <c r="V347" s="4">
        <v>0</v>
      </c>
      <c r="W347" s="4">
        <v>0</v>
      </c>
      <c r="X347" s="4" t="s">
        <v>1649</v>
      </c>
      <c r="Y347" s="4" t="s">
        <v>1650</v>
      </c>
    </row>
    <row r="348" s="4" customFormat="1" spans="1:25">
      <c r="A348" s="4" t="s">
        <v>1651</v>
      </c>
      <c r="B348" s="4" t="s">
        <v>26</v>
      </c>
      <c r="C348" s="4" t="s">
        <v>27</v>
      </c>
      <c r="D348" s="4" t="s">
        <v>1652</v>
      </c>
      <c r="E348" s="4" t="s">
        <v>1653</v>
      </c>
      <c r="F348" s="6">
        <v>45129</v>
      </c>
      <c r="G348" s="6">
        <v>45130</v>
      </c>
      <c r="H348" s="4">
        <v>1</v>
      </c>
      <c r="I348" s="4">
        <v>1</v>
      </c>
      <c r="J348" s="4">
        <v>1</v>
      </c>
      <c r="K348" s="4" t="s">
        <v>30</v>
      </c>
      <c r="L348" s="4">
        <v>678.46</v>
      </c>
      <c r="M348" s="4">
        <v>678.46</v>
      </c>
      <c r="N348" s="4" t="s">
        <v>1654</v>
      </c>
      <c r="O348" s="4" t="s">
        <v>32</v>
      </c>
      <c r="P348" s="4" t="s">
        <v>33</v>
      </c>
      <c r="Q348" s="4">
        <v>0</v>
      </c>
      <c r="R348" s="7">
        <v>45129</v>
      </c>
      <c r="S348" s="6">
        <v>45133</v>
      </c>
      <c r="T348" s="4" t="s">
        <v>34</v>
      </c>
      <c r="U348" s="4">
        <v>678.46</v>
      </c>
      <c r="V348" s="4">
        <v>0</v>
      </c>
      <c r="W348" s="4">
        <v>0</v>
      </c>
      <c r="X348" s="4" t="s">
        <v>1655</v>
      </c>
      <c r="Y348" s="4" t="s">
        <v>1656</v>
      </c>
    </row>
    <row r="349" s="4" customFormat="1" spans="1:25">
      <c r="A349" s="4" t="s">
        <v>1657</v>
      </c>
      <c r="B349" s="4" t="s">
        <v>26</v>
      </c>
      <c r="C349" s="4" t="s">
        <v>27</v>
      </c>
      <c r="D349" s="4" t="s">
        <v>1151</v>
      </c>
      <c r="E349" s="4" t="s">
        <v>871</v>
      </c>
      <c r="F349" s="6">
        <v>45129</v>
      </c>
      <c r="G349" s="6">
        <v>45130</v>
      </c>
      <c r="H349" s="4">
        <v>1</v>
      </c>
      <c r="I349" s="4">
        <v>1</v>
      </c>
      <c r="J349" s="4">
        <v>1</v>
      </c>
      <c r="K349" s="4" t="s">
        <v>30</v>
      </c>
      <c r="L349" s="4">
        <v>539.54</v>
      </c>
      <c r="M349" s="4">
        <v>539.54</v>
      </c>
      <c r="N349" s="4" t="s">
        <v>1658</v>
      </c>
      <c r="O349" s="4" t="s">
        <v>32</v>
      </c>
      <c r="P349" s="4" t="s">
        <v>33</v>
      </c>
      <c r="Q349" s="4">
        <v>0</v>
      </c>
      <c r="R349" s="7">
        <v>45129</v>
      </c>
      <c r="S349" s="6">
        <v>45133</v>
      </c>
      <c r="T349" s="4" t="s">
        <v>34</v>
      </c>
      <c r="U349" s="4">
        <v>539.54</v>
      </c>
      <c r="V349" s="4">
        <v>0</v>
      </c>
      <c r="W349" s="4">
        <v>0</v>
      </c>
      <c r="X349" s="4" t="s">
        <v>1659</v>
      </c>
      <c r="Y349" s="4" t="s">
        <v>48</v>
      </c>
    </row>
    <row r="350" s="4" customFormat="1" spans="1:26">
      <c r="A350" s="4" t="s">
        <v>1660</v>
      </c>
      <c r="B350" s="4" t="s">
        <v>26</v>
      </c>
      <c r="C350" s="4" t="s">
        <v>27</v>
      </c>
      <c r="D350" s="4" t="s">
        <v>1661</v>
      </c>
      <c r="E350" s="4" t="s">
        <v>347</v>
      </c>
      <c r="F350" s="6">
        <v>45129</v>
      </c>
      <c r="G350" s="6">
        <v>45130</v>
      </c>
      <c r="H350" s="4">
        <v>2</v>
      </c>
      <c r="I350" s="4">
        <v>1</v>
      </c>
      <c r="J350" s="4">
        <v>2</v>
      </c>
      <c r="K350" s="4" t="s">
        <v>30</v>
      </c>
      <c r="L350" s="4">
        <v>416.08</v>
      </c>
      <c r="M350" s="4">
        <v>416.08</v>
      </c>
      <c r="N350" s="4" t="s">
        <v>1662</v>
      </c>
      <c r="O350" s="4" t="s">
        <v>32</v>
      </c>
      <c r="P350" s="4" t="s">
        <v>33</v>
      </c>
      <c r="Q350" s="4">
        <v>0</v>
      </c>
      <c r="R350" s="7">
        <v>45129</v>
      </c>
      <c r="S350" s="6">
        <v>45133</v>
      </c>
      <c r="T350" s="4" t="s">
        <v>34</v>
      </c>
      <c r="U350" s="4">
        <v>416.08</v>
      </c>
      <c r="V350" s="4">
        <v>0</v>
      </c>
      <c r="W350" s="4">
        <v>0</v>
      </c>
      <c r="X350" s="4" t="s">
        <v>1663</v>
      </c>
      <c r="Y350" s="4" t="s">
        <v>1664</v>
      </c>
      <c r="Z350" s="4" t="s">
        <v>1665</v>
      </c>
    </row>
    <row r="351" s="4" customFormat="1" spans="1:25">
      <c r="A351" s="4" t="s">
        <v>1666</v>
      </c>
      <c r="B351" s="4" t="s">
        <v>26</v>
      </c>
      <c r="C351" s="4" t="s">
        <v>27</v>
      </c>
      <c r="D351" s="4" t="s">
        <v>1667</v>
      </c>
      <c r="E351" s="4" t="s">
        <v>63</v>
      </c>
      <c r="F351" s="6">
        <v>45129</v>
      </c>
      <c r="G351" s="6">
        <v>45130</v>
      </c>
      <c r="H351" s="4">
        <v>1</v>
      </c>
      <c r="I351" s="4">
        <v>1</v>
      </c>
      <c r="J351" s="4">
        <v>1</v>
      </c>
      <c r="K351" s="4" t="s">
        <v>30</v>
      </c>
      <c r="L351" s="4">
        <v>145.63</v>
      </c>
      <c r="M351" s="4">
        <v>145.63</v>
      </c>
      <c r="N351" s="4" t="s">
        <v>1668</v>
      </c>
      <c r="O351" s="4" t="s">
        <v>32</v>
      </c>
      <c r="P351" s="4" t="s">
        <v>33</v>
      </c>
      <c r="Q351" s="4">
        <v>0</v>
      </c>
      <c r="R351" s="7">
        <v>45129</v>
      </c>
      <c r="S351" s="6">
        <v>45133</v>
      </c>
      <c r="T351" s="4" t="s">
        <v>34</v>
      </c>
      <c r="U351" s="4">
        <v>145.63</v>
      </c>
      <c r="V351" s="4">
        <v>0</v>
      </c>
      <c r="W351" s="4">
        <v>0</v>
      </c>
      <c r="X351" s="4" t="s">
        <v>1669</v>
      </c>
      <c r="Y351" s="4" t="s">
        <v>1670</v>
      </c>
    </row>
    <row r="352" s="4" customFormat="1" spans="1:25">
      <c r="A352" s="4" t="s">
        <v>1671</v>
      </c>
      <c r="B352" s="4" t="s">
        <v>26</v>
      </c>
      <c r="C352" s="4" t="s">
        <v>27</v>
      </c>
      <c r="D352" s="4" t="s">
        <v>1672</v>
      </c>
      <c r="E352" s="4" t="s">
        <v>1673</v>
      </c>
      <c r="F352" s="6">
        <v>45129</v>
      </c>
      <c r="G352" s="6">
        <v>45130</v>
      </c>
      <c r="H352" s="4">
        <v>1</v>
      </c>
      <c r="I352" s="4">
        <v>1</v>
      </c>
      <c r="J352" s="4">
        <v>1</v>
      </c>
      <c r="K352" s="4" t="s">
        <v>30</v>
      </c>
      <c r="L352" s="4">
        <v>923.39</v>
      </c>
      <c r="M352" s="4">
        <v>923.39</v>
      </c>
      <c r="N352" s="4" t="s">
        <v>1674</v>
      </c>
      <c r="O352" s="4" t="s">
        <v>32</v>
      </c>
      <c r="P352" s="4" t="s">
        <v>33</v>
      </c>
      <c r="Q352" s="4">
        <v>0</v>
      </c>
      <c r="R352" s="7">
        <v>45129</v>
      </c>
      <c r="S352" s="6">
        <v>45133</v>
      </c>
      <c r="T352" s="4" t="s">
        <v>34</v>
      </c>
      <c r="U352" s="4">
        <v>923.39</v>
      </c>
      <c r="V352" s="4">
        <v>0</v>
      </c>
      <c r="W352" s="4">
        <v>0</v>
      </c>
      <c r="X352" s="4" t="s">
        <v>1675</v>
      </c>
      <c r="Y352" s="4" t="s">
        <v>1676</v>
      </c>
    </row>
    <row r="353" s="4" customFormat="1" spans="1:25">
      <c r="A353" s="4" t="s">
        <v>1677</v>
      </c>
      <c r="B353" s="4" t="s">
        <v>26</v>
      </c>
      <c r="C353" s="4" t="s">
        <v>27</v>
      </c>
      <c r="D353" s="4" t="s">
        <v>1678</v>
      </c>
      <c r="E353" s="4" t="s">
        <v>1679</v>
      </c>
      <c r="F353" s="6">
        <v>45129</v>
      </c>
      <c r="G353" s="6">
        <v>45130</v>
      </c>
      <c r="H353" s="4">
        <v>1</v>
      </c>
      <c r="I353" s="4">
        <v>1</v>
      </c>
      <c r="J353" s="4">
        <v>1</v>
      </c>
      <c r="K353" s="4" t="s">
        <v>30</v>
      </c>
      <c r="L353" s="4">
        <v>377.33</v>
      </c>
      <c r="M353" s="4">
        <v>377.33</v>
      </c>
      <c r="N353" s="4" t="s">
        <v>1680</v>
      </c>
      <c r="O353" s="4" t="s">
        <v>32</v>
      </c>
      <c r="P353" s="4" t="s">
        <v>33</v>
      </c>
      <c r="Q353" s="4">
        <v>0</v>
      </c>
      <c r="R353" s="7">
        <v>45129.0000115741</v>
      </c>
      <c r="S353" s="6">
        <v>45133</v>
      </c>
      <c r="T353" s="4" t="s">
        <v>34</v>
      </c>
      <c r="U353" s="4">
        <v>377.33</v>
      </c>
      <c r="V353" s="4">
        <v>0</v>
      </c>
      <c r="W353" s="4">
        <v>0</v>
      </c>
      <c r="X353" s="4" t="s">
        <v>1681</v>
      </c>
      <c r="Y353" s="4" t="s">
        <v>1682</v>
      </c>
    </row>
    <row r="354" s="4" customFormat="1" spans="1:25">
      <c r="A354" s="4" t="s">
        <v>1683</v>
      </c>
      <c r="B354" s="4" t="s">
        <v>26</v>
      </c>
      <c r="C354" s="4" t="s">
        <v>27</v>
      </c>
      <c r="D354" s="4" t="s">
        <v>1684</v>
      </c>
      <c r="E354" s="4" t="s">
        <v>1685</v>
      </c>
      <c r="F354" s="6">
        <v>45129</v>
      </c>
      <c r="G354" s="6">
        <v>45130</v>
      </c>
      <c r="H354" s="4">
        <v>1</v>
      </c>
      <c r="I354" s="4">
        <v>1</v>
      </c>
      <c r="J354" s="4">
        <v>1</v>
      </c>
      <c r="K354" s="4" t="s">
        <v>30</v>
      </c>
      <c r="L354" s="4">
        <v>287.27</v>
      </c>
      <c r="M354" s="4">
        <v>287.27</v>
      </c>
      <c r="N354" s="4" t="s">
        <v>1686</v>
      </c>
      <c r="O354" s="4" t="s">
        <v>32</v>
      </c>
      <c r="P354" s="4" t="s">
        <v>33</v>
      </c>
      <c r="Q354" s="4">
        <v>0</v>
      </c>
      <c r="R354" s="7">
        <v>45129</v>
      </c>
      <c r="S354" s="6">
        <v>45133</v>
      </c>
      <c r="T354" s="4" t="s">
        <v>34</v>
      </c>
      <c r="U354" s="4">
        <v>287.27</v>
      </c>
      <c r="V354" s="4">
        <v>0</v>
      </c>
      <c r="W354" s="4">
        <v>0</v>
      </c>
      <c r="X354" s="4" t="s">
        <v>1687</v>
      </c>
      <c r="Y354" s="4" t="s">
        <v>1688</v>
      </c>
    </row>
    <row r="355" s="4" customFormat="1" spans="1:25">
      <c r="A355" s="4" t="s">
        <v>1689</v>
      </c>
      <c r="B355" s="4" t="s">
        <v>26</v>
      </c>
      <c r="C355" s="4" t="s">
        <v>27</v>
      </c>
      <c r="D355" s="4" t="s">
        <v>1690</v>
      </c>
      <c r="E355" s="4" t="s">
        <v>1691</v>
      </c>
      <c r="F355" s="6">
        <v>45129</v>
      </c>
      <c r="G355" s="6">
        <v>45130</v>
      </c>
      <c r="H355" s="4">
        <v>1</v>
      </c>
      <c r="I355" s="4">
        <v>1</v>
      </c>
      <c r="J355" s="4">
        <v>1</v>
      </c>
      <c r="K355" s="4" t="s">
        <v>30</v>
      </c>
      <c r="L355" s="4">
        <v>566.67</v>
      </c>
      <c r="M355" s="4">
        <v>566.67</v>
      </c>
      <c r="N355" s="4" t="s">
        <v>1692</v>
      </c>
      <c r="O355" s="4" t="s">
        <v>32</v>
      </c>
      <c r="P355" s="4" t="s">
        <v>33</v>
      </c>
      <c r="Q355" s="4">
        <v>0</v>
      </c>
      <c r="R355" s="7">
        <v>45129</v>
      </c>
      <c r="S355" s="6">
        <v>45133</v>
      </c>
      <c r="T355" s="4" t="s">
        <v>34</v>
      </c>
      <c r="U355" s="4">
        <v>566.67</v>
      </c>
      <c r="V355" s="4">
        <v>0</v>
      </c>
      <c r="W355" s="4">
        <v>0</v>
      </c>
      <c r="X355" s="4" t="s">
        <v>1693</v>
      </c>
      <c r="Y355" s="4" t="s">
        <v>1694</v>
      </c>
    </row>
    <row r="356" s="4" customFormat="1" spans="1:25">
      <c r="A356" s="4" t="s">
        <v>1695</v>
      </c>
      <c r="B356" s="4" t="s">
        <v>26</v>
      </c>
      <c r="C356" s="4" t="s">
        <v>27</v>
      </c>
      <c r="D356" s="4" t="s">
        <v>1696</v>
      </c>
      <c r="E356" s="4" t="s">
        <v>1126</v>
      </c>
      <c r="F356" s="6">
        <v>45129</v>
      </c>
      <c r="G356" s="6">
        <v>45130</v>
      </c>
      <c r="H356" s="4">
        <v>1</v>
      </c>
      <c r="I356" s="4">
        <v>1</v>
      </c>
      <c r="J356" s="4">
        <v>1</v>
      </c>
      <c r="K356" s="4" t="s">
        <v>30</v>
      </c>
      <c r="L356" s="4">
        <v>615.29</v>
      </c>
      <c r="M356" s="4">
        <v>615.29</v>
      </c>
      <c r="N356" s="4" t="s">
        <v>1697</v>
      </c>
      <c r="O356" s="4" t="s">
        <v>32</v>
      </c>
      <c r="P356" s="4" t="s">
        <v>33</v>
      </c>
      <c r="Q356" s="4">
        <v>0</v>
      </c>
      <c r="R356" s="7">
        <v>45129</v>
      </c>
      <c r="S356" s="6">
        <v>45133</v>
      </c>
      <c r="T356" s="4" t="s">
        <v>34</v>
      </c>
      <c r="U356" s="4">
        <v>615.29</v>
      </c>
      <c r="V356" s="4">
        <v>0</v>
      </c>
      <c r="W356" s="4">
        <v>0</v>
      </c>
      <c r="X356" s="4" t="s">
        <v>1698</v>
      </c>
      <c r="Y356" s="4" t="s">
        <v>1699</v>
      </c>
    </row>
    <row r="357" s="4" customFormat="1" spans="1:25">
      <c r="A357" s="4" t="s">
        <v>1700</v>
      </c>
      <c r="B357" s="4" t="s">
        <v>26</v>
      </c>
      <c r="C357" s="4" t="s">
        <v>27</v>
      </c>
      <c r="D357" s="4" t="s">
        <v>1701</v>
      </c>
      <c r="E357" s="4" t="s">
        <v>1157</v>
      </c>
      <c r="F357" s="6">
        <v>45129</v>
      </c>
      <c r="G357" s="6">
        <v>45130</v>
      </c>
      <c r="H357" s="4">
        <v>1</v>
      </c>
      <c r="I357" s="4">
        <v>1</v>
      </c>
      <c r="J357" s="4">
        <v>1</v>
      </c>
      <c r="K357" s="4" t="s">
        <v>30</v>
      </c>
      <c r="L357" s="4">
        <v>465.38</v>
      </c>
      <c r="M357" s="4">
        <v>465.38</v>
      </c>
      <c r="N357" s="4" t="s">
        <v>1702</v>
      </c>
      <c r="O357" s="4" t="s">
        <v>32</v>
      </c>
      <c r="P357" s="4" t="s">
        <v>33</v>
      </c>
      <c r="Q357" s="4">
        <v>0</v>
      </c>
      <c r="R357" s="7">
        <v>45129.0000115741</v>
      </c>
      <c r="S357" s="6">
        <v>45133</v>
      </c>
      <c r="T357" s="4" t="s">
        <v>34</v>
      </c>
      <c r="U357" s="4">
        <v>465.38</v>
      </c>
      <c r="V357" s="4">
        <v>0</v>
      </c>
      <c r="W357" s="4">
        <v>0</v>
      </c>
      <c r="X357" s="4" t="s">
        <v>1703</v>
      </c>
      <c r="Y357" s="4" t="s">
        <v>1704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32"/>
  <sheetViews>
    <sheetView tabSelected="1" topLeftCell="A314" workbookViewId="0">
      <selection activeCell="A330" sqref="A330:C332"/>
    </sheetView>
  </sheetViews>
  <sheetFormatPr defaultColWidth="10" defaultRowHeight="14.4"/>
  <cols>
    <col min="1" max="1" width="12.8888888888889" style="4"/>
    <col min="2" max="3" width="10.7777777777778" style="4"/>
    <col min="4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1705</v>
      </c>
    </row>
    <row r="2" s="4" customFormat="1" spans="1:9">
      <c r="A2" s="5">
        <v>22431954850</v>
      </c>
      <c r="B2" s="6">
        <v>45128</v>
      </c>
      <c r="C2" s="6">
        <v>45130</v>
      </c>
      <c r="D2" s="4">
        <v>2132</v>
      </c>
      <c r="E2" s="4" t="str">
        <f>VLOOKUP(A2,HOP!A:L,12,0)</f>
        <v>2132.00</v>
      </c>
      <c r="F2" s="4" t="str">
        <f>VLOOKUP(A2,HOP!A:C,3,0)</f>
        <v>2990311</v>
      </c>
      <c r="G2" s="4">
        <f>D2-E2</f>
        <v>0</v>
      </c>
      <c r="H2" s="4" t="str">
        <f>$H$1&amp;F2</f>
        <v>,2990311</v>
      </c>
      <c r="I2" s="4" t="str">
        <f>VLOOKUP(A2,HOP!A:U,21,0)</f>
        <v>直连</v>
      </c>
    </row>
    <row r="3" s="4" customFormat="1" spans="1:9">
      <c r="A3" s="5">
        <v>999223458291826</v>
      </c>
      <c r="B3" s="6">
        <v>45125</v>
      </c>
      <c r="C3" s="6">
        <v>45130</v>
      </c>
      <c r="D3" s="4">
        <v>12690</v>
      </c>
      <c r="E3" s="4" t="str">
        <f>VLOOKUP(A3,HOP!A:L,12,0)</f>
        <v>12690.00</v>
      </c>
      <c r="F3" s="4" t="str">
        <f>VLOOKUP(A3,HOP!A:C,3,0)</f>
        <v>3192065</v>
      </c>
      <c r="G3" s="4">
        <f t="shared" ref="G3:G66" si="0">D3-E3</f>
        <v>0</v>
      </c>
      <c r="H3" s="4" t="str">
        <f t="shared" ref="H3:H66" si="1">$H$1&amp;F3</f>
        <v>,3192065</v>
      </c>
      <c r="I3" s="4" t="str">
        <f>VLOOKUP(A3,HOP!A:U,21,0)</f>
        <v>直连</v>
      </c>
    </row>
    <row r="4" s="4" customFormat="1" spans="1:9">
      <c r="A4" s="5">
        <v>999223868071079</v>
      </c>
      <c r="B4" s="6">
        <v>45129</v>
      </c>
      <c r="C4" s="6">
        <v>45130</v>
      </c>
      <c r="D4" s="4">
        <v>843</v>
      </c>
      <c r="E4" s="4" t="str">
        <f>VLOOKUP(A4,HOP!A:L,12,0)</f>
        <v>843.00</v>
      </c>
      <c r="F4" s="4" t="str">
        <f>VLOOKUP(A4,HOP!A:C,3,0)</f>
        <v>3294420</v>
      </c>
      <c r="G4" s="4">
        <f t="shared" si="0"/>
        <v>0</v>
      </c>
      <c r="H4" s="4" t="str">
        <f t="shared" si="1"/>
        <v>,3294420</v>
      </c>
      <c r="I4" s="4" t="str">
        <f>VLOOKUP(A4,HOP!A:U,21,0)</f>
        <v>直连</v>
      </c>
    </row>
    <row r="5" s="4" customFormat="1" hidden="1" spans="1:9">
      <c r="A5" s="5">
        <v>999223897157176</v>
      </c>
      <c r="B5" s="6">
        <v>45128</v>
      </c>
      <c r="C5" s="6">
        <v>45130</v>
      </c>
      <c r="D5" s="4">
        <v>896</v>
      </c>
      <c r="E5" s="4" t="str">
        <f>VLOOKUP(A5,HOP!A:L,12,0)</f>
        <v>896.00</v>
      </c>
      <c r="F5" s="4" t="str">
        <f>VLOOKUP(A5,HOP!A:C,3,0)</f>
        <v>3301171</v>
      </c>
      <c r="G5" s="4">
        <f t="shared" si="0"/>
        <v>0</v>
      </c>
      <c r="H5" s="4" t="str">
        <f t="shared" si="1"/>
        <v>,3301171</v>
      </c>
      <c r="I5" s="4" t="str">
        <f>VLOOKUP(A5,HOP!A:U,21,0)</f>
        <v>直采</v>
      </c>
    </row>
    <row r="6" s="4" customFormat="1" spans="1:9">
      <c r="A6" s="5">
        <v>24005611181</v>
      </c>
      <c r="B6" s="6">
        <v>45128</v>
      </c>
      <c r="C6" s="6">
        <v>45130</v>
      </c>
      <c r="D6" s="4">
        <v>1782</v>
      </c>
      <c r="E6" s="4" t="str">
        <f>VLOOKUP(A6,HOP!A:L,12,0)</f>
        <v>1782.00</v>
      </c>
      <c r="F6" s="4" t="str">
        <f>VLOOKUP(A6,HOP!A:C,3,0)</f>
        <v>3327081</v>
      </c>
      <c r="G6" s="4">
        <f t="shared" si="0"/>
        <v>0</v>
      </c>
      <c r="H6" s="4" t="str">
        <f t="shared" si="1"/>
        <v>,3327081</v>
      </c>
      <c r="I6" s="4" t="str">
        <f>VLOOKUP(A6,HOP!A:U,21,0)</f>
        <v>直连</v>
      </c>
    </row>
    <row r="7" s="4" customFormat="1" spans="1:9">
      <c r="A7" s="5">
        <v>999224016565687</v>
      </c>
      <c r="B7" s="6">
        <v>45128</v>
      </c>
      <c r="C7" s="6">
        <v>45130</v>
      </c>
      <c r="D7" s="4">
        <v>1296</v>
      </c>
      <c r="E7" s="4" t="str">
        <f>VLOOKUP(A7,HOP!A:L,12,0)</f>
        <v>1296.00</v>
      </c>
      <c r="F7" s="4" t="str">
        <f>VLOOKUP(A7,HOP!A:C,3,0)</f>
        <v>3331117</v>
      </c>
      <c r="G7" s="4">
        <f t="shared" si="0"/>
        <v>0</v>
      </c>
      <c r="H7" s="4" t="str">
        <f t="shared" si="1"/>
        <v>,3331117</v>
      </c>
      <c r="I7" s="4" t="str">
        <f>VLOOKUP(A7,HOP!A:U,21,0)</f>
        <v>直连</v>
      </c>
    </row>
    <row r="8" s="4" customFormat="1" hidden="1" spans="1:9">
      <c r="A8" s="5">
        <v>999224027414705</v>
      </c>
      <c r="B8" s="6">
        <v>45129</v>
      </c>
      <c r="C8" s="6">
        <v>45130</v>
      </c>
      <c r="D8" s="4">
        <v>510</v>
      </c>
      <c r="E8" s="4" t="str">
        <f>VLOOKUP(A8,HOP!A:L,12,0)</f>
        <v>510.00</v>
      </c>
      <c r="F8" s="4" t="str">
        <f>VLOOKUP(A8,HOP!A:C,3,0)</f>
        <v>3333831</v>
      </c>
      <c r="G8" s="4">
        <f t="shared" si="0"/>
        <v>0</v>
      </c>
      <c r="H8" s="4" t="str">
        <f t="shared" si="1"/>
        <v>,3333831</v>
      </c>
      <c r="I8" s="4" t="str">
        <f>VLOOKUP(A8,HOP!A:U,21,0)</f>
        <v>直采</v>
      </c>
    </row>
    <row r="9" s="4" customFormat="1" hidden="1" spans="1:9">
      <c r="A9" s="5">
        <v>999224027477451</v>
      </c>
      <c r="B9" s="6">
        <v>45129</v>
      </c>
      <c r="C9" s="6">
        <v>45130</v>
      </c>
      <c r="D9" s="4">
        <v>1020</v>
      </c>
      <c r="E9" s="4" t="str">
        <f>VLOOKUP(A9,HOP!A:L,12,0)</f>
        <v>1020.00</v>
      </c>
      <c r="F9" s="4" t="str">
        <f>VLOOKUP(A9,HOP!A:C,3,0)</f>
        <v>3333839</v>
      </c>
      <c r="G9" s="4">
        <f t="shared" si="0"/>
        <v>0</v>
      </c>
      <c r="H9" s="4" t="str">
        <f t="shared" si="1"/>
        <v>,3333839</v>
      </c>
      <c r="I9" s="4" t="str">
        <f>VLOOKUP(A9,HOP!A:U,21,0)</f>
        <v>直采</v>
      </c>
    </row>
    <row r="10" s="4" customFormat="1" hidden="1" spans="1:9">
      <c r="A10" s="5">
        <v>999224028196150</v>
      </c>
      <c r="B10" s="6">
        <v>45128</v>
      </c>
      <c r="C10" s="6">
        <v>45130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999224149174796</v>
      </c>
      <c r="B11" s="6">
        <v>45126</v>
      </c>
      <c r="C11" s="6">
        <v>45130</v>
      </c>
      <c r="D11" s="4">
        <v>2014</v>
      </c>
      <c r="E11" s="4" t="str">
        <f>VLOOKUP(A11,HOP!A:L,12,0)</f>
        <v>2014.00</v>
      </c>
      <c r="F11" s="4" t="str">
        <f>VLOOKUP(A11,HOP!A:C,3,0)</f>
        <v>3373135</v>
      </c>
      <c r="G11" s="4">
        <f t="shared" si="0"/>
        <v>0</v>
      </c>
      <c r="H11" s="4" t="str">
        <f t="shared" si="1"/>
        <v>,3373135</v>
      </c>
      <c r="I11" s="4" t="str">
        <f>VLOOKUP(A11,HOP!A:U,21,0)</f>
        <v>直连</v>
      </c>
    </row>
    <row r="12" s="4" customFormat="1" hidden="1" spans="1:9">
      <c r="A12" s="5">
        <v>999224158462207</v>
      </c>
      <c r="B12" s="6">
        <v>45128</v>
      </c>
      <c r="C12" s="6">
        <v>45130</v>
      </c>
      <c r="D12" s="4">
        <v>2470</v>
      </c>
      <c r="E12" s="4" t="str">
        <f>VLOOKUP(A12,HOP!A:L,12,0)</f>
        <v>2470.00</v>
      </c>
      <c r="F12" s="4" t="str">
        <f>VLOOKUP(A12,HOP!A:C,3,0)</f>
        <v>3376489</v>
      </c>
      <c r="G12" s="4">
        <f t="shared" si="0"/>
        <v>0</v>
      </c>
      <c r="H12" s="4" t="str">
        <f t="shared" si="1"/>
        <v>,3376489</v>
      </c>
      <c r="I12" s="4" t="str">
        <f>VLOOKUP(A12,HOP!A:U,21,0)</f>
        <v>直采</v>
      </c>
    </row>
    <row r="13" s="4" customFormat="1" hidden="1" spans="1:9">
      <c r="A13" s="5">
        <v>999224186129224</v>
      </c>
      <c r="B13" s="6">
        <v>45126</v>
      </c>
      <c r="C13" s="6">
        <v>45130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999224359043107</v>
      </c>
      <c r="B14" s="6">
        <v>45127</v>
      </c>
      <c r="C14" s="6">
        <v>45130</v>
      </c>
      <c r="D14" s="4">
        <v>3096</v>
      </c>
      <c r="E14" s="4" t="str">
        <f>VLOOKUP(A14,HOP!A:L,12,0)</f>
        <v>3096.00</v>
      </c>
      <c r="F14" s="4" t="str">
        <f>VLOOKUP(A14,HOP!A:C,3,0)</f>
        <v>3408047</v>
      </c>
      <c r="G14" s="4">
        <f t="shared" si="0"/>
        <v>0</v>
      </c>
      <c r="H14" s="4" t="str">
        <f t="shared" si="1"/>
        <v>,3408047</v>
      </c>
      <c r="I14" s="4" t="str">
        <f>VLOOKUP(A14,HOP!A:U,21,0)</f>
        <v>直连</v>
      </c>
    </row>
    <row r="15" s="4" customFormat="1" spans="1:9">
      <c r="A15" s="5">
        <v>999224449522504</v>
      </c>
      <c r="B15" s="6">
        <v>45128</v>
      </c>
      <c r="C15" s="6">
        <v>45130</v>
      </c>
      <c r="D15" s="4">
        <v>1736</v>
      </c>
      <c r="E15" s="4" t="str">
        <f>VLOOKUP(A15,HOP!A:L,12,0)</f>
        <v>1736.00</v>
      </c>
      <c r="F15" s="4" t="str">
        <f>VLOOKUP(A15,HOP!A:C,3,0)</f>
        <v>3430627</v>
      </c>
      <c r="G15" s="4">
        <f t="shared" si="0"/>
        <v>0</v>
      </c>
      <c r="H15" s="4" t="str">
        <f t="shared" si="1"/>
        <v>,3430627</v>
      </c>
      <c r="I15" s="4" t="str">
        <f>VLOOKUP(A15,HOP!A:U,21,0)</f>
        <v>直连</v>
      </c>
    </row>
    <row r="16" s="4" customFormat="1" hidden="1" spans="1:9">
      <c r="A16" s="5">
        <v>999224470302110</v>
      </c>
      <c r="B16" s="6">
        <v>45126</v>
      </c>
      <c r="C16" s="6">
        <v>45130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999224499863815</v>
      </c>
      <c r="B17" s="6">
        <v>45128</v>
      </c>
      <c r="C17" s="6">
        <v>45130</v>
      </c>
      <c r="D17" s="4">
        <v>1584</v>
      </c>
      <c r="E17" s="4" t="str">
        <f>VLOOKUP(A17,HOP!A:L,12,0)</f>
        <v>1584.00</v>
      </c>
      <c r="F17" s="4" t="str">
        <f>VLOOKUP(A17,HOP!A:C,3,0)</f>
        <v>3441079</v>
      </c>
      <c r="G17" s="4">
        <f t="shared" si="0"/>
        <v>0</v>
      </c>
      <c r="H17" s="4" t="str">
        <f t="shared" si="1"/>
        <v>,3441079</v>
      </c>
      <c r="I17" s="4" t="str">
        <f>VLOOKUP(A17,HOP!A:U,21,0)</f>
        <v>直连</v>
      </c>
    </row>
    <row r="18" s="4" customFormat="1" spans="1:9">
      <c r="A18" s="5">
        <v>999224509832701</v>
      </c>
      <c r="B18" s="6">
        <v>45128</v>
      </c>
      <c r="C18" s="6">
        <v>45130</v>
      </c>
      <c r="D18" s="4">
        <v>2518</v>
      </c>
      <c r="E18" s="4" t="str">
        <f>VLOOKUP(A18,HOP!A:L,12,0)</f>
        <v>2518.00</v>
      </c>
      <c r="F18" s="4" t="str">
        <f>VLOOKUP(A18,HOP!A:C,3,0)</f>
        <v>3442952</v>
      </c>
      <c r="G18" s="4">
        <f t="shared" si="0"/>
        <v>0</v>
      </c>
      <c r="H18" s="4" t="str">
        <f t="shared" si="1"/>
        <v>,3442952</v>
      </c>
      <c r="I18" s="4" t="str">
        <f>VLOOKUP(A18,HOP!A:U,21,0)</f>
        <v>直连</v>
      </c>
    </row>
    <row r="19" s="4" customFormat="1" spans="1:9">
      <c r="A19" s="5">
        <v>999224597517813</v>
      </c>
      <c r="B19" s="6">
        <v>45122</v>
      </c>
      <c r="C19" s="6">
        <v>45130</v>
      </c>
      <c r="D19" s="4">
        <v>29336</v>
      </c>
      <c r="E19" s="4" t="str">
        <f>VLOOKUP(A19,HOP!A:L,12,0)</f>
        <v>29336.00</v>
      </c>
      <c r="F19" s="4" t="str">
        <f>VLOOKUP(A19,HOP!A:C,3,0)</f>
        <v>3460828</v>
      </c>
      <c r="G19" s="4">
        <f t="shared" si="0"/>
        <v>0</v>
      </c>
      <c r="H19" s="4" t="str">
        <f t="shared" si="1"/>
        <v>,3460828</v>
      </c>
      <c r="I19" s="4" t="str">
        <f>VLOOKUP(A19,HOP!A:U,21,0)</f>
        <v>直连</v>
      </c>
    </row>
    <row r="20" s="4" customFormat="1" spans="1:9">
      <c r="A20" s="5">
        <v>999224599338076</v>
      </c>
      <c r="B20" s="6">
        <v>45122</v>
      </c>
      <c r="C20" s="6">
        <v>45130</v>
      </c>
      <c r="D20" s="4">
        <v>29336</v>
      </c>
      <c r="E20" s="4" t="str">
        <f>VLOOKUP(A20,HOP!A:L,12,0)</f>
        <v>29336.00</v>
      </c>
      <c r="F20" s="4" t="str">
        <f>VLOOKUP(A20,HOP!A:C,3,0)</f>
        <v>3461322</v>
      </c>
      <c r="G20" s="4">
        <f t="shared" si="0"/>
        <v>0</v>
      </c>
      <c r="H20" s="4" t="str">
        <f t="shared" si="1"/>
        <v>,3461322</v>
      </c>
      <c r="I20" s="4" t="str">
        <f>VLOOKUP(A20,HOP!A:U,21,0)</f>
        <v>直连</v>
      </c>
    </row>
    <row r="21" s="4" customFormat="1" spans="1:9">
      <c r="A21" s="5">
        <v>999224648405295</v>
      </c>
      <c r="B21" s="6">
        <v>45127</v>
      </c>
      <c r="C21" s="6">
        <v>45130</v>
      </c>
      <c r="D21" s="4">
        <v>1497</v>
      </c>
      <c r="E21" s="4" t="str">
        <f>VLOOKUP(A21,HOP!A:L,12,0)</f>
        <v>1497.00</v>
      </c>
      <c r="F21" s="4" t="str">
        <f>VLOOKUP(A21,HOP!A:C,3,0)</f>
        <v>3474106</v>
      </c>
      <c r="G21" s="4">
        <f t="shared" si="0"/>
        <v>0</v>
      </c>
      <c r="H21" s="4" t="str">
        <f t="shared" si="1"/>
        <v>,3474106</v>
      </c>
      <c r="I21" s="4" t="str">
        <f>VLOOKUP(A21,HOP!A:U,21,0)</f>
        <v>直连</v>
      </c>
    </row>
    <row r="22" s="4" customFormat="1" hidden="1" spans="1:9">
      <c r="A22" s="5">
        <v>999224650306678</v>
      </c>
      <c r="B22" s="6">
        <v>45127</v>
      </c>
      <c r="C22" s="6">
        <v>45130</v>
      </c>
      <c r="D22" s="4">
        <v>2093</v>
      </c>
      <c r="E22" s="4" t="str">
        <f>VLOOKUP(A22,HOP!A:L,12,0)</f>
        <v>2093.00</v>
      </c>
      <c r="F22" s="4" t="str">
        <f>VLOOKUP(A22,HOP!A:C,3,0)</f>
        <v>3474763</v>
      </c>
      <c r="G22" s="4">
        <f t="shared" si="0"/>
        <v>0</v>
      </c>
      <c r="H22" s="4" t="str">
        <f t="shared" si="1"/>
        <v>,3474763</v>
      </c>
      <c r="I22" s="4" t="str">
        <f>VLOOKUP(A22,HOP!A:U,21,0)</f>
        <v>直采</v>
      </c>
    </row>
    <row r="23" s="4" customFormat="1" spans="1:9">
      <c r="A23" s="5">
        <v>999224661189914</v>
      </c>
      <c r="B23" s="6">
        <v>45127</v>
      </c>
      <c r="C23" s="6">
        <v>45130</v>
      </c>
      <c r="D23" s="4">
        <v>7285</v>
      </c>
      <c r="E23" s="4" t="str">
        <f>VLOOKUP(A23,HOP!A:L,12,0)</f>
        <v>7285.00</v>
      </c>
      <c r="F23" s="4" t="str">
        <f>VLOOKUP(A23,HOP!A:C,3,0)</f>
        <v>3476732</v>
      </c>
      <c r="G23" s="4">
        <f t="shared" si="0"/>
        <v>0</v>
      </c>
      <c r="H23" s="4" t="str">
        <f t="shared" si="1"/>
        <v>,3476732</v>
      </c>
      <c r="I23" s="4" t="str">
        <f>VLOOKUP(A23,HOP!A:U,21,0)</f>
        <v>直连</v>
      </c>
    </row>
    <row r="24" s="4" customFormat="1" spans="1:9">
      <c r="A24" s="5">
        <v>999224698773411</v>
      </c>
      <c r="B24" s="6">
        <v>45127</v>
      </c>
      <c r="C24" s="6">
        <v>45130</v>
      </c>
      <c r="D24" s="4">
        <v>4290</v>
      </c>
      <c r="E24" s="4" t="str">
        <f>VLOOKUP(A24,HOP!A:L,12,0)</f>
        <v>4290.00</v>
      </c>
      <c r="F24" s="4" t="str">
        <f>VLOOKUP(A24,HOP!A:C,3,0)</f>
        <v>3485232</v>
      </c>
      <c r="G24" s="4">
        <f t="shared" si="0"/>
        <v>0</v>
      </c>
      <c r="H24" s="4" t="str">
        <f t="shared" si="1"/>
        <v>,3485232</v>
      </c>
      <c r="I24" s="4" t="str">
        <f>VLOOKUP(A24,HOP!A:U,21,0)</f>
        <v>直连</v>
      </c>
    </row>
    <row r="25" s="4" customFormat="1" hidden="1" spans="1:9">
      <c r="A25" s="5">
        <v>999224735004416</v>
      </c>
      <c r="B25" s="6">
        <v>45128</v>
      </c>
      <c r="C25" s="6">
        <v>45130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999224739907633</v>
      </c>
      <c r="B26" s="6">
        <v>45128</v>
      </c>
      <c r="C26" s="6">
        <v>45130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999224742435279</v>
      </c>
      <c r="B27" s="6">
        <v>45129</v>
      </c>
      <c r="C27" s="6">
        <v>45130</v>
      </c>
      <c r="D27" s="4">
        <v>1428.84</v>
      </c>
      <c r="E27" s="4" t="str">
        <f>VLOOKUP(A27,HOP!A:L,12,0)</f>
        <v>1428.84</v>
      </c>
      <c r="F27" s="4" t="str">
        <f>VLOOKUP(A27,HOP!A:C,3,0)</f>
        <v>3497231</v>
      </c>
      <c r="G27" s="4">
        <f t="shared" si="0"/>
        <v>0</v>
      </c>
      <c r="H27" s="4" t="str">
        <f t="shared" si="1"/>
        <v>,3497231</v>
      </c>
      <c r="I27" s="4" t="str">
        <f>VLOOKUP(A27,HOP!A:U,21,0)</f>
        <v>直连</v>
      </c>
    </row>
    <row r="28" s="4" customFormat="1" hidden="1" spans="1:9">
      <c r="A28" s="5">
        <v>999224746902061</v>
      </c>
      <c r="B28" s="6">
        <v>45129</v>
      </c>
      <c r="C28" s="6">
        <v>45130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999224756253696</v>
      </c>
      <c r="B29" s="6">
        <v>45129</v>
      </c>
      <c r="C29" s="6">
        <v>45130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999224762996793</v>
      </c>
      <c r="B30" s="6">
        <v>45128</v>
      </c>
      <c r="C30" s="6">
        <v>45130</v>
      </c>
      <c r="D30" s="4">
        <v>1058.56</v>
      </c>
      <c r="E30" s="4" t="str">
        <f>VLOOKUP(A30,HOP!A:L,12,0)</f>
        <v>1058.56</v>
      </c>
      <c r="F30" s="4" t="str">
        <f>VLOOKUP(A30,HOP!A:C,3,0)</f>
        <v>3501745</v>
      </c>
      <c r="G30" s="4">
        <f t="shared" si="0"/>
        <v>0</v>
      </c>
      <c r="H30" s="4" t="str">
        <f t="shared" si="1"/>
        <v>,3501745</v>
      </c>
      <c r="I30" s="4" t="str">
        <f>VLOOKUP(A30,HOP!A:U,21,0)</f>
        <v>直连</v>
      </c>
    </row>
    <row r="31" s="4" customFormat="1" hidden="1" spans="1:9">
      <c r="A31" s="5">
        <v>999224766489517</v>
      </c>
      <c r="B31" s="6">
        <v>45127</v>
      </c>
      <c r="C31" s="6">
        <v>45130</v>
      </c>
      <c r="D31" s="4">
        <v>3505.5</v>
      </c>
      <c r="E31" s="4" t="str">
        <f>VLOOKUP(A31,HOP!A:L,12,0)</f>
        <v>3505.50</v>
      </c>
      <c r="F31" s="4" t="str">
        <f>VLOOKUP(A31,HOP!A:C,3,0)</f>
        <v>3502448</v>
      </c>
      <c r="G31" s="4">
        <f t="shared" si="0"/>
        <v>0</v>
      </c>
      <c r="H31" s="4" t="str">
        <f t="shared" si="1"/>
        <v>,3502448</v>
      </c>
      <c r="I31" s="4" t="str">
        <f>VLOOKUP(A31,HOP!A:U,21,0)</f>
        <v>直采</v>
      </c>
    </row>
    <row r="32" s="4" customFormat="1" hidden="1" spans="1:9">
      <c r="A32" s="5">
        <v>999224796490751</v>
      </c>
      <c r="B32" s="6">
        <v>45127</v>
      </c>
      <c r="C32" s="6">
        <v>45130</v>
      </c>
      <c r="D32" s="4">
        <v>2418.78</v>
      </c>
      <c r="E32" s="4" t="str">
        <f>VLOOKUP(A32,HOP!A:L,12,0)</f>
        <v>2418.78</v>
      </c>
      <c r="F32" s="4" t="str">
        <f>VLOOKUP(A32,HOP!A:C,3,0)</f>
        <v>3509842</v>
      </c>
      <c r="G32" s="4">
        <f t="shared" si="0"/>
        <v>0</v>
      </c>
      <c r="H32" s="4" t="str">
        <f t="shared" si="1"/>
        <v>,3509842</v>
      </c>
      <c r="I32" s="4" t="str">
        <f>VLOOKUP(A32,HOP!A:U,21,0)</f>
        <v>直采</v>
      </c>
    </row>
    <row r="33" s="4" customFormat="1" hidden="1" spans="1:9">
      <c r="A33" s="5">
        <v>999224799869427</v>
      </c>
      <c r="B33" s="6">
        <v>45128</v>
      </c>
      <c r="C33" s="6">
        <v>45130</v>
      </c>
      <c r="D33" s="4">
        <v>2925.28</v>
      </c>
      <c r="E33" s="4" t="str">
        <f>VLOOKUP(A33,HOP!A:L,12,0)</f>
        <v>2925.28</v>
      </c>
      <c r="F33" s="4" t="str">
        <f>VLOOKUP(A33,HOP!A:C,3,0)</f>
        <v>3510702</v>
      </c>
      <c r="G33" s="4">
        <f t="shared" si="0"/>
        <v>0</v>
      </c>
      <c r="H33" s="4" t="str">
        <f t="shared" si="1"/>
        <v>,3510702</v>
      </c>
      <c r="I33" s="4" t="str">
        <f>VLOOKUP(A33,HOP!A:U,21,0)</f>
        <v>直采</v>
      </c>
    </row>
    <row r="34" s="4" customFormat="1" spans="1:9">
      <c r="A34" s="5">
        <v>999224802165160</v>
      </c>
      <c r="B34" s="6">
        <v>45127</v>
      </c>
      <c r="C34" s="6">
        <v>45130</v>
      </c>
      <c r="D34" s="4">
        <v>1227.31</v>
      </c>
      <c r="E34" s="4" t="str">
        <f>VLOOKUP(A34,HOP!A:L,12,0)</f>
        <v>1227.31</v>
      </c>
      <c r="F34" s="4" t="str">
        <f>VLOOKUP(A34,HOP!A:C,3,0)</f>
        <v>3511326</v>
      </c>
      <c r="G34" s="4">
        <f t="shared" si="0"/>
        <v>0</v>
      </c>
      <c r="H34" s="4" t="str">
        <f t="shared" si="1"/>
        <v>,3511326</v>
      </c>
      <c r="I34" s="4" t="str">
        <f>VLOOKUP(A34,HOP!A:U,21,0)</f>
        <v>直连</v>
      </c>
    </row>
    <row r="35" s="4" customFormat="1" hidden="1" spans="1:9">
      <c r="A35" s="5">
        <v>999224802423892</v>
      </c>
      <c r="B35" s="6">
        <v>45124</v>
      </c>
      <c r="C35" s="6">
        <v>45130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si="0"/>
        <v>#N/A</v>
      </c>
      <c r="H35" s="4" t="e">
        <f t="shared" si="1"/>
        <v>#N/A</v>
      </c>
      <c r="I35" s="4" t="e">
        <f>VLOOKUP(A35,HOP!A:U,21,0)</f>
        <v>#N/A</v>
      </c>
    </row>
    <row r="36" s="4" customFormat="1" spans="1:9">
      <c r="A36" s="5">
        <v>999224811395557</v>
      </c>
      <c r="B36" s="6">
        <v>45127</v>
      </c>
      <c r="C36" s="6">
        <v>45130</v>
      </c>
      <c r="D36" s="4">
        <v>1227.31</v>
      </c>
      <c r="E36" s="4" t="str">
        <f>VLOOKUP(A36,HOP!A:L,12,0)</f>
        <v>1227.31</v>
      </c>
      <c r="F36" s="4" t="str">
        <f>VLOOKUP(A36,HOP!A:C,3,0)</f>
        <v>3513022</v>
      </c>
      <c r="G36" s="4">
        <f t="shared" si="0"/>
        <v>0</v>
      </c>
      <c r="H36" s="4" t="str">
        <f t="shared" si="1"/>
        <v>,3513022</v>
      </c>
      <c r="I36" s="4" t="str">
        <f>VLOOKUP(A36,HOP!A:U,21,0)</f>
        <v>直连</v>
      </c>
    </row>
    <row r="37" s="4" customFormat="1" spans="1:9">
      <c r="A37" s="5">
        <v>999224812686737</v>
      </c>
      <c r="B37" s="6">
        <v>45127</v>
      </c>
      <c r="C37" s="6">
        <v>45130</v>
      </c>
      <c r="D37" s="4">
        <v>1227.31</v>
      </c>
      <c r="E37" s="4" t="str">
        <f>VLOOKUP(A37,HOP!A:L,12,0)</f>
        <v>1227.31</v>
      </c>
      <c r="F37" s="4" t="str">
        <f>VLOOKUP(A37,HOP!A:C,3,0)</f>
        <v>3513323</v>
      </c>
      <c r="G37" s="4">
        <f t="shared" si="0"/>
        <v>0</v>
      </c>
      <c r="H37" s="4" t="str">
        <f t="shared" si="1"/>
        <v>,3513323</v>
      </c>
      <c r="I37" s="4" t="str">
        <f>VLOOKUP(A37,HOP!A:U,21,0)</f>
        <v>直连</v>
      </c>
    </row>
    <row r="38" s="4" customFormat="1" spans="1:9">
      <c r="A38" s="5">
        <v>999224829636213</v>
      </c>
      <c r="B38" s="6">
        <v>45129</v>
      </c>
      <c r="C38" s="6">
        <v>45130</v>
      </c>
      <c r="D38" s="4">
        <v>894.52</v>
      </c>
      <c r="E38" s="4" t="str">
        <f>VLOOKUP(A38,HOP!A:L,12,0)</f>
        <v>894.52</v>
      </c>
      <c r="F38" s="4" t="str">
        <f>VLOOKUP(A38,HOP!A:C,3,0)</f>
        <v>3519152</v>
      </c>
      <c r="G38" s="4">
        <f t="shared" si="0"/>
        <v>0</v>
      </c>
      <c r="H38" s="4" t="str">
        <f t="shared" si="1"/>
        <v>,3519152</v>
      </c>
      <c r="I38" s="4" t="str">
        <f>VLOOKUP(A38,HOP!A:U,21,0)</f>
        <v>直连</v>
      </c>
    </row>
    <row r="39" s="4" customFormat="1" spans="1:9">
      <c r="A39" s="5">
        <v>999224833136360</v>
      </c>
      <c r="B39" s="6">
        <v>45129</v>
      </c>
      <c r="C39" s="6">
        <v>45130</v>
      </c>
      <c r="D39" s="4">
        <v>190.14</v>
      </c>
      <c r="E39" s="4" t="str">
        <f>VLOOKUP(A39,HOP!A:L,12,0)</f>
        <v>190.14</v>
      </c>
      <c r="F39" s="4" t="str">
        <f>VLOOKUP(A39,HOP!A:C,3,0)</f>
        <v>3519628</v>
      </c>
      <c r="G39" s="4">
        <f t="shared" si="0"/>
        <v>0</v>
      </c>
      <c r="H39" s="4" t="str">
        <f t="shared" si="1"/>
        <v>,3519628</v>
      </c>
      <c r="I39" s="4" t="str">
        <f>VLOOKUP(A39,HOP!A:U,21,0)</f>
        <v>直连</v>
      </c>
    </row>
    <row r="40" s="4" customFormat="1" spans="1:9">
      <c r="A40" s="5">
        <v>999224837915663</v>
      </c>
      <c r="B40" s="6">
        <v>45127</v>
      </c>
      <c r="C40" s="6">
        <v>45130</v>
      </c>
      <c r="D40" s="4">
        <v>4481.91</v>
      </c>
      <c r="E40" s="4" t="str">
        <f>VLOOKUP(A40,HOP!A:L,12,0)</f>
        <v>4481.91</v>
      </c>
      <c r="F40" s="4" t="str">
        <f>VLOOKUP(A40,HOP!A:C,3,0)</f>
        <v>3521039</v>
      </c>
      <c r="G40" s="4">
        <f t="shared" si="0"/>
        <v>0</v>
      </c>
      <c r="H40" s="4" t="str">
        <f t="shared" si="1"/>
        <v>,3521039</v>
      </c>
      <c r="I40" s="4" t="str">
        <f>VLOOKUP(A40,HOP!A:U,21,0)</f>
        <v>直连</v>
      </c>
    </row>
    <row r="41" s="4" customFormat="1" spans="1:9">
      <c r="A41" s="5">
        <v>999224838619455</v>
      </c>
      <c r="B41" s="6">
        <v>45128</v>
      </c>
      <c r="C41" s="6">
        <v>45130</v>
      </c>
      <c r="D41" s="4">
        <v>2307.98</v>
      </c>
      <c r="E41" s="4" t="str">
        <f>VLOOKUP(A41,HOP!A:L,12,0)</f>
        <v>2307.98</v>
      </c>
      <c r="F41" s="4" t="str">
        <f>VLOOKUP(A41,HOP!A:C,3,0)</f>
        <v>3521288</v>
      </c>
      <c r="G41" s="4">
        <f t="shared" si="0"/>
        <v>0</v>
      </c>
      <c r="H41" s="4" t="str">
        <f t="shared" si="1"/>
        <v>,3521288</v>
      </c>
      <c r="I41" s="4" t="str">
        <f>VLOOKUP(A41,HOP!A:U,21,0)</f>
        <v>直连</v>
      </c>
    </row>
    <row r="42" s="4" customFormat="1" spans="1:9">
      <c r="A42" s="5">
        <v>999224842045306</v>
      </c>
      <c r="B42" s="6">
        <v>45127</v>
      </c>
      <c r="C42" s="6">
        <v>45130</v>
      </c>
      <c r="D42" s="4">
        <v>1537.53</v>
      </c>
      <c r="E42" s="4" t="str">
        <f>VLOOKUP(A42,HOP!A:L,12,0)</f>
        <v>1537.53</v>
      </c>
      <c r="F42" s="4" t="str">
        <f>VLOOKUP(A42,HOP!A:C,3,0)</f>
        <v>3522781</v>
      </c>
      <c r="G42" s="4">
        <f t="shared" si="0"/>
        <v>0</v>
      </c>
      <c r="H42" s="4" t="str">
        <f t="shared" si="1"/>
        <v>,3522781</v>
      </c>
      <c r="I42" s="4" t="str">
        <f>VLOOKUP(A42,HOP!A:U,21,0)</f>
        <v>直连</v>
      </c>
    </row>
    <row r="43" s="4" customFormat="1" hidden="1" spans="1:9">
      <c r="A43" s="5">
        <v>999224843212873</v>
      </c>
      <c r="B43" s="6">
        <v>45127</v>
      </c>
      <c r="C43" s="6">
        <v>45130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spans="1:9">
      <c r="A44" s="5">
        <v>999224857956963</v>
      </c>
      <c r="B44" s="6">
        <v>45129</v>
      </c>
      <c r="C44" s="6">
        <v>45130</v>
      </c>
      <c r="D44" s="4">
        <v>586</v>
      </c>
      <c r="E44" s="4" t="str">
        <f>VLOOKUP(A44,HOP!A:L,12,0)</f>
        <v>586.00</v>
      </c>
      <c r="F44" s="4" t="str">
        <f>VLOOKUP(A44,HOP!A:C,3,0)</f>
        <v>3527173</v>
      </c>
      <c r="G44" s="4">
        <f t="shared" si="0"/>
        <v>0</v>
      </c>
      <c r="H44" s="4" t="str">
        <f t="shared" si="1"/>
        <v>,3527173</v>
      </c>
      <c r="I44" s="4" t="str">
        <f>VLOOKUP(A44,HOP!A:U,21,0)</f>
        <v>直连</v>
      </c>
    </row>
    <row r="45" s="4" customFormat="1" spans="1:9">
      <c r="A45" s="5">
        <v>999224880925106</v>
      </c>
      <c r="B45" s="6">
        <v>45127</v>
      </c>
      <c r="C45" s="6">
        <v>45130</v>
      </c>
      <c r="D45" s="4">
        <v>1339.69</v>
      </c>
      <c r="E45" s="4" t="str">
        <f>VLOOKUP(A45,HOP!A:L,12,0)</f>
        <v>1339.69</v>
      </c>
      <c r="F45" s="4" t="str">
        <f>VLOOKUP(A45,HOP!A:C,3,0)</f>
        <v>3531939</v>
      </c>
      <c r="G45" s="4">
        <f t="shared" si="0"/>
        <v>0</v>
      </c>
      <c r="H45" s="4" t="str">
        <f t="shared" si="1"/>
        <v>,3531939</v>
      </c>
      <c r="I45" s="4" t="str">
        <f>VLOOKUP(A45,HOP!A:U,21,0)</f>
        <v>直连</v>
      </c>
    </row>
    <row r="46" s="4" customFormat="1" spans="1:9">
      <c r="A46" s="5">
        <v>999224882922052</v>
      </c>
      <c r="B46" s="6">
        <v>45126</v>
      </c>
      <c r="C46" s="6">
        <v>45130</v>
      </c>
      <c r="D46" s="4">
        <v>1770.56</v>
      </c>
      <c r="E46" s="4" t="str">
        <f>VLOOKUP(A46,HOP!A:L,12,0)</f>
        <v>1770.64</v>
      </c>
      <c r="F46" s="4" t="str">
        <f>VLOOKUP(A46,HOP!A:C,3,0)</f>
        <v>3532431</v>
      </c>
      <c r="G46" s="4">
        <f t="shared" si="0"/>
        <v>-0.0800000000001546</v>
      </c>
      <c r="H46" s="4" t="str">
        <f t="shared" si="1"/>
        <v>,3532431</v>
      </c>
      <c r="I46" s="4" t="str">
        <f>VLOOKUP(A46,HOP!A:U,21,0)</f>
        <v>直连</v>
      </c>
    </row>
    <row r="47" s="4" customFormat="1" spans="1:9">
      <c r="A47" s="5">
        <v>999224932879214</v>
      </c>
      <c r="B47" s="6">
        <v>45129</v>
      </c>
      <c r="C47" s="6">
        <v>45130</v>
      </c>
      <c r="D47" s="4">
        <v>468.03</v>
      </c>
      <c r="E47" s="4" t="str">
        <f>VLOOKUP(A47,HOP!A:L,12,0)</f>
        <v>468.03</v>
      </c>
      <c r="F47" s="4" t="str">
        <f>VLOOKUP(A47,HOP!A:C,3,0)</f>
        <v>3545350</v>
      </c>
      <c r="G47" s="4">
        <f t="shared" si="0"/>
        <v>0</v>
      </c>
      <c r="H47" s="4" t="str">
        <f t="shared" si="1"/>
        <v>,3545350</v>
      </c>
      <c r="I47" s="4" t="str">
        <f>VLOOKUP(A47,HOP!A:U,21,0)</f>
        <v>直连</v>
      </c>
    </row>
    <row r="48" s="4" customFormat="1" spans="1:9">
      <c r="A48" s="5">
        <v>999224940179001</v>
      </c>
      <c r="B48" s="6">
        <v>45128</v>
      </c>
      <c r="C48" s="6">
        <v>45130</v>
      </c>
      <c r="D48" s="4">
        <v>4726.14</v>
      </c>
      <c r="E48" s="4" t="str">
        <f>VLOOKUP(A48,HOP!A:L,12,0)</f>
        <v>4726.20</v>
      </c>
      <c r="F48" s="4" t="str">
        <f>VLOOKUP(A48,HOP!A:C,3,0)</f>
        <v>3547180</v>
      </c>
      <c r="G48" s="4">
        <f t="shared" si="0"/>
        <v>-0.0599999999994907</v>
      </c>
      <c r="H48" s="4" t="str">
        <f t="shared" si="1"/>
        <v>,3547180</v>
      </c>
      <c r="I48" s="4" t="str">
        <f>VLOOKUP(A48,HOP!A:U,21,0)</f>
        <v>直连</v>
      </c>
    </row>
    <row r="49" s="4" customFormat="1" spans="1:9">
      <c r="A49" s="5">
        <v>999224956050151</v>
      </c>
      <c r="B49" s="6">
        <v>45123</v>
      </c>
      <c r="C49" s="6">
        <v>45130</v>
      </c>
      <c r="D49" s="4">
        <v>5751.97</v>
      </c>
      <c r="E49" s="4" t="str">
        <f>VLOOKUP(A49,HOP!A:L,12,0)</f>
        <v>5751.97</v>
      </c>
      <c r="F49" s="4" t="str">
        <f>VLOOKUP(A49,HOP!A:C,3,0)</f>
        <v>3552486</v>
      </c>
      <c r="G49" s="4">
        <f t="shared" si="0"/>
        <v>0</v>
      </c>
      <c r="H49" s="4" t="str">
        <f t="shared" si="1"/>
        <v>,3552486</v>
      </c>
      <c r="I49" s="4" t="str">
        <f>VLOOKUP(A49,HOP!A:U,21,0)</f>
        <v>直连</v>
      </c>
    </row>
    <row r="50" s="4" customFormat="1" hidden="1" spans="1:9">
      <c r="A50" s="5">
        <v>999224991754686</v>
      </c>
      <c r="B50" s="6">
        <v>45125</v>
      </c>
      <c r="C50" s="6">
        <v>45130</v>
      </c>
      <c r="D50" s="4">
        <v>5418.24</v>
      </c>
      <c r="E50" s="4" t="str">
        <f>VLOOKUP(A50,HOP!A:L,12,0)</f>
        <v>5418.24</v>
      </c>
      <c r="F50" s="4" t="str">
        <f>VLOOKUP(A50,HOP!A:C,3,0)</f>
        <v>3559455</v>
      </c>
      <c r="G50" s="4">
        <f t="shared" si="0"/>
        <v>0</v>
      </c>
      <c r="H50" s="4" t="str">
        <f t="shared" si="1"/>
        <v>,3559455</v>
      </c>
      <c r="I50" s="4" t="str">
        <f>VLOOKUP(A50,HOP!A:U,21,0)</f>
        <v>直采</v>
      </c>
    </row>
    <row r="51" s="4" customFormat="1" hidden="1" spans="1:9">
      <c r="A51" s="5">
        <v>999224993029645</v>
      </c>
      <c r="B51" s="6">
        <v>45127</v>
      </c>
      <c r="C51" s="6">
        <v>45130</v>
      </c>
      <c r="D51" s="4">
        <v>1295.19</v>
      </c>
      <c r="E51" s="4" t="str">
        <f>VLOOKUP(A51,HOP!A:L,12,0)</f>
        <v>1295.19</v>
      </c>
      <c r="F51" s="4" t="str">
        <f>VLOOKUP(A51,HOP!A:C,3,0)</f>
        <v>3560199</v>
      </c>
      <c r="G51" s="4">
        <f t="shared" si="0"/>
        <v>0</v>
      </c>
      <c r="H51" s="4" t="str">
        <f t="shared" si="1"/>
        <v>,3560199</v>
      </c>
      <c r="I51" s="4" t="str">
        <f>VLOOKUP(A51,HOP!A:U,21,0)</f>
        <v>直采</v>
      </c>
    </row>
    <row r="52" s="4" customFormat="1" hidden="1" spans="1:9">
      <c r="A52" s="5">
        <v>999224993538447</v>
      </c>
      <c r="B52" s="6">
        <v>45123</v>
      </c>
      <c r="C52" s="6">
        <v>45130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spans="1:9">
      <c r="A53" s="5">
        <v>999225034365268</v>
      </c>
      <c r="B53" s="6">
        <v>45129</v>
      </c>
      <c r="C53" s="6">
        <v>45130</v>
      </c>
      <c r="D53" s="4">
        <v>555.7</v>
      </c>
      <c r="E53" s="4" t="str">
        <f>VLOOKUP(A53,HOP!A:L,12,0)</f>
        <v>555.70</v>
      </c>
      <c r="F53" s="4" t="str">
        <f>VLOOKUP(A53,HOP!A:C,3,0)</f>
        <v>3571148</v>
      </c>
      <c r="G53" s="4">
        <f t="shared" si="0"/>
        <v>0</v>
      </c>
      <c r="H53" s="4" t="str">
        <f t="shared" si="1"/>
        <v>,3571148</v>
      </c>
      <c r="I53" s="4" t="str">
        <f>VLOOKUP(A53,HOP!A:U,21,0)</f>
        <v>直连</v>
      </c>
    </row>
    <row r="54" s="4" customFormat="1" hidden="1" spans="1:9">
      <c r="A54" s="5">
        <v>999225035013167</v>
      </c>
      <c r="B54" s="6">
        <v>45127</v>
      </c>
      <c r="C54" s="6">
        <v>45130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spans="1:9">
      <c r="A55" s="5">
        <v>999225035133602</v>
      </c>
      <c r="B55" s="6">
        <v>45128</v>
      </c>
      <c r="C55" s="6">
        <v>45130</v>
      </c>
      <c r="D55" s="4">
        <v>5799.2</v>
      </c>
      <c r="E55" s="4" t="str">
        <f>VLOOKUP(A55,HOP!A:L,12,0)</f>
        <v>5799.32</v>
      </c>
      <c r="F55" s="4" t="str">
        <f>VLOOKUP(A55,HOP!A:C,3,0)</f>
        <v>3571472</v>
      </c>
      <c r="G55" s="4">
        <f t="shared" si="0"/>
        <v>-0.119999999999891</v>
      </c>
      <c r="H55" s="4" t="str">
        <f t="shared" si="1"/>
        <v>,3571472</v>
      </c>
      <c r="I55" s="4" t="str">
        <f>VLOOKUP(A55,HOP!A:U,21,0)</f>
        <v>直连</v>
      </c>
    </row>
    <row r="56" s="4" customFormat="1" spans="1:9">
      <c r="A56" s="5">
        <v>999225047349156</v>
      </c>
      <c r="B56" s="6">
        <v>45125</v>
      </c>
      <c r="C56" s="6">
        <v>45130</v>
      </c>
      <c r="D56" s="4">
        <v>12058.7</v>
      </c>
      <c r="E56" s="4" t="str">
        <f>VLOOKUP(A56,HOP!A:L,12,0)</f>
        <v>12058.70</v>
      </c>
      <c r="F56" s="4" t="str">
        <f>VLOOKUP(A56,HOP!A:C,3,0)</f>
        <v>3574453</v>
      </c>
      <c r="G56" s="4">
        <f t="shared" si="0"/>
        <v>0</v>
      </c>
      <c r="H56" s="4" t="str">
        <f t="shared" si="1"/>
        <v>,3574453</v>
      </c>
      <c r="I56" s="4" t="str">
        <f>VLOOKUP(A56,HOP!A:U,21,0)</f>
        <v>直连</v>
      </c>
    </row>
    <row r="57" s="4" customFormat="1" spans="1:9">
      <c r="A57" s="5">
        <v>999225049670355</v>
      </c>
      <c r="B57" s="6">
        <v>45129</v>
      </c>
      <c r="C57" s="6">
        <v>45130</v>
      </c>
      <c r="D57" s="4">
        <v>695.48</v>
      </c>
      <c r="E57" s="4" t="str">
        <f>VLOOKUP(A57,HOP!A:L,12,0)</f>
        <v>695.48</v>
      </c>
      <c r="F57" s="4" t="str">
        <f>VLOOKUP(A57,HOP!A:C,3,0)</f>
        <v>3575418</v>
      </c>
      <c r="G57" s="4">
        <f t="shared" si="0"/>
        <v>0</v>
      </c>
      <c r="H57" s="4" t="str">
        <f t="shared" si="1"/>
        <v>,3575418</v>
      </c>
      <c r="I57" s="4" t="str">
        <f>VLOOKUP(A57,HOP!A:U,21,0)</f>
        <v>直连</v>
      </c>
    </row>
    <row r="58" s="4" customFormat="1" spans="1:9">
      <c r="A58" s="5">
        <v>999225055175135</v>
      </c>
      <c r="B58" s="6">
        <v>45129</v>
      </c>
      <c r="C58" s="6">
        <v>45130</v>
      </c>
      <c r="D58" s="4">
        <v>1487.41</v>
      </c>
      <c r="E58" s="4" t="str">
        <f>VLOOKUP(A58,HOP!A:L,12,0)</f>
        <v>1487.41</v>
      </c>
      <c r="F58" s="4" t="str">
        <f>VLOOKUP(A58,HOP!A:C,3,0)</f>
        <v>3575819</v>
      </c>
      <c r="G58" s="4">
        <f t="shared" si="0"/>
        <v>0</v>
      </c>
      <c r="H58" s="4" t="str">
        <f t="shared" si="1"/>
        <v>,3575819</v>
      </c>
      <c r="I58" s="4" t="str">
        <f>VLOOKUP(A58,HOP!A:U,21,0)</f>
        <v>直连</v>
      </c>
    </row>
    <row r="59" s="4" customFormat="1" hidden="1" spans="1:9">
      <c r="A59" s="5">
        <v>999225057028013</v>
      </c>
      <c r="B59" s="6">
        <v>45126</v>
      </c>
      <c r="C59" s="6">
        <v>45130</v>
      </c>
      <c r="D59" s="4">
        <v>1310.2</v>
      </c>
      <c r="E59" s="4" t="str">
        <f>VLOOKUP(A59,HOP!A:L,12,0)</f>
        <v>1310.20</v>
      </c>
      <c r="F59" s="4" t="str">
        <f>VLOOKUP(A59,HOP!A:C,3,0)</f>
        <v>3576308</v>
      </c>
      <c r="G59" s="4">
        <f t="shared" si="0"/>
        <v>0</v>
      </c>
      <c r="H59" s="4" t="str">
        <f t="shared" si="1"/>
        <v>,3576308</v>
      </c>
      <c r="I59" s="4" t="str">
        <f>VLOOKUP(A59,HOP!A:U,21,0)</f>
        <v>直采</v>
      </c>
    </row>
    <row r="60" s="4" customFormat="1" spans="1:9">
      <c r="A60" s="5">
        <v>999225059885485</v>
      </c>
      <c r="B60" s="6">
        <v>45128</v>
      </c>
      <c r="C60" s="6">
        <v>45130</v>
      </c>
      <c r="D60" s="4">
        <v>1094.38</v>
      </c>
      <c r="E60" s="4" t="str">
        <f>VLOOKUP(A60,HOP!A:L,12,0)</f>
        <v>1094.40</v>
      </c>
      <c r="F60" s="4" t="str">
        <f>VLOOKUP(A60,HOP!A:C,3,0)</f>
        <v>3577095</v>
      </c>
      <c r="G60" s="4">
        <f t="shared" si="0"/>
        <v>-0.0199999999999818</v>
      </c>
      <c r="H60" s="4" t="str">
        <f t="shared" si="1"/>
        <v>,3577095</v>
      </c>
      <c r="I60" s="4" t="str">
        <f>VLOOKUP(A60,HOP!A:U,21,0)</f>
        <v>直连</v>
      </c>
    </row>
    <row r="61" s="4" customFormat="1" spans="1:9">
      <c r="A61" s="5">
        <v>999225063913632</v>
      </c>
      <c r="B61" s="6">
        <v>45129</v>
      </c>
      <c r="C61" s="6">
        <v>45130</v>
      </c>
      <c r="D61" s="4">
        <v>1647.96</v>
      </c>
      <c r="E61" s="4" t="str">
        <f>VLOOKUP(A61,HOP!A:L,12,0)</f>
        <v>1647.96</v>
      </c>
      <c r="F61" s="4" t="str">
        <f>VLOOKUP(A61,HOP!A:C,3,0)</f>
        <v>3579060</v>
      </c>
      <c r="G61" s="4">
        <f t="shared" si="0"/>
        <v>0</v>
      </c>
      <c r="H61" s="4" t="str">
        <f t="shared" si="1"/>
        <v>,3579060</v>
      </c>
      <c r="I61" s="4" t="str">
        <f>VLOOKUP(A61,HOP!A:U,21,0)</f>
        <v>直连</v>
      </c>
    </row>
    <row r="62" s="4" customFormat="1" spans="1:9">
      <c r="A62" s="5">
        <v>999225074655068</v>
      </c>
      <c r="B62" s="6">
        <v>45129</v>
      </c>
      <c r="C62" s="6">
        <v>45130</v>
      </c>
      <c r="D62" s="4">
        <v>739.05</v>
      </c>
      <c r="E62" s="4" t="str">
        <f>VLOOKUP(A62,HOP!A:L,12,0)</f>
        <v>739.05</v>
      </c>
      <c r="F62" s="4" t="str">
        <f>VLOOKUP(A62,HOP!A:C,3,0)</f>
        <v>3580470</v>
      </c>
      <c r="G62" s="4">
        <f t="shared" si="0"/>
        <v>0</v>
      </c>
      <c r="H62" s="4" t="str">
        <f t="shared" si="1"/>
        <v>,3580470</v>
      </c>
      <c r="I62" s="4" t="str">
        <f>VLOOKUP(A62,HOP!A:U,21,0)</f>
        <v>直连</v>
      </c>
    </row>
    <row r="63" s="4" customFormat="1" hidden="1" spans="1:9">
      <c r="A63" s="5">
        <v>999225085859950</v>
      </c>
      <c r="B63" s="6">
        <v>45128</v>
      </c>
      <c r="C63" s="6">
        <v>45130</v>
      </c>
      <c r="D63" s="4">
        <v>702.82</v>
      </c>
      <c r="E63" s="4" t="str">
        <f>VLOOKUP(A63,HOP!A:L,12,0)</f>
        <v>702.82</v>
      </c>
      <c r="F63" s="4" t="str">
        <f>VLOOKUP(A63,HOP!A:C,3,0)</f>
        <v>3583153</v>
      </c>
      <c r="G63" s="4">
        <f t="shared" si="0"/>
        <v>0</v>
      </c>
      <c r="H63" s="4" t="str">
        <f t="shared" si="1"/>
        <v>,3583153</v>
      </c>
      <c r="I63" s="4" t="str">
        <f>VLOOKUP(A63,HOP!A:U,21,0)</f>
        <v>直采</v>
      </c>
    </row>
    <row r="64" s="4" customFormat="1" spans="1:9">
      <c r="A64" s="5">
        <v>999225088322206</v>
      </c>
      <c r="B64" s="6">
        <v>45129</v>
      </c>
      <c r="C64" s="6">
        <v>45130</v>
      </c>
      <c r="D64" s="4">
        <v>391.47</v>
      </c>
      <c r="E64" s="4" t="str">
        <f>VLOOKUP(A64,HOP!A:L,12,0)</f>
        <v>391.47</v>
      </c>
      <c r="F64" s="4" t="str">
        <f>VLOOKUP(A64,HOP!A:C,3,0)</f>
        <v>3583879</v>
      </c>
      <c r="G64" s="4">
        <f t="shared" si="0"/>
        <v>0</v>
      </c>
      <c r="H64" s="4" t="str">
        <f t="shared" si="1"/>
        <v>,3583879</v>
      </c>
      <c r="I64" s="4" t="str">
        <f>VLOOKUP(A64,HOP!A:U,21,0)</f>
        <v>直连</v>
      </c>
    </row>
    <row r="65" s="4" customFormat="1" hidden="1" spans="1:9">
      <c r="A65" s="5">
        <v>999225090462876</v>
      </c>
      <c r="B65" s="6">
        <v>45126</v>
      </c>
      <c r="C65" s="6">
        <v>45130</v>
      </c>
      <c r="D65" s="4">
        <v>12202.24</v>
      </c>
      <c r="E65" s="4" t="str">
        <f>VLOOKUP(A65,HOP!A:L,12,0)</f>
        <v>12202.24</v>
      </c>
      <c r="F65" s="4" t="str">
        <f>VLOOKUP(A65,HOP!A:C,3,0)</f>
        <v>3584415</v>
      </c>
      <c r="G65" s="4">
        <f t="shared" si="0"/>
        <v>0</v>
      </c>
      <c r="H65" s="4" t="str">
        <f t="shared" si="1"/>
        <v>,3584415</v>
      </c>
      <c r="I65" s="4" t="str">
        <f>VLOOKUP(A65,HOP!A:U,21,0)</f>
        <v>直采</v>
      </c>
    </row>
    <row r="66" s="4" customFormat="1" spans="1:9">
      <c r="A66" s="5">
        <v>999225093844353</v>
      </c>
      <c r="B66" s="6">
        <v>45129</v>
      </c>
      <c r="C66" s="6">
        <v>45130</v>
      </c>
      <c r="D66" s="4">
        <v>1364.14</v>
      </c>
      <c r="E66" s="4" t="str">
        <f>VLOOKUP(A66,HOP!A:L,12,0)</f>
        <v>1364.14</v>
      </c>
      <c r="F66" s="4" t="str">
        <f>VLOOKUP(A66,HOP!A:C,3,0)</f>
        <v>3585835</v>
      </c>
      <c r="G66" s="4">
        <f t="shared" si="0"/>
        <v>0</v>
      </c>
      <c r="H66" s="4" t="str">
        <f t="shared" si="1"/>
        <v>,3585835</v>
      </c>
      <c r="I66" s="4" t="str">
        <f>VLOOKUP(A66,HOP!A:U,21,0)</f>
        <v>直连</v>
      </c>
    </row>
    <row r="67" s="4" customFormat="1" hidden="1" spans="1:9">
      <c r="A67" s="5">
        <v>999225102389378</v>
      </c>
      <c r="B67" s="6">
        <v>45127</v>
      </c>
      <c r="C67" s="6">
        <v>45130</v>
      </c>
      <c r="D67" s="4">
        <v>983.07</v>
      </c>
      <c r="E67" s="4" t="str">
        <f>VLOOKUP(A67,HOP!A:L,12,0)</f>
        <v>983.07</v>
      </c>
      <c r="F67" s="4" t="str">
        <f>VLOOKUP(A67,HOP!A:C,3,0)</f>
        <v>3587204</v>
      </c>
      <c r="G67" s="4">
        <f t="shared" ref="G67:G130" si="2">D67-E67</f>
        <v>0</v>
      </c>
      <c r="H67" s="4" t="str">
        <f t="shared" ref="H67:H130" si="3">$H$1&amp;F67</f>
        <v>,3587204</v>
      </c>
      <c r="I67" s="4" t="str">
        <f>VLOOKUP(A67,HOP!A:U,21,0)</f>
        <v>直采</v>
      </c>
    </row>
    <row r="68" s="4" customFormat="1" spans="1:9">
      <c r="A68" s="5">
        <v>999225107646266</v>
      </c>
      <c r="B68" s="6">
        <v>45129</v>
      </c>
      <c r="C68" s="6">
        <v>45130</v>
      </c>
      <c r="D68" s="4">
        <v>687.21</v>
      </c>
      <c r="E68" s="4" t="str">
        <f>VLOOKUP(A68,HOP!A:L,12,0)</f>
        <v>687.21</v>
      </c>
      <c r="F68" s="4" t="str">
        <f>VLOOKUP(A68,HOP!A:C,3,0)</f>
        <v>3588666</v>
      </c>
      <c r="G68" s="4">
        <f t="shared" si="2"/>
        <v>0</v>
      </c>
      <c r="H68" s="4" t="str">
        <f t="shared" si="3"/>
        <v>,3588666</v>
      </c>
      <c r="I68" s="4" t="str">
        <f>VLOOKUP(A68,HOP!A:U,21,0)</f>
        <v>直连</v>
      </c>
    </row>
    <row r="69" s="4" customFormat="1" hidden="1" spans="1:9">
      <c r="A69" s="5">
        <v>999225109548174</v>
      </c>
      <c r="B69" s="6">
        <v>45128</v>
      </c>
      <c r="C69" s="6">
        <v>45130</v>
      </c>
      <c r="D69" s="4">
        <v>0</v>
      </c>
      <c r="E69" s="4" t="str">
        <f>VLOOKUP(A69,HOP!A:L,12,0)</f>
        <v>0.00</v>
      </c>
      <c r="F69" s="4" t="str">
        <f>VLOOKUP(A69,HOP!A:C,3,0)</f>
        <v>3589385</v>
      </c>
      <c r="G69" s="4">
        <f t="shared" si="2"/>
        <v>0</v>
      </c>
      <c r="H69" s="4" t="str">
        <f t="shared" si="3"/>
        <v>,3589385</v>
      </c>
      <c r="I69" s="4" t="str">
        <f>VLOOKUP(A69,HOP!A:U,21,0)</f>
        <v>直连</v>
      </c>
    </row>
    <row r="70" s="4" customFormat="1" hidden="1" spans="1:9">
      <c r="A70" s="5">
        <v>999225124601745</v>
      </c>
      <c r="B70" s="6">
        <v>45129</v>
      </c>
      <c r="C70" s="6">
        <v>45130</v>
      </c>
      <c r="D70" s="4">
        <v>804.92</v>
      </c>
      <c r="E70" s="4" t="str">
        <f>VLOOKUP(A70,HOP!A:L,12,0)</f>
        <v>804.92</v>
      </c>
      <c r="F70" s="4" t="str">
        <f>VLOOKUP(A70,HOP!A:C,3,0)</f>
        <v>3593180</v>
      </c>
      <c r="G70" s="4">
        <f t="shared" si="2"/>
        <v>0</v>
      </c>
      <c r="H70" s="4" t="str">
        <f t="shared" si="3"/>
        <v>,3593180</v>
      </c>
      <c r="I70" s="4" t="str">
        <f>VLOOKUP(A70,HOP!A:U,21,0)</f>
        <v>直采</v>
      </c>
    </row>
    <row r="71" s="4" customFormat="1" spans="1:9">
      <c r="A71" s="5">
        <v>999225125528964</v>
      </c>
      <c r="B71" s="6">
        <v>45127</v>
      </c>
      <c r="C71" s="6">
        <v>45130</v>
      </c>
      <c r="D71" s="4">
        <v>2269.38</v>
      </c>
      <c r="E71" s="4" t="str">
        <f>VLOOKUP(A71,HOP!A:L,12,0)</f>
        <v>2269.38</v>
      </c>
      <c r="F71" s="4" t="str">
        <f>VLOOKUP(A71,HOP!A:C,3,0)</f>
        <v>3593766</v>
      </c>
      <c r="G71" s="4">
        <f t="shared" si="2"/>
        <v>0</v>
      </c>
      <c r="H71" s="4" t="str">
        <f t="shared" si="3"/>
        <v>,3593766</v>
      </c>
      <c r="I71" s="4" t="str">
        <f>VLOOKUP(A71,HOP!A:U,21,0)</f>
        <v>直连</v>
      </c>
    </row>
    <row r="72" s="4" customFormat="1" hidden="1" spans="1:9">
      <c r="A72" s="5">
        <v>999225138170674</v>
      </c>
      <c r="B72" s="6">
        <v>45125</v>
      </c>
      <c r="C72" s="6">
        <v>45130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 t="shared" si="3"/>
        <v>#N/A</v>
      </c>
      <c r="I72" s="4" t="e">
        <f>VLOOKUP(A72,HOP!A:U,21,0)</f>
        <v>#N/A</v>
      </c>
    </row>
    <row r="73" s="4" customFormat="1" spans="1:9">
      <c r="A73" s="5">
        <v>999225151306049</v>
      </c>
      <c r="B73" s="6">
        <v>45126</v>
      </c>
      <c r="C73" s="6">
        <v>45130</v>
      </c>
      <c r="D73" s="4">
        <v>1859.16</v>
      </c>
      <c r="E73" s="4" t="str">
        <f>VLOOKUP(A73,HOP!A:L,12,0)</f>
        <v>1859.16</v>
      </c>
      <c r="F73" s="4" t="str">
        <f>VLOOKUP(A73,HOP!A:C,3,0)</f>
        <v>3599267</v>
      </c>
      <c r="G73" s="4">
        <f t="shared" si="2"/>
        <v>0</v>
      </c>
      <c r="H73" s="4" t="str">
        <f t="shared" si="3"/>
        <v>,3599267</v>
      </c>
      <c r="I73" s="4" t="str">
        <f>VLOOKUP(A73,HOP!A:U,21,0)</f>
        <v>直连</v>
      </c>
    </row>
    <row r="74" s="4" customFormat="1" spans="1:9">
      <c r="A74" s="5">
        <v>999225165334592</v>
      </c>
      <c r="B74" s="6">
        <v>45128</v>
      </c>
      <c r="C74" s="6">
        <v>45130</v>
      </c>
      <c r="D74" s="4">
        <v>2094.76</v>
      </c>
      <c r="E74" s="4" t="str">
        <f>VLOOKUP(A74,HOP!A:L,12,0)</f>
        <v>2094.76</v>
      </c>
      <c r="F74" s="4" t="str">
        <f>VLOOKUP(A74,HOP!A:C,3,0)</f>
        <v>3601734</v>
      </c>
      <c r="G74" s="4">
        <f t="shared" si="2"/>
        <v>0</v>
      </c>
      <c r="H74" s="4" t="str">
        <f t="shared" si="3"/>
        <v>,3601734</v>
      </c>
      <c r="I74" s="4" t="str">
        <f>VLOOKUP(A74,HOP!A:U,21,0)</f>
        <v>直连</v>
      </c>
    </row>
    <row r="75" s="4" customFormat="1" spans="1:9">
      <c r="A75" s="5">
        <v>999225176215145</v>
      </c>
      <c r="B75" s="6">
        <v>45125</v>
      </c>
      <c r="C75" s="6">
        <v>45130</v>
      </c>
      <c r="D75" s="4">
        <v>10310.32</v>
      </c>
      <c r="E75" s="4" t="str">
        <f>VLOOKUP(A75,HOP!A:L,12,0)</f>
        <v>10310.30</v>
      </c>
      <c r="F75" s="4" t="str">
        <f>VLOOKUP(A75,HOP!A:C,3,0)</f>
        <v>3603880</v>
      </c>
      <c r="G75" s="4">
        <f t="shared" si="2"/>
        <v>0.0200000000004366</v>
      </c>
      <c r="H75" s="4" t="str">
        <f t="shared" si="3"/>
        <v>,3603880</v>
      </c>
      <c r="I75" s="4" t="str">
        <f>VLOOKUP(A75,HOP!A:U,21,0)</f>
        <v>直连</v>
      </c>
    </row>
    <row r="76" s="4" customFormat="1" hidden="1" spans="1:9">
      <c r="A76" s="5">
        <v>999225177493926</v>
      </c>
      <c r="B76" s="6">
        <v>45128</v>
      </c>
      <c r="C76" s="6">
        <v>45130</v>
      </c>
      <c r="D76" s="4">
        <v>854.6</v>
      </c>
      <c r="E76" s="4" t="str">
        <f>VLOOKUP(A76,HOP!A:L,12,0)</f>
        <v>854.60</v>
      </c>
      <c r="F76" s="4" t="str">
        <f>VLOOKUP(A76,HOP!A:C,3,0)</f>
        <v>3604255</v>
      </c>
      <c r="G76" s="4">
        <f t="shared" si="2"/>
        <v>0</v>
      </c>
      <c r="H76" s="4" t="str">
        <f t="shared" si="3"/>
        <v>,3604255</v>
      </c>
      <c r="I76" s="4" t="str">
        <f>VLOOKUP(A76,HOP!A:U,21,0)</f>
        <v>直采</v>
      </c>
    </row>
    <row r="77" s="4" customFormat="1" spans="1:9">
      <c r="A77" s="5">
        <v>999225187435414</v>
      </c>
      <c r="B77" s="6">
        <v>45129</v>
      </c>
      <c r="C77" s="6">
        <v>45130</v>
      </c>
      <c r="D77" s="4">
        <v>612.1</v>
      </c>
      <c r="E77" s="4" t="str">
        <f>VLOOKUP(A77,HOP!A:L,12,0)</f>
        <v>612.10</v>
      </c>
      <c r="F77" s="4" t="str">
        <f>VLOOKUP(A77,HOP!A:C,3,0)</f>
        <v>3607000</v>
      </c>
      <c r="G77" s="4">
        <f t="shared" si="2"/>
        <v>0</v>
      </c>
      <c r="H77" s="4" t="str">
        <f t="shared" si="3"/>
        <v>,3607000</v>
      </c>
      <c r="I77" s="4" t="str">
        <f>VLOOKUP(A77,HOP!A:U,21,0)</f>
        <v>直连</v>
      </c>
    </row>
    <row r="78" s="4" customFormat="1" spans="1:9">
      <c r="A78" s="5">
        <v>999225196766817</v>
      </c>
      <c r="B78" s="6">
        <v>45128</v>
      </c>
      <c r="C78" s="6">
        <v>45130</v>
      </c>
      <c r="D78" s="4">
        <v>715.01</v>
      </c>
      <c r="E78" s="4" t="str">
        <f>VLOOKUP(A78,HOP!A:L,12,0)</f>
        <v>715.01</v>
      </c>
      <c r="F78" s="4" t="str">
        <f>VLOOKUP(A78,HOP!A:C,3,0)</f>
        <v>3608102</v>
      </c>
      <c r="G78" s="4">
        <f t="shared" si="2"/>
        <v>0</v>
      </c>
      <c r="H78" s="4" t="str">
        <f t="shared" si="3"/>
        <v>,3608102</v>
      </c>
      <c r="I78" s="4" t="str">
        <f>VLOOKUP(A78,HOP!A:U,21,0)</f>
        <v>直连</v>
      </c>
    </row>
    <row r="79" s="4" customFormat="1" hidden="1" spans="1:9">
      <c r="A79" s="5">
        <v>999225201319605</v>
      </c>
      <c r="B79" s="6">
        <v>45129</v>
      </c>
      <c r="C79" s="6">
        <v>45130</v>
      </c>
      <c r="D79" s="4">
        <v>524.32</v>
      </c>
      <c r="E79" s="4" t="str">
        <f>VLOOKUP(A79,HOP!A:L,12,0)</f>
        <v>524.32</v>
      </c>
      <c r="F79" s="4" t="str">
        <f>VLOOKUP(A79,HOP!A:C,3,0)</f>
        <v>3609165</v>
      </c>
      <c r="G79" s="4">
        <f t="shared" si="2"/>
        <v>0</v>
      </c>
      <c r="H79" s="4" t="str">
        <f t="shared" si="3"/>
        <v>,3609165</v>
      </c>
      <c r="I79" s="4" t="str">
        <f>VLOOKUP(A79,HOP!A:U,21,0)</f>
        <v>直采</v>
      </c>
    </row>
    <row r="80" s="4" customFormat="1" hidden="1" spans="1:9">
      <c r="A80" s="5">
        <v>999225202953060</v>
      </c>
      <c r="B80" s="6">
        <v>45129</v>
      </c>
      <c r="C80" s="6">
        <v>45130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2"/>
        <v>#N/A</v>
      </c>
      <c r="H80" s="4" t="e">
        <f t="shared" si="3"/>
        <v>#N/A</v>
      </c>
      <c r="I80" s="4" t="e">
        <f>VLOOKUP(A80,HOP!A:U,21,0)</f>
        <v>#N/A</v>
      </c>
    </row>
    <row r="81" s="4" customFormat="1" spans="1:9">
      <c r="A81" s="5">
        <v>999225203705713</v>
      </c>
      <c r="B81" s="6">
        <v>45129</v>
      </c>
      <c r="C81" s="6">
        <v>45130</v>
      </c>
      <c r="D81" s="4">
        <v>1178.49</v>
      </c>
      <c r="E81" s="4" t="str">
        <f>VLOOKUP(A81,HOP!A:L,12,0)</f>
        <v>1178.49</v>
      </c>
      <c r="F81" s="4" t="str">
        <f>VLOOKUP(A81,HOP!A:C,3,0)</f>
        <v>3610039</v>
      </c>
      <c r="G81" s="4">
        <f t="shared" si="2"/>
        <v>0</v>
      </c>
      <c r="H81" s="4" t="str">
        <f t="shared" si="3"/>
        <v>,3610039</v>
      </c>
      <c r="I81" s="4" t="str">
        <f>VLOOKUP(A81,HOP!A:U,21,0)</f>
        <v>直连</v>
      </c>
    </row>
    <row r="82" s="4" customFormat="1" spans="1:9">
      <c r="A82" s="5">
        <v>999225204333432</v>
      </c>
      <c r="B82" s="6">
        <v>45127</v>
      </c>
      <c r="C82" s="6">
        <v>45130</v>
      </c>
      <c r="D82" s="4">
        <v>803.67</v>
      </c>
      <c r="E82" s="4" t="str">
        <f>VLOOKUP(A82,HOP!A:L,12,0)</f>
        <v>803.79</v>
      </c>
      <c r="F82" s="4" t="str">
        <f>VLOOKUP(A82,HOP!A:C,3,0)</f>
        <v>3610166</v>
      </c>
      <c r="G82" s="4">
        <f t="shared" si="2"/>
        <v>-0.120000000000005</v>
      </c>
      <c r="H82" s="4" t="str">
        <f t="shared" si="3"/>
        <v>,3610166</v>
      </c>
      <c r="I82" s="4" t="str">
        <f>VLOOKUP(A82,HOP!A:U,21,0)</f>
        <v>直连</v>
      </c>
    </row>
    <row r="83" s="4" customFormat="1" spans="1:9">
      <c r="A83" s="5">
        <v>999225204824207</v>
      </c>
      <c r="B83" s="6">
        <v>45125</v>
      </c>
      <c r="C83" s="6">
        <v>45130</v>
      </c>
      <c r="D83" s="4">
        <v>2721.2</v>
      </c>
      <c r="E83" s="4" t="str">
        <f>VLOOKUP(A83,HOP!A:L,12,0)</f>
        <v>2721.20</v>
      </c>
      <c r="F83" s="4" t="str">
        <f>VLOOKUP(A83,HOP!A:C,3,0)</f>
        <v>3610297</v>
      </c>
      <c r="G83" s="4">
        <f t="shared" si="2"/>
        <v>0</v>
      </c>
      <c r="H83" s="4" t="str">
        <f t="shared" si="3"/>
        <v>,3610297</v>
      </c>
      <c r="I83" s="4" t="str">
        <f>VLOOKUP(A83,HOP!A:U,21,0)</f>
        <v>直连</v>
      </c>
    </row>
    <row r="84" s="4" customFormat="1" spans="1:9">
      <c r="A84" s="5">
        <v>999225210284606</v>
      </c>
      <c r="B84" s="6">
        <v>45128</v>
      </c>
      <c r="C84" s="6">
        <v>45130</v>
      </c>
      <c r="D84" s="4">
        <v>5525.54</v>
      </c>
      <c r="E84" s="4" t="str">
        <f>VLOOKUP(A84,HOP!A:L,12,0)</f>
        <v>5525.54</v>
      </c>
      <c r="F84" s="4" t="str">
        <f>VLOOKUP(A84,HOP!A:C,3,0)</f>
        <v>3610547</v>
      </c>
      <c r="G84" s="4">
        <f t="shared" si="2"/>
        <v>0</v>
      </c>
      <c r="H84" s="4" t="str">
        <f t="shared" si="3"/>
        <v>,3610547</v>
      </c>
      <c r="I84" s="4" t="str">
        <f>VLOOKUP(A84,HOP!A:U,21,0)</f>
        <v>直连</v>
      </c>
    </row>
    <row r="85" s="4" customFormat="1" spans="1:9">
      <c r="A85" s="5">
        <v>999225210577416</v>
      </c>
      <c r="B85" s="6">
        <v>45129</v>
      </c>
      <c r="C85" s="6">
        <v>45130</v>
      </c>
      <c r="D85" s="4">
        <v>907.47</v>
      </c>
      <c r="E85" s="4" t="str">
        <f>VLOOKUP(A85,HOP!A:L,12,0)</f>
        <v>907.47</v>
      </c>
      <c r="F85" s="4" t="str">
        <f>VLOOKUP(A85,HOP!A:C,3,0)</f>
        <v>3610582</v>
      </c>
      <c r="G85" s="4">
        <f t="shared" si="2"/>
        <v>0</v>
      </c>
      <c r="H85" s="4" t="str">
        <f t="shared" si="3"/>
        <v>,3610582</v>
      </c>
      <c r="I85" s="4" t="str">
        <f>VLOOKUP(A85,HOP!A:U,21,0)</f>
        <v>直连</v>
      </c>
    </row>
    <row r="86" s="4" customFormat="1" spans="1:9">
      <c r="A86" s="5">
        <v>999225211317030</v>
      </c>
      <c r="B86" s="6">
        <v>45124</v>
      </c>
      <c r="C86" s="6">
        <v>45130</v>
      </c>
      <c r="D86" s="4">
        <v>5697.06</v>
      </c>
      <c r="E86" s="4" t="str">
        <f>VLOOKUP(A86,HOP!A:L,12,0)</f>
        <v>5697.06</v>
      </c>
      <c r="F86" s="4" t="str">
        <f>VLOOKUP(A86,HOP!A:C,3,0)</f>
        <v>3610727</v>
      </c>
      <c r="G86" s="4">
        <f t="shared" si="2"/>
        <v>0</v>
      </c>
      <c r="H86" s="4" t="str">
        <f t="shared" si="3"/>
        <v>,3610727</v>
      </c>
      <c r="I86" s="4" t="str">
        <f>VLOOKUP(A86,HOP!A:U,21,0)</f>
        <v>直连</v>
      </c>
    </row>
    <row r="87" s="4" customFormat="1" spans="1:9">
      <c r="A87" s="5">
        <v>999225218836379</v>
      </c>
      <c r="B87" s="6">
        <v>45126</v>
      </c>
      <c r="C87" s="6">
        <v>45130</v>
      </c>
      <c r="D87" s="4">
        <v>5734.56</v>
      </c>
      <c r="E87" s="4" t="str">
        <f>VLOOKUP(A87,HOP!A:L,12,0)</f>
        <v>5734.56</v>
      </c>
      <c r="F87" s="4" t="str">
        <f>VLOOKUP(A87,HOP!A:C,3,0)</f>
        <v>3612230</v>
      </c>
      <c r="G87" s="4">
        <f t="shared" si="2"/>
        <v>0</v>
      </c>
      <c r="H87" s="4" t="str">
        <f t="shared" si="3"/>
        <v>,3612230</v>
      </c>
      <c r="I87" s="4" t="str">
        <f>VLOOKUP(A87,HOP!A:U,21,0)</f>
        <v>直连</v>
      </c>
    </row>
    <row r="88" s="4" customFormat="1" spans="1:9">
      <c r="A88" s="5">
        <v>999225219847566</v>
      </c>
      <c r="B88" s="6">
        <v>45129</v>
      </c>
      <c r="C88" s="6">
        <v>45130</v>
      </c>
      <c r="D88" s="4">
        <v>579.52</v>
      </c>
      <c r="E88" s="4" t="str">
        <f>VLOOKUP(A88,HOP!A:L,12,0)</f>
        <v>579.54</v>
      </c>
      <c r="F88" s="4" t="str">
        <f>VLOOKUP(A88,HOP!A:C,3,0)</f>
        <v>3612560</v>
      </c>
      <c r="G88" s="4">
        <f t="shared" si="2"/>
        <v>-0.0199999999999818</v>
      </c>
      <c r="H88" s="4" t="str">
        <f t="shared" si="3"/>
        <v>,3612560</v>
      </c>
      <c r="I88" s="4" t="str">
        <f>VLOOKUP(A88,HOP!A:U,21,0)</f>
        <v>直连</v>
      </c>
    </row>
    <row r="89" s="4" customFormat="1" spans="1:9">
      <c r="A89" s="5">
        <v>999225229824100</v>
      </c>
      <c r="B89" s="6">
        <v>45129</v>
      </c>
      <c r="C89" s="6">
        <v>45130</v>
      </c>
      <c r="D89" s="4">
        <v>618.31</v>
      </c>
      <c r="E89" s="4" t="str">
        <f>VLOOKUP(A89,HOP!A:L,12,0)</f>
        <v>618.31</v>
      </c>
      <c r="F89" s="4" t="str">
        <f>VLOOKUP(A89,HOP!A:C,3,0)</f>
        <v>3614472</v>
      </c>
      <c r="G89" s="4">
        <f t="shared" si="2"/>
        <v>0</v>
      </c>
      <c r="H89" s="4" t="str">
        <f t="shared" si="3"/>
        <v>,3614472</v>
      </c>
      <c r="I89" s="4" t="str">
        <f>VLOOKUP(A89,HOP!A:U,21,0)</f>
        <v>直连</v>
      </c>
    </row>
    <row r="90" s="4" customFormat="1" spans="1:9">
      <c r="A90" s="5">
        <v>999225229912544</v>
      </c>
      <c r="B90" s="6">
        <v>45129</v>
      </c>
      <c r="C90" s="6">
        <v>45130</v>
      </c>
      <c r="D90" s="4">
        <v>1208.3</v>
      </c>
      <c r="E90" s="4" t="str">
        <f>VLOOKUP(A90,HOP!A:L,12,0)</f>
        <v>1208.30</v>
      </c>
      <c r="F90" s="4" t="str">
        <f>VLOOKUP(A90,HOP!A:C,3,0)</f>
        <v>3614495</v>
      </c>
      <c r="G90" s="4">
        <f t="shared" si="2"/>
        <v>0</v>
      </c>
      <c r="H90" s="4" t="str">
        <f t="shared" si="3"/>
        <v>,3614495</v>
      </c>
      <c r="I90" s="4" t="str">
        <f>VLOOKUP(A90,HOP!A:U,21,0)</f>
        <v>直连</v>
      </c>
    </row>
    <row r="91" s="4" customFormat="1" hidden="1" spans="1:9">
      <c r="A91" s="5">
        <v>999225230323994</v>
      </c>
      <c r="B91" s="6">
        <v>45129</v>
      </c>
      <c r="C91" s="6">
        <v>45130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2"/>
        <v>#N/A</v>
      </c>
      <c r="H91" s="4" t="e">
        <f t="shared" si="3"/>
        <v>#N/A</v>
      </c>
      <c r="I91" s="4" t="e">
        <f>VLOOKUP(A91,HOP!A:U,21,0)</f>
        <v>#N/A</v>
      </c>
    </row>
    <row r="92" s="4" customFormat="1" spans="1:9">
      <c r="A92" s="5">
        <v>999225238560757</v>
      </c>
      <c r="B92" s="6">
        <v>45129</v>
      </c>
      <c r="C92" s="6">
        <v>45130</v>
      </c>
      <c r="D92" s="4">
        <v>1979.12</v>
      </c>
      <c r="E92" s="4" t="str">
        <f>VLOOKUP(A92,HOP!A:L,12,0)</f>
        <v>1979.12</v>
      </c>
      <c r="F92" s="4" t="str">
        <f>VLOOKUP(A92,HOP!A:C,3,0)</f>
        <v>3616612</v>
      </c>
      <c r="G92" s="4">
        <f t="shared" si="2"/>
        <v>0</v>
      </c>
      <c r="H92" s="4" t="str">
        <f t="shared" si="3"/>
        <v>,3616612</v>
      </c>
      <c r="I92" s="4" t="str">
        <f>VLOOKUP(A92,HOP!A:U,21,0)</f>
        <v>直连</v>
      </c>
    </row>
    <row r="93" s="4" customFormat="1" spans="1:9">
      <c r="A93" s="5">
        <v>999225239939206</v>
      </c>
      <c r="B93" s="6">
        <v>45127</v>
      </c>
      <c r="C93" s="6">
        <v>45130</v>
      </c>
      <c r="D93" s="4">
        <v>4187.16</v>
      </c>
      <c r="E93" s="4" t="str">
        <f>VLOOKUP(A93,HOP!A:L,12,0)</f>
        <v>4187.16</v>
      </c>
      <c r="F93" s="4" t="str">
        <f>VLOOKUP(A93,HOP!A:C,3,0)</f>
        <v>3617096</v>
      </c>
      <c r="G93" s="4">
        <f t="shared" si="2"/>
        <v>0</v>
      </c>
      <c r="H93" s="4" t="str">
        <f t="shared" si="3"/>
        <v>,3617096</v>
      </c>
      <c r="I93" s="4" t="str">
        <f>VLOOKUP(A93,HOP!A:U,21,0)</f>
        <v>直连</v>
      </c>
    </row>
    <row r="94" s="4" customFormat="1" spans="1:9">
      <c r="A94" s="5">
        <v>999225241278447</v>
      </c>
      <c r="B94" s="6">
        <v>45124</v>
      </c>
      <c r="C94" s="6">
        <v>45130</v>
      </c>
      <c r="D94" s="4">
        <v>1242.24</v>
      </c>
      <c r="E94" s="4" t="str">
        <f>VLOOKUP(A94,HOP!A:L,12,0)</f>
        <v>1242.24</v>
      </c>
      <c r="F94" s="4" t="str">
        <f>VLOOKUP(A94,HOP!A:C,3,0)</f>
        <v>3617747</v>
      </c>
      <c r="G94" s="4">
        <f t="shared" si="2"/>
        <v>0</v>
      </c>
      <c r="H94" s="4" t="str">
        <f t="shared" si="3"/>
        <v>,3617747</v>
      </c>
      <c r="I94" s="4" t="str">
        <f>VLOOKUP(A94,HOP!A:U,21,0)</f>
        <v>直连</v>
      </c>
    </row>
    <row r="95" s="4" customFormat="1" hidden="1" spans="1:9">
      <c r="A95" s="5">
        <v>999225245354271</v>
      </c>
      <c r="B95" s="6">
        <v>45129</v>
      </c>
      <c r="C95" s="6">
        <v>45130</v>
      </c>
      <c r="D95" s="4">
        <v>490.65</v>
      </c>
      <c r="E95" s="4" t="str">
        <f>VLOOKUP(A95,HOP!A:L,12,0)</f>
        <v>490.65</v>
      </c>
      <c r="F95" s="4" t="str">
        <f>VLOOKUP(A95,HOP!A:C,3,0)</f>
        <v>3618156</v>
      </c>
      <c r="G95" s="4">
        <f t="shared" si="2"/>
        <v>0</v>
      </c>
      <c r="H95" s="4" t="str">
        <f t="shared" si="3"/>
        <v>,3618156</v>
      </c>
      <c r="I95" s="4" t="str">
        <f>VLOOKUP(A95,HOP!A:U,21,0)</f>
        <v>直采</v>
      </c>
    </row>
    <row r="96" s="4" customFormat="1" spans="1:9">
      <c r="A96" s="5">
        <v>999225249446781</v>
      </c>
      <c r="B96" s="6">
        <v>45129</v>
      </c>
      <c r="C96" s="6">
        <v>45130</v>
      </c>
      <c r="D96" s="4">
        <v>1951.29</v>
      </c>
      <c r="E96" s="4" t="str">
        <f>VLOOKUP(A96,HOP!A:L,12,0)</f>
        <v>1951.29</v>
      </c>
      <c r="F96" s="4" t="str">
        <f>VLOOKUP(A96,HOP!A:C,3,0)</f>
        <v>3618978</v>
      </c>
      <c r="G96" s="4">
        <f t="shared" si="2"/>
        <v>0</v>
      </c>
      <c r="H96" s="4" t="str">
        <f t="shared" si="3"/>
        <v>,3618978</v>
      </c>
      <c r="I96" s="4" t="str">
        <f>VLOOKUP(A96,HOP!A:U,21,0)</f>
        <v>直连</v>
      </c>
    </row>
    <row r="97" s="4" customFormat="1" hidden="1" spans="1:9">
      <c r="A97" s="5">
        <v>999225249631304</v>
      </c>
      <c r="B97" s="6">
        <v>45129</v>
      </c>
      <c r="C97" s="6">
        <v>45130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2"/>
        <v>#N/A</v>
      </c>
      <c r="H97" s="4" t="e">
        <f t="shared" si="3"/>
        <v>#N/A</v>
      </c>
      <c r="I97" s="4" t="e">
        <f>VLOOKUP(A97,HOP!A:U,21,0)</f>
        <v>#N/A</v>
      </c>
    </row>
    <row r="98" s="4" customFormat="1" spans="1:9">
      <c r="A98" s="5">
        <v>999225250498351</v>
      </c>
      <c r="B98" s="6">
        <v>45128</v>
      </c>
      <c r="C98" s="6">
        <v>45130</v>
      </c>
      <c r="D98" s="4">
        <v>1241.64</v>
      </c>
      <c r="E98" s="4" t="str">
        <f>VLOOKUP(A98,HOP!A:L,12,0)</f>
        <v>1241.64</v>
      </c>
      <c r="F98" s="4" t="str">
        <f>VLOOKUP(A98,HOP!A:C,3,0)</f>
        <v>3619294</v>
      </c>
      <c r="G98" s="4">
        <f t="shared" si="2"/>
        <v>0</v>
      </c>
      <c r="H98" s="4" t="str">
        <f t="shared" si="3"/>
        <v>,3619294</v>
      </c>
      <c r="I98" s="4" t="str">
        <f>VLOOKUP(A98,HOP!A:U,21,0)</f>
        <v>直连</v>
      </c>
    </row>
    <row r="99" s="4" customFormat="1" hidden="1" spans="1:9">
      <c r="A99" s="5">
        <v>999225253591201</v>
      </c>
      <c r="B99" s="6">
        <v>45129</v>
      </c>
      <c r="C99" s="6">
        <v>45130</v>
      </c>
      <c r="D99" s="4">
        <v>353.36</v>
      </c>
      <c r="E99" s="4" t="str">
        <f>VLOOKUP(A99,HOP!A:L,12,0)</f>
        <v>353.36</v>
      </c>
      <c r="F99" s="4" t="str">
        <f>VLOOKUP(A99,HOP!A:C,3,0)</f>
        <v>3620000</v>
      </c>
      <c r="G99" s="4">
        <f t="shared" si="2"/>
        <v>0</v>
      </c>
      <c r="H99" s="4" t="str">
        <f t="shared" si="3"/>
        <v>,3620000</v>
      </c>
      <c r="I99" s="4" t="str">
        <f>VLOOKUP(A99,HOP!A:U,21,0)</f>
        <v>直采</v>
      </c>
    </row>
    <row r="100" s="4" customFormat="1" hidden="1" spans="1:9">
      <c r="A100" s="5">
        <v>999225255477593</v>
      </c>
      <c r="B100" s="6">
        <v>45129</v>
      </c>
      <c r="C100" s="6">
        <v>45130</v>
      </c>
      <c r="D100" s="4">
        <v>1690.08</v>
      </c>
      <c r="E100" s="4" t="str">
        <f>VLOOKUP(A100,HOP!A:L,12,0)</f>
        <v>1690.08</v>
      </c>
      <c r="F100" s="4" t="str">
        <f>VLOOKUP(A100,HOP!A:C,3,0)</f>
        <v>3620559</v>
      </c>
      <c r="G100" s="4">
        <f t="shared" si="2"/>
        <v>0</v>
      </c>
      <c r="H100" s="4" t="str">
        <f t="shared" si="3"/>
        <v>,3620559</v>
      </c>
      <c r="I100" s="4" t="str">
        <f>VLOOKUP(A100,HOP!A:U,21,0)</f>
        <v>直采</v>
      </c>
    </row>
    <row r="101" s="4" customFormat="1" hidden="1" spans="1:9">
      <c r="A101" s="5">
        <v>999225264575229</v>
      </c>
      <c r="B101" s="6">
        <v>45128</v>
      </c>
      <c r="C101" s="6">
        <v>45130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spans="1:9">
      <c r="A102" s="5">
        <v>999225266963064</v>
      </c>
      <c r="B102" s="6">
        <v>45128</v>
      </c>
      <c r="C102" s="6">
        <v>45130</v>
      </c>
      <c r="D102" s="4">
        <v>981.26</v>
      </c>
      <c r="E102" s="4" t="str">
        <f>VLOOKUP(A102,HOP!A:L,12,0)</f>
        <v>981.28</v>
      </c>
      <c r="F102" s="4" t="str">
        <f>VLOOKUP(A102,HOP!A:C,3,0)</f>
        <v>3622723</v>
      </c>
      <c r="G102" s="4">
        <f t="shared" si="2"/>
        <v>-0.0199999999999818</v>
      </c>
      <c r="H102" s="4" t="str">
        <f t="shared" si="3"/>
        <v>,3622723</v>
      </c>
      <c r="I102" s="4" t="str">
        <f>VLOOKUP(A102,HOP!A:U,21,0)</f>
        <v>直连</v>
      </c>
    </row>
    <row r="103" s="4" customFormat="1" spans="1:9">
      <c r="A103" s="5">
        <v>999225267724670</v>
      </c>
      <c r="B103" s="6">
        <v>45129</v>
      </c>
      <c r="C103" s="6">
        <v>45130</v>
      </c>
      <c r="D103" s="4">
        <v>230.46</v>
      </c>
      <c r="E103" s="4" t="str">
        <f>VLOOKUP(A103,HOP!A:L,12,0)</f>
        <v>230.46</v>
      </c>
      <c r="F103" s="4" t="str">
        <f>VLOOKUP(A103,HOP!A:C,3,0)</f>
        <v>3623031</v>
      </c>
      <c r="G103" s="4">
        <f t="shared" si="2"/>
        <v>0</v>
      </c>
      <c r="H103" s="4" t="str">
        <f t="shared" si="3"/>
        <v>,3623031</v>
      </c>
      <c r="I103" s="4" t="str">
        <f>VLOOKUP(A103,HOP!A:U,21,0)</f>
        <v>直连</v>
      </c>
    </row>
    <row r="104" s="4" customFormat="1" hidden="1" spans="1:9">
      <c r="A104" s="5">
        <v>999225269678671</v>
      </c>
      <c r="B104" s="6">
        <v>45129</v>
      </c>
      <c r="C104" s="6">
        <v>45130</v>
      </c>
      <c r="D104" s="4">
        <v>475.47</v>
      </c>
      <c r="E104" s="4" t="str">
        <f>VLOOKUP(A104,HOP!A:L,12,0)</f>
        <v>475.47</v>
      </c>
      <c r="F104" s="4" t="str">
        <f>VLOOKUP(A104,HOP!A:C,3,0)</f>
        <v>3623488</v>
      </c>
      <c r="G104" s="4">
        <f t="shared" si="2"/>
        <v>0</v>
      </c>
      <c r="H104" s="4" t="str">
        <f t="shared" si="3"/>
        <v>,3623488</v>
      </c>
      <c r="I104" s="4" t="str">
        <f>VLOOKUP(A104,HOP!A:U,21,0)</f>
        <v>直采</v>
      </c>
    </row>
    <row r="105" s="4" customFormat="1" spans="1:9">
      <c r="A105" s="5">
        <v>999225270058486</v>
      </c>
      <c r="B105" s="6">
        <v>45129</v>
      </c>
      <c r="C105" s="6">
        <v>45130</v>
      </c>
      <c r="D105" s="4">
        <v>784.22</v>
      </c>
      <c r="E105" s="4" t="str">
        <f>VLOOKUP(A105,HOP!A:L,12,0)</f>
        <v>784.22</v>
      </c>
      <c r="F105" s="4" t="str">
        <f>VLOOKUP(A105,HOP!A:C,3,0)</f>
        <v>3623588</v>
      </c>
      <c r="G105" s="4">
        <f t="shared" si="2"/>
        <v>0</v>
      </c>
      <c r="H105" s="4" t="str">
        <f t="shared" si="3"/>
        <v>,3623588</v>
      </c>
      <c r="I105" s="4" t="str">
        <f>VLOOKUP(A105,HOP!A:U,21,0)</f>
        <v>直连</v>
      </c>
    </row>
    <row r="106" s="4" customFormat="1" spans="1:9">
      <c r="A106" s="5">
        <v>999225270239240</v>
      </c>
      <c r="B106" s="6">
        <v>45128</v>
      </c>
      <c r="C106" s="6">
        <v>45130</v>
      </c>
      <c r="D106" s="4">
        <v>6261.47</v>
      </c>
      <c r="E106" s="4" t="str">
        <f>VLOOKUP(A106,HOP!A:L,12,0)</f>
        <v>6261.47</v>
      </c>
      <c r="F106" s="4" t="str">
        <f>VLOOKUP(A106,HOP!A:C,3,0)</f>
        <v>3623650</v>
      </c>
      <c r="G106" s="4">
        <f t="shared" si="2"/>
        <v>0</v>
      </c>
      <c r="H106" s="4" t="str">
        <f t="shared" si="3"/>
        <v>,3623650</v>
      </c>
      <c r="I106" s="4" t="str">
        <f>VLOOKUP(A106,HOP!A:U,21,0)</f>
        <v>直连</v>
      </c>
    </row>
    <row r="107" s="4" customFormat="1" spans="1:9">
      <c r="A107" s="5">
        <v>999225271978228</v>
      </c>
      <c r="B107" s="6">
        <v>45128</v>
      </c>
      <c r="C107" s="6">
        <v>45130</v>
      </c>
      <c r="D107" s="4">
        <v>2738.28</v>
      </c>
      <c r="E107" s="4" t="str">
        <f>VLOOKUP(A107,HOP!A:L,12,0)</f>
        <v>2738.28</v>
      </c>
      <c r="F107" s="4" t="str">
        <f>VLOOKUP(A107,HOP!A:C,3,0)</f>
        <v>3624264</v>
      </c>
      <c r="G107" s="4">
        <f t="shared" si="2"/>
        <v>0</v>
      </c>
      <c r="H107" s="4" t="str">
        <f t="shared" si="3"/>
        <v>,3624264</v>
      </c>
      <c r="I107" s="4" t="str">
        <f>VLOOKUP(A107,HOP!A:U,21,0)</f>
        <v>直连</v>
      </c>
    </row>
    <row r="108" s="4" customFormat="1" spans="1:9">
      <c r="A108" s="5">
        <v>999225272634661</v>
      </c>
      <c r="B108" s="6">
        <v>45129</v>
      </c>
      <c r="C108" s="6">
        <v>45130</v>
      </c>
      <c r="D108" s="4">
        <v>502</v>
      </c>
      <c r="E108" s="4" t="str">
        <f>VLOOKUP(A108,HOP!A:L,12,0)</f>
        <v>502.00</v>
      </c>
      <c r="F108" s="4" t="str">
        <f>VLOOKUP(A108,HOP!A:C,3,0)</f>
        <v>3624517</v>
      </c>
      <c r="G108" s="4">
        <f t="shared" si="2"/>
        <v>0</v>
      </c>
      <c r="H108" s="4" t="str">
        <f t="shared" si="3"/>
        <v>,3624517</v>
      </c>
      <c r="I108" s="4" t="str">
        <f>VLOOKUP(A108,HOP!A:U,21,0)</f>
        <v>直连</v>
      </c>
    </row>
    <row r="109" s="4" customFormat="1" hidden="1" spans="1:9">
      <c r="A109" s="5">
        <v>999225273234955</v>
      </c>
      <c r="B109" s="6">
        <v>45129</v>
      </c>
      <c r="C109" s="6">
        <v>45130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2"/>
        <v>#N/A</v>
      </c>
      <c r="H109" s="4" t="e">
        <f t="shared" si="3"/>
        <v>#N/A</v>
      </c>
      <c r="I109" s="4" t="e">
        <f>VLOOKUP(A109,HOP!A:U,21,0)</f>
        <v>#N/A</v>
      </c>
    </row>
    <row r="110" s="4" customFormat="1" spans="1:9">
      <c r="A110" s="5">
        <v>999225286728579</v>
      </c>
      <c r="B110" s="6">
        <v>45128</v>
      </c>
      <c r="C110" s="6">
        <v>45130</v>
      </c>
      <c r="D110" s="4">
        <v>1180.89</v>
      </c>
      <c r="E110" s="4" t="str">
        <f>VLOOKUP(A110,HOP!A:L,12,0)</f>
        <v>1180.89</v>
      </c>
      <c r="F110" s="4" t="str">
        <f>VLOOKUP(A110,HOP!A:C,3,0)</f>
        <v>3627072</v>
      </c>
      <c r="G110" s="4">
        <f t="shared" si="2"/>
        <v>0</v>
      </c>
      <c r="H110" s="4" t="str">
        <f t="shared" si="3"/>
        <v>,3627072</v>
      </c>
      <c r="I110" s="4" t="str">
        <f>VLOOKUP(A110,HOP!A:U,21,0)</f>
        <v>直连</v>
      </c>
    </row>
    <row r="111" s="4" customFormat="1" spans="1:9">
      <c r="A111" s="5">
        <v>999225287916321</v>
      </c>
      <c r="B111" s="6">
        <v>45129</v>
      </c>
      <c r="C111" s="6">
        <v>45130</v>
      </c>
      <c r="D111" s="4">
        <v>1298.75</v>
      </c>
      <c r="E111" s="4" t="str">
        <f>VLOOKUP(A111,HOP!A:L,12,0)</f>
        <v>1298.75</v>
      </c>
      <c r="F111" s="4" t="str">
        <f>VLOOKUP(A111,HOP!A:C,3,0)</f>
        <v>3627380</v>
      </c>
      <c r="G111" s="4">
        <f t="shared" si="2"/>
        <v>0</v>
      </c>
      <c r="H111" s="4" t="str">
        <f t="shared" si="3"/>
        <v>,3627380</v>
      </c>
      <c r="I111" s="4" t="str">
        <f>VLOOKUP(A111,HOP!A:U,21,0)</f>
        <v>直连</v>
      </c>
    </row>
    <row r="112" s="4" customFormat="1" hidden="1" spans="1:9">
      <c r="A112" s="5">
        <v>999225290375175</v>
      </c>
      <c r="B112" s="6">
        <v>45129</v>
      </c>
      <c r="C112" s="6">
        <v>45130</v>
      </c>
      <c r="D112" s="4">
        <v>1693.92</v>
      </c>
      <c r="E112" s="4" t="str">
        <f>VLOOKUP(A112,HOP!A:L,12,0)</f>
        <v>1693.92</v>
      </c>
      <c r="F112" s="4" t="str">
        <f>VLOOKUP(A112,HOP!A:C,3,0)</f>
        <v>3627882</v>
      </c>
      <c r="G112" s="4">
        <f t="shared" si="2"/>
        <v>0</v>
      </c>
      <c r="H112" s="4" t="str">
        <f t="shared" si="3"/>
        <v>,3627882</v>
      </c>
      <c r="I112" s="4" t="str">
        <f>VLOOKUP(A112,HOP!A:U,21,0)</f>
        <v>直采</v>
      </c>
    </row>
    <row r="113" s="4" customFormat="1" hidden="1" spans="1:9">
      <c r="A113" s="5">
        <v>999225290888060</v>
      </c>
      <c r="B113" s="6">
        <v>45128</v>
      </c>
      <c r="C113" s="6">
        <v>45130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 t="shared" si="2"/>
        <v>#N/A</v>
      </c>
      <c r="H113" s="4" t="e">
        <f t="shared" si="3"/>
        <v>#N/A</v>
      </c>
      <c r="I113" s="4" t="e">
        <f>VLOOKUP(A113,HOP!A:U,21,0)</f>
        <v>#N/A</v>
      </c>
    </row>
    <row r="114" s="4" customFormat="1" spans="1:9">
      <c r="A114" s="5">
        <v>999225290983056</v>
      </c>
      <c r="B114" s="6">
        <v>45129</v>
      </c>
      <c r="C114" s="6">
        <v>45130</v>
      </c>
      <c r="D114" s="4">
        <v>1042.24</v>
      </c>
      <c r="E114" s="4" t="str">
        <f>VLOOKUP(A114,HOP!A:L,12,0)</f>
        <v>1042.24</v>
      </c>
      <c r="F114" s="4" t="str">
        <f>VLOOKUP(A114,HOP!A:C,3,0)</f>
        <v>3628235</v>
      </c>
      <c r="G114" s="4">
        <f t="shared" si="2"/>
        <v>0</v>
      </c>
      <c r="H114" s="4" t="str">
        <f t="shared" si="3"/>
        <v>,3628235</v>
      </c>
      <c r="I114" s="4" t="str">
        <f>VLOOKUP(A114,HOP!A:U,21,0)</f>
        <v>直连</v>
      </c>
    </row>
    <row r="115" s="4" customFormat="1" spans="1:9">
      <c r="A115" s="5">
        <v>999225291469818</v>
      </c>
      <c r="B115" s="6">
        <v>45129</v>
      </c>
      <c r="C115" s="6">
        <v>45130</v>
      </c>
      <c r="D115" s="4">
        <v>1459.28</v>
      </c>
      <c r="E115" s="4" t="str">
        <f>VLOOKUP(A115,HOP!A:L,12,0)</f>
        <v>1459.28</v>
      </c>
      <c r="F115" s="4" t="str">
        <f>VLOOKUP(A115,HOP!A:C,3,0)</f>
        <v>3628475</v>
      </c>
      <c r="G115" s="4">
        <f t="shared" si="2"/>
        <v>0</v>
      </c>
      <c r="H115" s="4" t="str">
        <f t="shared" si="3"/>
        <v>,3628475</v>
      </c>
      <c r="I115" s="4" t="str">
        <f>VLOOKUP(A115,HOP!A:U,21,0)</f>
        <v>直连</v>
      </c>
    </row>
    <row r="116" s="4" customFormat="1" spans="1:9">
      <c r="A116" s="5">
        <v>999225292063996</v>
      </c>
      <c r="B116" s="6">
        <v>45128</v>
      </c>
      <c r="C116" s="6">
        <v>45130</v>
      </c>
      <c r="D116" s="4">
        <v>1758.72</v>
      </c>
      <c r="E116" s="4" t="str">
        <f>VLOOKUP(A116,HOP!A:L,12,0)</f>
        <v>1758.72</v>
      </c>
      <c r="F116" s="4" t="str">
        <f>VLOOKUP(A116,HOP!A:C,3,0)</f>
        <v>3628713</v>
      </c>
      <c r="G116" s="4">
        <f t="shared" si="2"/>
        <v>0</v>
      </c>
      <c r="H116" s="4" t="str">
        <f t="shared" si="3"/>
        <v>,3628713</v>
      </c>
      <c r="I116" s="4" t="str">
        <f>VLOOKUP(A116,HOP!A:U,21,0)</f>
        <v>直连</v>
      </c>
    </row>
    <row r="117" s="4" customFormat="1" spans="1:9">
      <c r="A117" s="5">
        <v>999225299719557</v>
      </c>
      <c r="B117" s="6">
        <v>45128</v>
      </c>
      <c r="C117" s="6">
        <v>45130</v>
      </c>
      <c r="D117" s="4">
        <v>602.06</v>
      </c>
      <c r="E117" s="4" t="str">
        <f>VLOOKUP(A117,HOP!A:L,12,0)</f>
        <v>602.06</v>
      </c>
      <c r="F117" s="4" t="str">
        <f>VLOOKUP(A117,HOP!A:C,3,0)</f>
        <v>3629410</v>
      </c>
      <c r="G117" s="4">
        <f t="shared" si="2"/>
        <v>0</v>
      </c>
      <c r="H117" s="4" t="str">
        <f t="shared" si="3"/>
        <v>,3629410</v>
      </c>
      <c r="I117" s="4" t="str">
        <f>VLOOKUP(A117,HOP!A:U,21,0)</f>
        <v>直连</v>
      </c>
    </row>
    <row r="118" s="4" customFormat="1" hidden="1" spans="1:9">
      <c r="A118" s="5">
        <v>999225300359547</v>
      </c>
      <c r="B118" s="6">
        <v>45129</v>
      </c>
      <c r="C118" s="6">
        <v>45130</v>
      </c>
      <c r="D118" s="4">
        <v>528.9</v>
      </c>
      <c r="E118" s="4" t="str">
        <f>VLOOKUP(A118,HOP!A:L,12,0)</f>
        <v>528.90</v>
      </c>
      <c r="F118" s="4" t="str">
        <f>VLOOKUP(A118,HOP!A:C,3,0)</f>
        <v>3629473</v>
      </c>
      <c r="G118" s="4">
        <f t="shared" si="2"/>
        <v>0</v>
      </c>
      <c r="H118" s="4" t="str">
        <f t="shared" si="3"/>
        <v>,3629473</v>
      </c>
      <c r="I118" s="4" t="str">
        <f>VLOOKUP(A118,HOP!A:U,21,0)</f>
        <v>直采</v>
      </c>
    </row>
    <row r="119" s="4" customFormat="1" hidden="1" spans="1:9">
      <c r="A119" s="5">
        <v>999225300531741</v>
      </c>
      <c r="B119" s="6">
        <v>45129</v>
      </c>
      <c r="C119" s="6">
        <v>45130</v>
      </c>
      <c r="D119" s="4">
        <v>528.9</v>
      </c>
      <c r="E119" s="4" t="str">
        <f>VLOOKUP(A119,HOP!A:L,12,0)</f>
        <v>528.90</v>
      </c>
      <c r="F119" s="4" t="str">
        <f>VLOOKUP(A119,HOP!A:C,3,0)</f>
        <v>3629498</v>
      </c>
      <c r="G119" s="4">
        <f t="shared" si="2"/>
        <v>0</v>
      </c>
      <c r="H119" s="4" t="str">
        <f t="shared" si="3"/>
        <v>,3629498</v>
      </c>
      <c r="I119" s="4" t="str">
        <f>VLOOKUP(A119,HOP!A:U,21,0)</f>
        <v>直采</v>
      </c>
    </row>
    <row r="120" s="4" customFormat="1" spans="1:9">
      <c r="A120" s="5">
        <v>999225301629372</v>
      </c>
      <c r="B120" s="6">
        <v>45129</v>
      </c>
      <c r="C120" s="6">
        <v>45130</v>
      </c>
      <c r="D120" s="4">
        <v>2502.09</v>
      </c>
      <c r="E120" s="4" t="str">
        <f>VLOOKUP(A120,HOP!A:L,12,0)</f>
        <v>2502.09</v>
      </c>
      <c r="F120" s="4" t="str">
        <f>VLOOKUP(A120,HOP!A:C,3,0)</f>
        <v>3629762</v>
      </c>
      <c r="G120" s="4">
        <f t="shared" si="2"/>
        <v>0</v>
      </c>
      <c r="H120" s="4" t="str">
        <f t="shared" si="3"/>
        <v>,3629762</v>
      </c>
      <c r="I120" s="4" t="str">
        <f>VLOOKUP(A120,HOP!A:U,21,0)</f>
        <v>直连</v>
      </c>
    </row>
    <row r="121" s="4" customFormat="1" spans="1:9">
      <c r="A121" s="5">
        <v>999225302990182</v>
      </c>
      <c r="B121" s="6">
        <v>45128</v>
      </c>
      <c r="C121" s="6">
        <v>45130</v>
      </c>
      <c r="D121" s="4">
        <v>2516.04</v>
      </c>
      <c r="E121" s="4" t="str">
        <f>VLOOKUP(A121,HOP!A:L,12,0)</f>
        <v>2516.04</v>
      </c>
      <c r="F121" s="4" t="str">
        <f>VLOOKUP(A121,HOP!A:C,3,0)</f>
        <v>3630188</v>
      </c>
      <c r="G121" s="4">
        <f t="shared" si="2"/>
        <v>0</v>
      </c>
      <c r="H121" s="4" t="str">
        <f t="shared" si="3"/>
        <v>,3630188</v>
      </c>
      <c r="I121" s="4" t="str">
        <f>VLOOKUP(A121,HOP!A:U,21,0)</f>
        <v>直连</v>
      </c>
    </row>
    <row r="122" s="4" customFormat="1" spans="1:9">
      <c r="A122" s="5">
        <v>999225304210613</v>
      </c>
      <c r="B122" s="6">
        <v>45126</v>
      </c>
      <c r="C122" s="6">
        <v>45130</v>
      </c>
      <c r="D122" s="4">
        <v>1208.12</v>
      </c>
      <c r="E122" s="4" t="str">
        <f>VLOOKUP(A122,HOP!A:L,12,0)</f>
        <v>1208.12</v>
      </c>
      <c r="F122" s="4" t="str">
        <f>VLOOKUP(A122,HOP!A:C,3,0)</f>
        <v>3630462</v>
      </c>
      <c r="G122" s="4">
        <f t="shared" si="2"/>
        <v>0</v>
      </c>
      <c r="H122" s="4" t="str">
        <f t="shared" si="3"/>
        <v>,3630462</v>
      </c>
      <c r="I122" s="4" t="str">
        <f>VLOOKUP(A122,HOP!A:U,21,0)</f>
        <v>直连</v>
      </c>
    </row>
    <row r="123" s="4" customFormat="1" spans="1:9">
      <c r="A123" s="5">
        <v>999225306092577</v>
      </c>
      <c r="B123" s="6">
        <v>45127</v>
      </c>
      <c r="C123" s="6">
        <v>45130</v>
      </c>
      <c r="D123" s="4">
        <v>1854.04</v>
      </c>
      <c r="E123" s="4" t="str">
        <f>VLOOKUP(A123,HOP!A:L,12,0)</f>
        <v>1854.04</v>
      </c>
      <c r="F123" s="4" t="str">
        <f>VLOOKUP(A123,HOP!A:C,3,0)</f>
        <v>3630750</v>
      </c>
      <c r="G123" s="4">
        <f t="shared" si="2"/>
        <v>0</v>
      </c>
      <c r="H123" s="4" t="str">
        <f t="shared" si="3"/>
        <v>,3630750</v>
      </c>
      <c r="I123" s="4" t="str">
        <f>VLOOKUP(A123,HOP!A:U,21,0)</f>
        <v>直连</v>
      </c>
    </row>
    <row r="124" s="4" customFormat="1" spans="1:9">
      <c r="A124" s="5">
        <v>999225307306945</v>
      </c>
      <c r="B124" s="6">
        <v>45124</v>
      </c>
      <c r="C124" s="6">
        <v>45130</v>
      </c>
      <c r="D124" s="4">
        <v>1936.92</v>
      </c>
      <c r="E124" s="4" t="str">
        <f>VLOOKUP(A124,HOP!A:L,12,0)</f>
        <v>1936.92</v>
      </c>
      <c r="F124" s="4" t="str">
        <f>VLOOKUP(A124,HOP!A:C,3,0)</f>
        <v>3631283</v>
      </c>
      <c r="G124" s="4">
        <f t="shared" si="2"/>
        <v>0</v>
      </c>
      <c r="H124" s="4" t="str">
        <f t="shared" si="3"/>
        <v>,3631283</v>
      </c>
      <c r="I124" s="4" t="str">
        <f>VLOOKUP(A124,HOP!A:U,21,0)</f>
        <v>直连</v>
      </c>
    </row>
    <row r="125" s="4" customFormat="1" spans="1:9">
      <c r="A125" s="5">
        <v>25307702684</v>
      </c>
      <c r="B125" s="6">
        <v>45129</v>
      </c>
      <c r="C125" s="6">
        <v>45130</v>
      </c>
      <c r="D125" s="4">
        <v>1363.55</v>
      </c>
      <c r="E125" s="4" t="str">
        <f>VLOOKUP(A125,HOP!A:L,12,0)</f>
        <v>1363.55</v>
      </c>
      <c r="F125" s="4" t="str">
        <f>VLOOKUP(A125,HOP!A:C,3,0)</f>
        <v>3631349</v>
      </c>
      <c r="G125" s="4">
        <f t="shared" si="2"/>
        <v>0</v>
      </c>
      <c r="H125" s="4" t="str">
        <f t="shared" si="3"/>
        <v>,3631349</v>
      </c>
      <c r="I125" s="4" t="str">
        <f>VLOOKUP(A125,HOP!A:U,21,0)</f>
        <v>直连</v>
      </c>
    </row>
    <row r="126" s="4" customFormat="1" hidden="1" spans="1:9">
      <c r="A126" s="5">
        <v>999225310038437</v>
      </c>
      <c r="B126" s="6">
        <v>45124</v>
      </c>
      <c r="C126" s="6">
        <v>45130</v>
      </c>
      <c r="D126" s="4">
        <v>0</v>
      </c>
      <c r="E126" s="4" t="e">
        <f>VLOOKUP(A126,HOP!A:L,12,0)</f>
        <v>#N/A</v>
      </c>
      <c r="F126" s="4" t="e">
        <f>VLOOKUP(A126,HOP!A:C,3,0)</f>
        <v>#N/A</v>
      </c>
      <c r="G126" s="4" t="e">
        <f t="shared" si="2"/>
        <v>#N/A</v>
      </c>
      <c r="H126" s="4" t="e">
        <f t="shared" si="3"/>
        <v>#N/A</v>
      </c>
      <c r="I126" s="4" t="e">
        <f>VLOOKUP(A126,HOP!A:U,21,0)</f>
        <v>#N/A</v>
      </c>
    </row>
    <row r="127" s="4" customFormat="1" spans="1:9">
      <c r="A127" s="5">
        <v>999225311136760</v>
      </c>
      <c r="B127" s="6">
        <v>45128</v>
      </c>
      <c r="C127" s="6">
        <v>45130</v>
      </c>
      <c r="D127" s="4">
        <v>2472.88</v>
      </c>
      <c r="E127" s="4" t="str">
        <f>VLOOKUP(A127,HOP!A:L,12,0)</f>
        <v>2472.94</v>
      </c>
      <c r="F127" s="4" t="str">
        <f>VLOOKUP(A127,HOP!A:C,3,0)</f>
        <v>3632502</v>
      </c>
      <c r="G127" s="4">
        <f t="shared" si="2"/>
        <v>-0.0599999999999454</v>
      </c>
      <c r="H127" s="4" t="str">
        <f t="shared" si="3"/>
        <v>,3632502</v>
      </c>
      <c r="I127" s="4" t="str">
        <f>VLOOKUP(A127,HOP!A:U,21,0)</f>
        <v>直连</v>
      </c>
    </row>
    <row r="128" s="4" customFormat="1" spans="1:9">
      <c r="A128" s="5">
        <v>999225311342785</v>
      </c>
      <c r="B128" s="6">
        <v>45128</v>
      </c>
      <c r="C128" s="6">
        <v>45130</v>
      </c>
      <c r="D128" s="4">
        <v>3082.72</v>
      </c>
      <c r="E128" s="4" t="str">
        <f>VLOOKUP(A128,HOP!A:L,12,0)</f>
        <v>3082.72</v>
      </c>
      <c r="F128" s="4" t="str">
        <f>VLOOKUP(A128,HOP!A:C,3,0)</f>
        <v>3632610</v>
      </c>
      <c r="G128" s="4">
        <f t="shared" si="2"/>
        <v>0</v>
      </c>
      <c r="H128" s="4" t="str">
        <f t="shared" si="3"/>
        <v>,3632610</v>
      </c>
      <c r="I128" s="4" t="str">
        <f>VLOOKUP(A128,HOP!A:U,21,0)</f>
        <v>直连</v>
      </c>
    </row>
    <row r="129" s="4" customFormat="1" spans="1:9">
      <c r="A129" s="5">
        <v>999225318184917</v>
      </c>
      <c r="B129" s="6">
        <v>45128</v>
      </c>
      <c r="C129" s="6">
        <v>45130</v>
      </c>
      <c r="D129" s="4">
        <v>2468.32</v>
      </c>
      <c r="E129" s="4" t="str">
        <f>VLOOKUP(A129,HOP!A:L,12,0)</f>
        <v>2468.32</v>
      </c>
      <c r="F129" s="4" t="str">
        <f>VLOOKUP(A129,HOP!A:C,3,0)</f>
        <v>3633131</v>
      </c>
      <c r="G129" s="4">
        <f t="shared" si="2"/>
        <v>0</v>
      </c>
      <c r="H129" s="4" t="str">
        <f t="shared" si="3"/>
        <v>,3633131</v>
      </c>
      <c r="I129" s="4" t="str">
        <f>VLOOKUP(A129,HOP!A:U,21,0)</f>
        <v>直连</v>
      </c>
    </row>
    <row r="130" s="4" customFormat="1" hidden="1" spans="1:9">
      <c r="A130" s="5">
        <v>999225318611202</v>
      </c>
      <c r="B130" s="6">
        <v>45129</v>
      </c>
      <c r="C130" s="6">
        <v>45130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s="4" customFormat="1" spans="1:9">
      <c r="A131" s="5">
        <v>999225319513350</v>
      </c>
      <c r="B131" s="6">
        <v>45129</v>
      </c>
      <c r="C131" s="6">
        <v>45130</v>
      </c>
      <c r="D131" s="4">
        <v>912.91</v>
      </c>
      <c r="E131" s="4" t="str">
        <f>VLOOKUP(A131,HOP!A:L,12,0)</f>
        <v>912.91</v>
      </c>
      <c r="F131" s="4" t="str">
        <f>VLOOKUP(A131,HOP!A:C,3,0)</f>
        <v>3633374</v>
      </c>
      <c r="G131" s="4">
        <f t="shared" ref="G131:G194" si="4">D131-E131</f>
        <v>0</v>
      </c>
      <c r="H131" s="4" t="str">
        <f t="shared" ref="H131:H194" si="5">$H$1&amp;F131</f>
        <v>,3633374</v>
      </c>
      <c r="I131" s="4" t="str">
        <f>VLOOKUP(A131,HOP!A:U,21,0)</f>
        <v>直连</v>
      </c>
    </row>
    <row r="132" s="4" customFormat="1" spans="1:9">
      <c r="A132" s="5">
        <v>999225319694982</v>
      </c>
      <c r="B132" s="6">
        <v>45128</v>
      </c>
      <c r="C132" s="6">
        <v>45130</v>
      </c>
      <c r="D132" s="4">
        <v>2383.56</v>
      </c>
      <c r="E132" s="4" t="str">
        <f>VLOOKUP(A132,HOP!A:L,12,0)</f>
        <v>2383.56</v>
      </c>
      <c r="F132" s="4" t="str">
        <f>VLOOKUP(A132,HOP!A:C,3,0)</f>
        <v>3633529</v>
      </c>
      <c r="G132" s="4">
        <f t="shared" si="4"/>
        <v>0</v>
      </c>
      <c r="H132" s="4" t="str">
        <f t="shared" si="5"/>
        <v>,3633529</v>
      </c>
      <c r="I132" s="4" t="str">
        <f>VLOOKUP(A132,HOP!A:U,21,0)</f>
        <v>直连</v>
      </c>
    </row>
    <row r="133" s="4" customFormat="1" hidden="1" spans="1:9">
      <c r="A133" s="5">
        <v>999225324797836</v>
      </c>
      <c r="B133" s="6">
        <v>45128</v>
      </c>
      <c r="C133" s="6">
        <v>45130</v>
      </c>
      <c r="D133" s="4">
        <v>0</v>
      </c>
      <c r="E133" s="4" t="e">
        <f>VLOOKUP(A133,HOP!A:L,12,0)</f>
        <v>#N/A</v>
      </c>
      <c r="F133" s="4" t="e">
        <f>VLOOKUP(A133,HOP!A:C,3,0)</f>
        <v>#N/A</v>
      </c>
      <c r="G133" s="4" t="e">
        <f t="shared" si="4"/>
        <v>#N/A</v>
      </c>
      <c r="H133" s="4" t="e">
        <f t="shared" si="5"/>
        <v>#N/A</v>
      </c>
      <c r="I133" s="4" t="e">
        <f>VLOOKUP(A133,HOP!A:U,21,0)</f>
        <v>#N/A</v>
      </c>
    </row>
    <row r="134" s="4" customFormat="1" spans="1:9">
      <c r="A134" s="5">
        <v>999225326048703</v>
      </c>
      <c r="B134" s="6">
        <v>45129</v>
      </c>
      <c r="C134" s="6">
        <v>45130</v>
      </c>
      <c r="D134" s="4">
        <v>146.18</v>
      </c>
      <c r="E134" s="4" t="str">
        <f>VLOOKUP(A134,HOP!A:L,12,0)</f>
        <v>146.18</v>
      </c>
      <c r="F134" s="4" t="str">
        <f>VLOOKUP(A134,HOP!A:C,3,0)</f>
        <v>3634973</v>
      </c>
      <c r="G134" s="4">
        <f t="shared" si="4"/>
        <v>0</v>
      </c>
      <c r="H134" s="4" t="str">
        <f t="shared" si="5"/>
        <v>,3634973</v>
      </c>
      <c r="I134" s="4" t="str">
        <f>VLOOKUP(A134,HOP!A:U,21,0)</f>
        <v>直连</v>
      </c>
    </row>
    <row r="135" s="4" customFormat="1" spans="1:9">
      <c r="A135" s="5">
        <v>999225124702383</v>
      </c>
      <c r="B135" s="6">
        <v>45128</v>
      </c>
      <c r="C135" s="6">
        <v>45130</v>
      </c>
      <c r="D135" s="4">
        <v>1189.54</v>
      </c>
      <c r="E135" s="4" t="str">
        <f>VLOOKUP(A135,HOP!A:L,12,0)</f>
        <v>1189.54</v>
      </c>
      <c r="F135" s="4" t="str">
        <f>VLOOKUP(A135,HOP!A:C,3,0)</f>
        <v>3593209</v>
      </c>
      <c r="G135" s="4">
        <f t="shared" si="4"/>
        <v>0</v>
      </c>
      <c r="H135" s="4" t="str">
        <f t="shared" si="5"/>
        <v>,3593209</v>
      </c>
      <c r="I135" s="4" t="str">
        <f>VLOOKUP(A135,HOP!A:U,21,0)</f>
        <v>直连</v>
      </c>
    </row>
    <row r="136" s="4" customFormat="1" hidden="1" spans="1:9">
      <c r="A136" s="5">
        <v>999225335149696</v>
      </c>
      <c r="B136" s="6">
        <v>45129</v>
      </c>
      <c r="C136" s="6">
        <v>45130</v>
      </c>
      <c r="D136" s="4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s="4" customFormat="1" spans="1:9">
      <c r="A137" s="5">
        <v>999225335808181</v>
      </c>
      <c r="B137" s="6">
        <v>45129</v>
      </c>
      <c r="C137" s="6">
        <v>45130</v>
      </c>
      <c r="D137" s="4">
        <v>1623.14</v>
      </c>
      <c r="E137" s="4" t="str">
        <f>VLOOKUP(A137,HOP!A:L,12,0)</f>
        <v>1623.14</v>
      </c>
      <c r="F137" s="4" t="str">
        <f>VLOOKUP(A137,HOP!A:C,3,0)</f>
        <v>3636727</v>
      </c>
      <c r="G137" s="4">
        <f t="shared" si="4"/>
        <v>0</v>
      </c>
      <c r="H137" s="4" t="str">
        <f t="shared" si="5"/>
        <v>,3636727</v>
      </c>
      <c r="I137" s="4" t="str">
        <f>VLOOKUP(A137,HOP!A:U,21,0)</f>
        <v>直连</v>
      </c>
    </row>
    <row r="138" s="4" customFormat="1" spans="1:9">
      <c r="A138" s="5">
        <v>999225336929477</v>
      </c>
      <c r="B138" s="6">
        <v>45129</v>
      </c>
      <c r="C138" s="6">
        <v>45130</v>
      </c>
      <c r="D138" s="4">
        <v>314.46</v>
      </c>
      <c r="E138" s="4" t="str">
        <f>VLOOKUP(A138,HOP!A:L,12,0)</f>
        <v>314.46</v>
      </c>
      <c r="F138" s="4" t="str">
        <f>VLOOKUP(A138,HOP!A:C,3,0)</f>
        <v>3636860</v>
      </c>
      <c r="G138" s="4">
        <f t="shared" si="4"/>
        <v>0</v>
      </c>
      <c r="H138" s="4" t="str">
        <f t="shared" si="5"/>
        <v>,3636860</v>
      </c>
      <c r="I138" s="4" t="str">
        <f>VLOOKUP(A138,HOP!A:U,21,0)</f>
        <v>直连</v>
      </c>
    </row>
    <row r="139" s="4" customFormat="1" spans="1:9">
      <c r="A139" s="5">
        <v>999225337878451</v>
      </c>
      <c r="B139" s="6">
        <v>45129</v>
      </c>
      <c r="C139" s="6">
        <v>45130</v>
      </c>
      <c r="D139" s="4">
        <v>3582.8</v>
      </c>
      <c r="E139" s="4" t="str">
        <f>VLOOKUP(A139,HOP!A:L,12,0)</f>
        <v>3582.80</v>
      </c>
      <c r="F139" s="4" t="str">
        <f>VLOOKUP(A139,HOP!A:C,3,0)</f>
        <v>3637006</v>
      </c>
      <c r="G139" s="4">
        <f t="shared" si="4"/>
        <v>0</v>
      </c>
      <c r="H139" s="4" t="str">
        <f t="shared" si="5"/>
        <v>,3637006</v>
      </c>
      <c r="I139" s="4" t="str">
        <f>VLOOKUP(A139,HOP!A:U,21,0)</f>
        <v>直连</v>
      </c>
    </row>
    <row r="140" s="4" customFormat="1" hidden="1" spans="1:9">
      <c r="A140" s="5">
        <v>999225340011016</v>
      </c>
      <c r="B140" s="6">
        <v>45129</v>
      </c>
      <c r="C140" s="6">
        <v>45130</v>
      </c>
      <c r="D140" s="4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s="4" customFormat="1" spans="1:9">
      <c r="A141" s="5">
        <v>999225343775088</v>
      </c>
      <c r="B141" s="6">
        <v>45129</v>
      </c>
      <c r="C141" s="6">
        <v>45130</v>
      </c>
      <c r="D141" s="4">
        <v>515.39</v>
      </c>
      <c r="E141" s="4" t="str">
        <f>VLOOKUP(A141,HOP!A:L,12,0)</f>
        <v>515.39</v>
      </c>
      <c r="F141" s="4" t="str">
        <f>VLOOKUP(A141,HOP!A:C,3,0)</f>
        <v>3638342</v>
      </c>
      <c r="G141" s="4">
        <f t="shared" si="4"/>
        <v>0</v>
      </c>
      <c r="H141" s="4" t="str">
        <f t="shared" si="5"/>
        <v>,3638342</v>
      </c>
      <c r="I141" s="4" t="str">
        <f>VLOOKUP(A141,HOP!A:U,21,0)</f>
        <v>直连</v>
      </c>
    </row>
    <row r="142" s="4" customFormat="1" spans="1:9">
      <c r="A142" s="5">
        <v>999225344529165</v>
      </c>
      <c r="B142" s="6">
        <v>45128</v>
      </c>
      <c r="C142" s="6">
        <v>45130</v>
      </c>
      <c r="D142" s="4">
        <v>1564.58</v>
      </c>
      <c r="E142" s="4" t="str">
        <f>VLOOKUP(A142,HOP!A:L,12,0)</f>
        <v>1564.58</v>
      </c>
      <c r="F142" s="4" t="str">
        <f>VLOOKUP(A142,HOP!A:C,3,0)</f>
        <v>3638551</v>
      </c>
      <c r="G142" s="4">
        <f t="shared" si="4"/>
        <v>0</v>
      </c>
      <c r="H142" s="4" t="str">
        <f t="shared" si="5"/>
        <v>,3638551</v>
      </c>
      <c r="I142" s="4" t="str">
        <f>VLOOKUP(A142,HOP!A:U,21,0)</f>
        <v>直连</v>
      </c>
    </row>
    <row r="143" s="4" customFormat="1" hidden="1" spans="1:9">
      <c r="A143" s="5">
        <v>999225345035230</v>
      </c>
      <c r="B143" s="6">
        <v>45128</v>
      </c>
      <c r="C143" s="6">
        <v>45130</v>
      </c>
      <c r="D143" s="4">
        <v>0</v>
      </c>
      <c r="E143" s="4" t="e">
        <f>VLOOKUP(A143,HOP!A:L,12,0)</f>
        <v>#N/A</v>
      </c>
      <c r="F143" s="4" t="e">
        <f>VLOOKUP(A143,HOP!A:C,3,0)</f>
        <v>#N/A</v>
      </c>
      <c r="G143" s="4" t="e">
        <f t="shared" si="4"/>
        <v>#N/A</v>
      </c>
      <c r="H143" s="4" t="e">
        <f t="shared" si="5"/>
        <v>#N/A</v>
      </c>
      <c r="I143" s="4" t="e">
        <f>VLOOKUP(A143,HOP!A:U,21,0)</f>
        <v>#N/A</v>
      </c>
    </row>
    <row r="144" s="4" customFormat="1" spans="1:9">
      <c r="A144" s="5">
        <v>999225345631706</v>
      </c>
      <c r="B144" s="6">
        <v>45128</v>
      </c>
      <c r="C144" s="6">
        <v>45130</v>
      </c>
      <c r="D144" s="4">
        <v>886.86</v>
      </c>
      <c r="E144" s="4" t="str">
        <f>VLOOKUP(A144,HOP!A:L,12,0)</f>
        <v>886.86</v>
      </c>
      <c r="F144" s="4" t="str">
        <f>VLOOKUP(A144,HOP!A:C,3,0)</f>
        <v>3638786</v>
      </c>
      <c r="G144" s="4">
        <f t="shared" si="4"/>
        <v>0</v>
      </c>
      <c r="H144" s="4" t="str">
        <f t="shared" si="5"/>
        <v>,3638786</v>
      </c>
      <c r="I144" s="4" t="str">
        <f>VLOOKUP(A144,HOP!A:U,21,0)</f>
        <v>直连</v>
      </c>
    </row>
    <row r="145" s="4" customFormat="1" hidden="1" spans="1:9">
      <c r="A145" s="5">
        <v>999225346512778</v>
      </c>
      <c r="B145" s="6">
        <v>45129</v>
      </c>
      <c r="C145" s="6">
        <v>45130</v>
      </c>
      <c r="D145" s="4">
        <v>1037.46</v>
      </c>
      <c r="E145" s="4" t="str">
        <f>VLOOKUP(A145,HOP!A:L,12,0)</f>
        <v>1037.46</v>
      </c>
      <c r="F145" s="4" t="str">
        <f>VLOOKUP(A145,HOP!A:C,3,0)</f>
        <v>3638895</v>
      </c>
      <c r="G145" s="4">
        <f t="shared" si="4"/>
        <v>0</v>
      </c>
      <c r="H145" s="4" t="str">
        <f t="shared" si="5"/>
        <v>,3638895</v>
      </c>
      <c r="I145" s="4" t="str">
        <f>VLOOKUP(A145,HOP!A:U,21,0)</f>
        <v>直采</v>
      </c>
    </row>
    <row r="146" s="4" customFormat="1" spans="1:9">
      <c r="A146" s="5">
        <v>999225360120786</v>
      </c>
      <c r="B146" s="6">
        <v>45129</v>
      </c>
      <c r="C146" s="6">
        <v>45130</v>
      </c>
      <c r="D146" s="4">
        <v>984.02</v>
      </c>
      <c r="E146" s="4" t="str">
        <f>VLOOKUP(A146,HOP!A:L,12,0)</f>
        <v>984.02</v>
      </c>
      <c r="F146" s="4" t="str">
        <f>VLOOKUP(A146,HOP!A:C,3,0)</f>
        <v>3641313</v>
      </c>
      <c r="G146" s="4">
        <f t="shared" si="4"/>
        <v>0</v>
      </c>
      <c r="H146" s="4" t="str">
        <f t="shared" si="5"/>
        <v>,3641313</v>
      </c>
      <c r="I146" s="4" t="str">
        <f>VLOOKUP(A146,HOP!A:U,21,0)</f>
        <v>直连</v>
      </c>
    </row>
    <row r="147" s="4" customFormat="1" hidden="1" spans="1:9">
      <c r="A147" s="5">
        <v>999225362553898</v>
      </c>
      <c r="B147" s="6">
        <v>45128</v>
      </c>
      <c r="C147" s="6">
        <v>45130</v>
      </c>
      <c r="D147" s="4">
        <v>0</v>
      </c>
      <c r="E147" s="4" t="e">
        <f>VLOOKUP(A147,HOP!A:L,12,0)</f>
        <v>#N/A</v>
      </c>
      <c r="F147" s="4" t="e">
        <f>VLOOKUP(A147,HOP!A:C,3,0)</f>
        <v>#N/A</v>
      </c>
      <c r="G147" s="4" t="e">
        <f t="shared" si="4"/>
        <v>#N/A</v>
      </c>
      <c r="H147" s="4" t="e">
        <f t="shared" si="5"/>
        <v>#N/A</v>
      </c>
      <c r="I147" s="4" t="e">
        <f>VLOOKUP(A147,HOP!A:U,21,0)</f>
        <v>#N/A</v>
      </c>
    </row>
    <row r="148" s="4" customFormat="1" spans="1:9">
      <c r="A148" s="5">
        <v>999225364520337</v>
      </c>
      <c r="B148" s="6">
        <v>45129</v>
      </c>
      <c r="C148" s="6">
        <v>45130</v>
      </c>
      <c r="D148" s="4">
        <v>691.61</v>
      </c>
      <c r="E148" s="4" t="str">
        <f>VLOOKUP(A148,HOP!A:L,12,0)</f>
        <v>691.61</v>
      </c>
      <c r="F148" s="4" t="str">
        <f>VLOOKUP(A148,HOP!A:C,3,0)</f>
        <v>3642371</v>
      </c>
      <c r="G148" s="4">
        <f t="shared" si="4"/>
        <v>0</v>
      </c>
      <c r="H148" s="4" t="str">
        <f t="shared" si="5"/>
        <v>,3642371</v>
      </c>
      <c r="I148" s="4" t="str">
        <f>VLOOKUP(A148,HOP!A:U,21,0)</f>
        <v>直连</v>
      </c>
    </row>
    <row r="149" s="4" customFormat="1" spans="1:9">
      <c r="A149" s="5">
        <v>999225366835104</v>
      </c>
      <c r="B149" s="6">
        <v>45129</v>
      </c>
      <c r="C149" s="6">
        <v>45130</v>
      </c>
      <c r="D149" s="4">
        <v>1035.06</v>
      </c>
      <c r="E149" s="4" t="str">
        <f>VLOOKUP(A149,HOP!A:L,12,0)</f>
        <v>1035.06</v>
      </c>
      <c r="F149" s="4" t="str">
        <f>VLOOKUP(A149,HOP!A:C,3,0)</f>
        <v>3643075</v>
      </c>
      <c r="G149" s="4">
        <f t="shared" si="4"/>
        <v>0</v>
      </c>
      <c r="H149" s="4" t="str">
        <f t="shared" si="5"/>
        <v>,3643075</v>
      </c>
      <c r="I149" s="4" t="str">
        <f>VLOOKUP(A149,HOP!A:U,21,0)</f>
        <v>直连</v>
      </c>
    </row>
    <row r="150" s="4" customFormat="1" spans="1:9">
      <c r="A150" s="5">
        <v>999225368048186</v>
      </c>
      <c r="B150" s="6">
        <v>45129</v>
      </c>
      <c r="C150" s="6">
        <v>45130</v>
      </c>
      <c r="D150" s="4">
        <v>1206.41</v>
      </c>
      <c r="E150" s="4" t="str">
        <f>VLOOKUP(A150,HOP!A:L,12,0)</f>
        <v>1206.41</v>
      </c>
      <c r="F150" s="4" t="str">
        <f>VLOOKUP(A150,HOP!A:C,3,0)</f>
        <v>3643431</v>
      </c>
      <c r="G150" s="4">
        <f t="shared" si="4"/>
        <v>0</v>
      </c>
      <c r="H150" s="4" t="str">
        <f t="shared" si="5"/>
        <v>,3643431</v>
      </c>
      <c r="I150" s="4" t="str">
        <f>VLOOKUP(A150,HOP!A:U,21,0)</f>
        <v>直连</v>
      </c>
    </row>
    <row r="151" s="4" customFormat="1" spans="1:9">
      <c r="A151" s="5">
        <v>999225368138679</v>
      </c>
      <c r="B151" s="6">
        <v>45128</v>
      </c>
      <c r="C151" s="6">
        <v>45130</v>
      </c>
      <c r="D151" s="4">
        <v>3821.69</v>
      </c>
      <c r="E151" s="4" t="str">
        <f>VLOOKUP(A151,HOP!A:L,12,0)</f>
        <v>3821.69</v>
      </c>
      <c r="F151" s="4" t="str">
        <f>VLOOKUP(A151,HOP!A:C,3,0)</f>
        <v>3643452</v>
      </c>
      <c r="G151" s="4">
        <f t="shared" si="4"/>
        <v>0</v>
      </c>
      <c r="H151" s="4" t="str">
        <f t="shared" si="5"/>
        <v>,3643452</v>
      </c>
      <c r="I151" s="4" t="str">
        <f>VLOOKUP(A151,HOP!A:U,21,0)</f>
        <v>直连</v>
      </c>
    </row>
    <row r="152" s="4" customFormat="1" hidden="1" spans="1:9">
      <c r="A152" s="5">
        <v>999225370154828</v>
      </c>
      <c r="B152" s="6">
        <v>45126</v>
      </c>
      <c r="C152" s="6">
        <v>45130</v>
      </c>
      <c r="D152" s="4">
        <v>1685.4</v>
      </c>
      <c r="E152" s="4" t="str">
        <f>VLOOKUP(A152,HOP!A:L,12,0)</f>
        <v>1685.40</v>
      </c>
      <c r="F152" s="4" t="str">
        <f>VLOOKUP(A152,HOP!A:C,3,0)</f>
        <v>3644202</v>
      </c>
      <c r="G152" s="4">
        <f t="shared" si="4"/>
        <v>0</v>
      </c>
      <c r="H152" s="4" t="str">
        <f t="shared" si="5"/>
        <v>,3644202</v>
      </c>
      <c r="I152" s="4" t="str">
        <f>VLOOKUP(A152,HOP!A:U,21,0)</f>
        <v>直采</v>
      </c>
    </row>
    <row r="153" s="4" customFormat="1" spans="1:9">
      <c r="A153" s="5">
        <v>999225375422267</v>
      </c>
      <c r="B153" s="6">
        <v>45124</v>
      </c>
      <c r="C153" s="6">
        <v>45130</v>
      </c>
      <c r="D153" s="4">
        <v>6989.4</v>
      </c>
      <c r="E153" s="4" t="str">
        <f>VLOOKUP(A153,HOP!A:L,12,0)</f>
        <v>6989.40</v>
      </c>
      <c r="F153" s="4" t="str">
        <f>VLOOKUP(A153,HOP!A:C,3,0)</f>
        <v>3644964</v>
      </c>
      <c r="G153" s="4">
        <f t="shared" si="4"/>
        <v>0</v>
      </c>
      <c r="H153" s="4" t="str">
        <f t="shared" si="5"/>
        <v>,3644964</v>
      </c>
      <c r="I153" s="4" t="str">
        <f>VLOOKUP(A153,HOP!A:U,21,0)</f>
        <v>直连</v>
      </c>
    </row>
    <row r="154" s="4" customFormat="1" spans="1:9">
      <c r="A154" s="5">
        <v>999225376222350</v>
      </c>
      <c r="B154" s="6">
        <v>45127</v>
      </c>
      <c r="C154" s="6">
        <v>45130</v>
      </c>
      <c r="D154" s="4">
        <v>5632.89</v>
      </c>
      <c r="E154" s="4" t="str">
        <f>VLOOKUP(A154,HOP!A:L,12,0)</f>
        <v>5632.89</v>
      </c>
      <c r="F154" s="4" t="str">
        <f>VLOOKUP(A154,HOP!A:C,3,0)</f>
        <v>3645107</v>
      </c>
      <c r="G154" s="4">
        <f t="shared" si="4"/>
        <v>0</v>
      </c>
      <c r="H154" s="4" t="str">
        <f t="shared" si="5"/>
        <v>,3645107</v>
      </c>
      <c r="I154" s="4" t="str">
        <f>VLOOKUP(A154,HOP!A:U,21,0)</f>
        <v>直连</v>
      </c>
    </row>
    <row r="155" s="4" customFormat="1" spans="1:9">
      <c r="A155" s="5">
        <v>999225378177906</v>
      </c>
      <c r="B155" s="6">
        <v>45129</v>
      </c>
      <c r="C155" s="6">
        <v>45130</v>
      </c>
      <c r="D155" s="4">
        <v>2311.27</v>
      </c>
      <c r="E155" s="4" t="str">
        <f>VLOOKUP(A155,HOP!A:L,12,0)</f>
        <v>2311.27</v>
      </c>
      <c r="F155" s="4" t="str">
        <f>VLOOKUP(A155,HOP!A:C,3,0)</f>
        <v>3645522</v>
      </c>
      <c r="G155" s="4">
        <f t="shared" si="4"/>
        <v>0</v>
      </c>
      <c r="H155" s="4" t="str">
        <f t="shared" si="5"/>
        <v>,3645522</v>
      </c>
      <c r="I155" s="4" t="str">
        <f>VLOOKUP(A155,HOP!A:U,21,0)</f>
        <v>直连</v>
      </c>
    </row>
    <row r="156" s="4" customFormat="1" spans="1:9">
      <c r="A156" s="5">
        <v>999225378388455</v>
      </c>
      <c r="B156" s="6">
        <v>45128</v>
      </c>
      <c r="C156" s="6">
        <v>45130</v>
      </c>
      <c r="D156" s="4">
        <v>2491.04</v>
      </c>
      <c r="E156" s="4" t="str">
        <f>VLOOKUP(A156,HOP!A:L,12,0)</f>
        <v>2491.04</v>
      </c>
      <c r="F156" s="4" t="str">
        <f>VLOOKUP(A156,HOP!A:C,3,0)</f>
        <v>3645576</v>
      </c>
      <c r="G156" s="4">
        <f t="shared" si="4"/>
        <v>0</v>
      </c>
      <c r="H156" s="4" t="str">
        <f t="shared" si="5"/>
        <v>,3645576</v>
      </c>
      <c r="I156" s="4" t="str">
        <f>VLOOKUP(A156,HOP!A:U,21,0)</f>
        <v>直连</v>
      </c>
    </row>
    <row r="157" s="4" customFormat="1" spans="1:9">
      <c r="A157" s="5">
        <v>999225380370609</v>
      </c>
      <c r="B157" s="6">
        <v>45129</v>
      </c>
      <c r="C157" s="6">
        <v>45130</v>
      </c>
      <c r="D157" s="4">
        <v>2331.8</v>
      </c>
      <c r="E157" s="4" t="str">
        <f>VLOOKUP(A157,HOP!A:L,12,0)</f>
        <v>2331.80</v>
      </c>
      <c r="F157" s="4" t="str">
        <f>VLOOKUP(A157,HOP!A:C,3,0)</f>
        <v>3646085</v>
      </c>
      <c r="G157" s="4">
        <f t="shared" si="4"/>
        <v>0</v>
      </c>
      <c r="H157" s="4" t="str">
        <f t="shared" si="5"/>
        <v>,3646085</v>
      </c>
      <c r="I157" s="4" t="str">
        <f>VLOOKUP(A157,HOP!A:U,21,0)</f>
        <v>直连</v>
      </c>
    </row>
    <row r="158" s="4" customFormat="1" spans="1:9">
      <c r="A158" s="5">
        <v>999225382215009</v>
      </c>
      <c r="B158" s="6">
        <v>45128</v>
      </c>
      <c r="C158" s="6">
        <v>45130</v>
      </c>
      <c r="D158" s="4">
        <v>5251.96</v>
      </c>
      <c r="E158" s="4" t="str">
        <f>VLOOKUP(A158,HOP!A:L,12,0)</f>
        <v>5252.28</v>
      </c>
      <c r="F158" s="4" t="str">
        <f>VLOOKUP(A158,HOP!A:C,3,0)</f>
        <v>3646501</v>
      </c>
      <c r="G158" s="4">
        <f t="shared" si="4"/>
        <v>-0.319999999999709</v>
      </c>
      <c r="H158" s="4" t="str">
        <f t="shared" si="5"/>
        <v>,3646501</v>
      </c>
      <c r="I158" s="4" t="str">
        <f>VLOOKUP(A158,HOP!A:U,21,0)</f>
        <v>直连</v>
      </c>
    </row>
    <row r="159" s="4" customFormat="1" spans="1:9">
      <c r="A159" s="5">
        <v>999225385138364</v>
      </c>
      <c r="B159" s="6">
        <v>45127</v>
      </c>
      <c r="C159" s="6">
        <v>45130</v>
      </c>
      <c r="D159" s="4">
        <v>1313.88</v>
      </c>
      <c r="E159" s="4" t="str">
        <f>VLOOKUP(A159,HOP!A:L,12,0)</f>
        <v>1313.88</v>
      </c>
      <c r="F159" s="4" t="str">
        <f>VLOOKUP(A159,HOP!A:C,3,0)</f>
        <v>3647321</v>
      </c>
      <c r="G159" s="4">
        <f t="shared" si="4"/>
        <v>0</v>
      </c>
      <c r="H159" s="4" t="str">
        <f t="shared" si="5"/>
        <v>,3647321</v>
      </c>
      <c r="I159" s="4" t="str">
        <f>VLOOKUP(A159,HOP!A:U,21,0)</f>
        <v>直连</v>
      </c>
    </row>
    <row r="160" s="4" customFormat="1" spans="1:9">
      <c r="A160" s="5">
        <v>999225392600815</v>
      </c>
      <c r="B160" s="6">
        <v>45128</v>
      </c>
      <c r="C160" s="6">
        <v>45130</v>
      </c>
      <c r="D160" s="4">
        <v>1871.74</v>
      </c>
      <c r="E160" s="4" t="str">
        <f>VLOOKUP(A160,HOP!A:L,12,0)</f>
        <v>1871.74</v>
      </c>
      <c r="F160" s="4" t="str">
        <f>VLOOKUP(A160,HOP!A:C,3,0)</f>
        <v>3648305</v>
      </c>
      <c r="G160" s="4">
        <f t="shared" si="4"/>
        <v>0</v>
      </c>
      <c r="H160" s="4" t="str">
        <f t="shared" si="5"/>
        <v>,3648305</v>
      </c>
      <c r="I160" s="4" t="str">
        <f>VLOOKUP(A160,HOP!A:U,21,0)</f>
        <v>直连</v>
      </c>
    </row>
    <row r="161" s="4" customFormat="1" spans="1:9">
      <c r="A161" s="5">
        <v>999225392879135</v>
      </c>
      <c r="B161" s="6">
        <v>45128</v>
      </c>
      <c r="C161" s="6">
        <v>45130</v>
      </c>
      <c r="D161" s="4">
        <v>4830</v>
      </c>
      <c r="E161" s="4" t="str">
        <f>VLOOKUP(A161,HOP!A:L,12,0)</f>
        <v>4830.00</v>
      </c>
      <c r="F161" s="4" t="str">
        <f>VLOOKUP(A161,HOP!A:C,3,0)</f>
        <v>3648328</v>
      </c>
      <c r="G161" s="4">
        <f t="shared" si="4"/>
        <v>0</v>
      </c>
      <c r="H161" s="4" t="str">
        <f t="shared" si="5"/>
        <v>,3648328</v>
      </c>
      <c r="I161" s="4" t="str">
        <f>VLOOKUP(A161,HOP!A:U,21,0)</f>
        <v>直连</v>
      </c>
    </row>
    <row r="162" s="4" customFormat="1" spans="1:9">
      <c r="A162" s="5">
        <v>999225396260282</v>
      </c>
      <c r="B162" s="6">
        <v>45129</v>
      </c>
      <c r="C162" s="6">
        <v>45130</v>
      </c>
      <c r="D162" s="4">
        <v>2212.68</v>
      </c>
      <c r="E162" s="4" t="str">
        <f>VLOOKUP(A162,HOP!A:L,12,0)</f>
        <v>2212.68</v>
      </c>
      <c r="F162" s="4" t="str">
        <f>VLOOKUP(A162,HOP!A:C,3,0)</f>
        <v>3649152</v>
      </c>
      <c r="G162" s="4">
        <f t="shared" si="4"/>
        <v>0</v>
      </c>
      <c r="H162" s="4" t="str">
        <f t="shared" si="5"/>
        <v>,3649152</v>
      </c>
      <c r="I162" s="4" t="str">
        <f>VLOOKUP(A162,HOP!A:U,21,0)</f>
        <v>直连</v>
      </c>
    </row>
    <row r="163" s="4" customFormat="1" spans="1:9">
      <c r="A163" s="5">
        <v>999225396702069</v>
      </c>
      <c r="B163" s="6">
        <v>45128</v>
      </c>
      <c r="C163" s="6">
        <v>45130</v>
      </c>
      <c r="D163" s="4">
        <v>1596.76</v>
      </c>
      <c r="E163" s="4" t="str">
        <f>VLOOKUP(A163,HOP!A:L,12,0)</f>
        <v>1596.76</v>
      </c>
      <c r="F163" s="4" t="str">
        <f>VLOOKUP(A163,HOP!A:C,3,0)</f>
        <v>3649342</v>
      </c>
      <c r="G163" s="4">
        <f t="shared" si="4"/>
        <v>0</v>
      </c>
      <c r="H163" s="4" t="str">
        <f t="shared" si="5"/>
        <v>,3649342</v>
      </c>
      <c r="I163" s="4" t="str">
        <f>VLOOKUP(A163,HOP!A:U,21,0)</f>
        <v>直连</v>
      </c>
    </row>
    <row r="164" s="4" customFormat="1" spans="1:9">
      <c r="A164" s="5">
        <v>999225398771367</v>
      </c>
      <c r="B164" s="6">
        <v>45129</v>
      </c>
      <c r="C164" s="6">
        <v>45130</v>
      </c>
      <c r="D164" s="4">
        <v>1699.18</v>
      </c>
      <c r="E164" s="4" t="str">
        <f>VLOOKUP(A164,HOP!A:L,12,0)</f>
        <v>1699.18</v>
      </c>
      <c r="F164" s="4" t="str">
        <f>VLOOKUP(A164,HOP!A:C,3,0)</f>
        <v>3649747</v>
      </c>
      <c r="G164" s="4">
        <f t="shared" si="4"/>
        <v>0</v>
      </c>
      <c r="H164" s="4" t="str">
        <f t="shared" si="5"/>
        <v>,3649747</v>
      </c>
      <c r="I164" s="4" t="str">
        <f>VLOOKUP(A164,HOP!A:U,21,0)</f>
        <v>直连</v>
      </c>
    </row>
    <row r="165" s="4" customFormat="1" spans="1:9">
      <c r="A165" s="5">
        <v>999225400173326</v>
      </c>
      <c r="B165" s="6">
        <v>45129</v>
      </c>
      <c r="C165" s="6">
        <v>45130</v>
      </c>
      <c r="D165" s="4">
        <v>940.51</v>
      </c>
      <c r="E165" s="4" t="str">
        <f>VLOOKUP(A165,HOP!A:L,12,0)</f>
        <v>940.51</v>
      </c>
      <c r="F165" s="4" t="str">
        <f>VLOOKUP(A165,HOP!A:C,3,0)</f>
        <v>3650054</v>
      </c>
      <c r="G165" s="4">
        <f t="shared" si="4"/>
        <v>0</v>
      </c>
      <c r="H165" s="4" t="str">
        <f t="shared" si="5"/>
        <v>,3650054</v>
      </c>
      <c r="I165" s="4" t="str">
        <f>VLOOKUP(A165,HOP!A:U,21,0)</f>
        <v>直连</v>
      </c>
    </row>
    <row r="166" s="4" customFormat="1" spans="1:9">
      <c r="A166" s="5">
        <v>999225400215960</v>
      </c>
      <c r="B166" s="6">
        <v>45128</v>
      </c>
      <c r="C166" s="6">
        <v>45130</v>
      </c>
      <c r="D166" s="4">
        <v>5587.98</v>
      </c>
      <c r="E166" s="4" t="str">
        <f>VLOOKUP(A166,HOP!A:L,12,0)</f>
        <v>5587.98</v>
      </c>
      <c r="F166" s="4" t="str">
        <f>VLOOKUP(A166,HOP!A:C,3,0)</f>
        <v>3650077</v>
      </c>
      <c r="G166" s="4">
        <f t="shared" si="4"/>
        <v>0</v>
      </c>
      <c r="H166" s="4" t="str">
        <f t="shared" si="5"/>
        <v>,3650077</v>
      </c>
      <c r="I166" s="4" t="str">
        <f>VLOOKUP(A166,HOP!A:U,21,0)</f>
        <v>直连</v>
      </c>
    </row>
    <row r="167" s="4" customFormat="1" hidden="1" spans="1:9">
      <c r="A167" s="5">
        <v>999225400271383</v>
      </c>
      <c r="B167" s="6">
        <v>45129</v>
      </c>
      <c r="C167" s="6">
        <v>45130</v>
      </c>
      <c r="D167" s="4">
        <v>425.05</v>
      </c>
      <c r="E167" s="4" t="str">
        <f>VLOOKUP(A167,HOP!A:L,12,0)</f>
        <v>425.05</v>
      </c>
      <c r="F167" s="4" t="str">
        <f>VLOOKUP(A167,HOP!A:C,3,0)</f>
        <v>3650103</v>
      </c>
      <c r="G167" s="4">
        <f t="shared" si="4"/>
        <v>0</v>
      </c>
      <c r="H167" s="4" t="str">
        <f t="shared" si="5"/>
        <v>,3650103</v>
      </c>
      <c r="I167" s="4" t="str">
        <f>VLOOKUP(A167,HOP!A:U,21,0)</f>
        <v>直采</v>
      </c>
    </row>
    <row r="168" s="4" customFormat="1" spans="1:9">
      <c r="A168" s="5">
        <v>999225400345505</v>
      </c>
      <c r="B168" s="6">
        <v>45129</v>
      </c>
      <c r="C168" s="6">
        <v>45130</v>
      </c>
      <c r="D168" s="4">
        <v>480.7</v>
      </c>
      <c r="E168" s="4" t="str">
        <f>VLOOKUP(A168,HOP!A:L,12,0)</f>
        <v>480.70</v>
      </c>
      <c r="F168" s="4" t="str">
        <f>VLOOKUP(A168,HOP!A:C,3,0)</f>
        <v>3650119</v>
      </c>
      <c r="G168" s="4">
        <f t="shared" si="4"/>
        <v>0</v>
      </c>
      <c r="H168" s="4" t="str">
        <f t="shared" si="5"/>
        <v>,3650119</v>
      </c>
      <c r="I168" s="4" t="str">
        <f>VLOOKUP(A168,HOP!A:U,21,0)</f>
        <v>直连</v>
      </c>
    </row>
    <row r="169" s="4" customFormat="1" spans="1:9">
      <c r="A169" s="5">
        <v>999225400932467</v>
      </c>
      <c r="B169" s="6">
        <v>45128</v>
      </c>
      <c r="C169" s="6">
        <v>45130</v>
      </c>
      <c r="D169" s="4">
        <v>1066.28</v>
      </c>
      <c r="E169" s="4" t="str">
        <f>VLOOKUP(A169,HOP!A:L,12,0)</f>
        <v>1066.28</v>
      </c>
      <c r="F169" s="4" t="str">
        <f>VLOOKUP(A169,HOP!A:C,3,0)</f>
        <v>3650304</v>
      </c>
      <c r="G169" s="4">
        <f t="shared" si="4"/>
        <v>0</v>
      </c>
      <c r="H169" s="4" t="str">
        <f t="shared" si="5"/>
        <v>,3650304</v>
      </c>
      <c r="I169" s="4" t="str">
        <f>VLOOKUP(A169,HOP!A:U,21,0)</f>
        <v>直连</v>
      </c>
    </row>
    <row r="170" s="4" customFormat="1" spans="1:9">
      <c r="A170" s="5">
        <v>999225402032836</v>
      </c>
      <c r="B170" s="6">
        <v>45129</v>
      </c>
      <c r="C170" s="6">
        <v>45130</v>
      </c>
      <c r="D170" s="4">
        <v>1483.76</v>
      </c>
      <c r="E170" s="4" t="str">
        <f>VLOOKUP(A170,HOP!A:L,12,0)</f>
        <v>1483.76</v>
      </c>
      <c r="F170" s="4" t="str">
        <f>VLOOKUP(A170,HOP!A:C,3,0)</f>
        <v>3650531</v>
      </c>
      <c r="G170" s="4">
        <f t="shared" si="4"/>
        <v>0</v>
      </c>
      <c r="H170" s="4" t="str">
        <f t="shared" si="5"/>
        <v>,3650531</v>
      </c>
      <c r="I170" s="4" t="str">
        <f>VLOOKUP(A170,HOP!A:U,21,0)</f>
        <v>直连</v>
      </c>
    </row>
    <row r="171" s="4" customFormat="1" spans="1:9">
      <c r="A171" s="5">
        <v>999225402350603</v>
      </c>
      <c r="B171" s="6">
        <v>45129</v>
      </c>
      <c r="C171" s="6">
        <v>45130</v>
      </c>
      <c r="D171" s="4">
        <v>333.82</v>
      </c>
      <c r="E171" s="4" t="str">
        <f>VLOOKUP(A171,HOP!A:L,12,0)</f>
        <v>333.82</v>
      </c>
      <c r="F171" s="4" t="str">
        <f>VLOOKUP(A171,HOP!A:C,3,0)</f>
        <v>3650660</v>
      </c>
      <c r="G171" s="4">
        <f t="shared" si="4"/>
        <v>0</v>
      </c>
      <c r="H171" s="4" t="str">
        <f t="shared" si="5"/>
        <v>,3650660</v>
      </c>
      <c r="I171" s="4" t="str">
        <f>VLOOKUP(A171,HOP!A:U,21,0)</f>
        <v>直连</v>
      </c>
    </row>
    <row r="172" s="4" customFormat="1" spans="1:9">
      <c r="A172" s="5">
        <v>999225402392293</v>
      </c>
      <c r="B172" s="6">
        <v>45129</v>
      </c>
      <c r="C172" s="6">
        <v>45130</v>
      </c>
      <c r="D172" s="4">
        <v>3678.84</v>
      </c>
      <c r="E172" s="4" t="str">
        <f>VLOOKUP(A172,HOP!A:L,12,0)</f>
        <v>3678.84</v>
      </c>
      <c r="F172" s="4" t="str">
        <f>VLOOKUP(A172,HOP!A:C,3,0)</f>
        <v>3650667</v>
      </c>
      <c r="G172" s="4">
        <f t="shared" si="4"/>
        <v>0</v>
      </c>
      <c r="H172" s="4" t="str">
        <f t="shared" si="5"/>
        <v>,3650667</v>
      </c>
      <c r="I172" s="4" t="str">
        <f>VLOOKUP(A172,HOP!A:U,21,0)</f>
        <v>直连</v>
      </c>
    </row>
    <row r="173" s="4" customFormat="1" spans="1:9">
      <c r="A173" s="5">
        <v>999225402712793</v>
      </c>
      <c r="B173" s="6">
        <v>45129</v>
      </c>
      <c r="C173" s="6">
        <v>45130</v>
      </c>
      <c r="D173" s="4">
        <v>1421.23</v>
      </c>
      <c r="E173" s="4" t="str">
        <f>VLOOKUP(A173,HOP!A:L,12,0)</f>
        <v>1421.23</v>
      </c>
      <c r="F173" s="4" t="str">
        <f>VLOOKUP(A173,HOP!A:C,3,0)</f>
        <v>3650726</v>
      </c>
      <c r="G173" s="4">
        <f t="shared" si="4"/>
        <v>0</v>
      </c>
      <c r="H173" s="4" t="str">
        <f t="shared" si="5"/>
        <v>,3650726</v>
      </c>
      <c r="I173" s="4" t="str">
        <f>VLOOKUP(A173,HOP!A:U,21,0)</f>
        <v>直连</v>
      </c>
    </row>
    <row r="174" s="4" customFormat="1" spans="1:9">
      <c r="A174" s="5">
        <v>999225403096245</v>
      </c>
      <c r="B174" s="6">
        <v>45129</v>
      </c>
      <c r="C174" s="6">
        <v>45130</v>
      </c>
      <c r="D174" s="4">
        <v>3240.13</v>
      </c>
      <c r="E174" s="4" t="str">
        <f>VLOOKUP(A174,HOP!A:L,12,0)</f>
        <v>3240.13</v>
      </c>
      <c r="F174" s="4" t="str">
        <f>VLOOKUP(A174,HOP!A:C,3,0)</f>
        <v>3650899</v>
      </c>
      <c r="G174" s="4">
        <f t="shared" si="4"/>
        <v>0</v>
      </c>
      <c r="H174" s="4" t="str">
        <f t="shared" si="5"/>
        <v>,3650899</v>
      </c>
      <c r="I174" s="4" t="str">
        <f>VLOOKUP(A174,HOP!A:U,21,0)</f>
        <v>直连</v>
      </c>
    </row>
    <row r="175" s="4" customFormat="1" hidden="1" spans="1:9">
      <c r="A175" s="5">
        <v>999225404154357</v>
      </c>
      <c r="B175" s="6">
        <v>45128</v>
      </c>
      <c r="C175" s="6">
        <v>45130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s="4" customFormat="1" spans="1:9">
      <c r="A176" s="5">
        <v>999225404207623</v>
      </c>
      <c r="B176" s="6">
        <v>45128</v>
      </c>
      <c r="C176" s="6">
        <v>45130</v>
      </c>
      <c r="D176" s="4">
        <v>3662.04</v>
      </c>
      <c r="E176" s="4" t="str">
        <f>VLOOKUP(A176,HOP!A:L,12,0)</f>
        <v>3662.04</v>
      </c>
      <c r="F176" s="4" t="str">
        <f>VLOOKUP(A176,HOP!A:C,3,0)</f>
        <v>3651194</v>
      </c>
      <c r="G176" s="4">
        <f t="shared" si="4"/>
        <v>0</v>
      </c>
      <c r="H176" s="4" t="str">
        <f t="shared" si="5"/>
        <v>,3651194</v>
      </c>
      <c r="I176" s="4" t="str">
        <f>VLOOKUP(A176,HOP!A:U,21,0)</f>
        <v>直连</v>
      </c>
    </row>
    <row r="177" s="4" customFormat="1" hidden="1" spans="1:9">
      <c r="A177" s="5">
        <v>25404254153</v>
      </c>
      <c r="B177" s="6">
        <v>45128</v>
      </c>
      <c r="C177" s="6">
        <v>45130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spans="1:9">
      <c r="A178" s="5">
        <v>999225404310009</v>
      </c>
      <c r="B178" s="6">
        <v>45128</v>
      </c>
      <c r="C178" s="6">
        <v>45130</v>
      </c>
      <c r="D178" s="4">
        <v>386.75</v>
      </c>
      <c r="E178" s="4" t="str">
        <f>VLOOKUP(A178,HOP!A:L,12,0)</f>
        <v>386.75</v>
      </c>
      <c r="F178" s="4" t="str">
        <f>VLOOKUP(A178,HOP!A:C,3,0)</f>
        <v>3651214</v>
      </c>
      <c r="G178" s="4">
        <f t="shared" si="4"/>
        <v>0</v>
      </c>
      <c r="H178" s="4" t="str">
        <f t="shared" si="5"/>
        <v>,3651214</v>
      </c>
      <c r="I178" s="4" t="str">
        <f>VLOOKUP(A178,HOP!A:U,21,0)</f>
        <v>直连</v>
      </c>
    </row>
    <row r="179" s="4" customFormat="1" spans="1:9">
      <c r="A179" s="5">
        <v>999225404380193</v>
      </c>
      <c r="B179" s="6">
        <v>45127</v>
      </c>
      <c r="C179" s="6">
        <v>45130</v>
      </c>
      <c r="D179" s="4">
        <v>910.26</v>
      </c>
      <c r="E179" s="4" t="str">
        <f>VLOOKUP(A179,HOP!A:L,12,0)</f>
        <v>910.26</v>
      </c>
      <c r="F179" s="4" t="str">
        <f>VLOOKUP(A179,HOP!A:C,3,0)</f>
        <v>3651229</v>
      </c>
      <c r="G179" s="4">
        <f t="shared" si="4"/>
        <v>0</v>
      </c>
      <c r="H179" s="4" t="str">
        <f t="shared" si="5"/>
        <v>,3651229</v>
      </c>
      <c r="I179" s="4" t="str">
        <f>VLOOKUP(A179,HOP!A:U,21,0)</f>
        <v>直连</v>
      </c>
    </row>
    <row r="180" s="4" customFormat="1" spans="1:9">
      <c r="A180" s="5">
        <v>999225409459599</v>
      </c>
      <c r="B180" s="6">
        <v>45128</v>
      </c>
      <c r="C180" s="6">
        <v>45130</v>
      </c>
      <c r="D180" s="4">
        <v>507.58</v>
      </c>
      <c r="E180" s="4" t="str">
        <f>VLOOKUP(A180,HOP!A:L,12,0)</f>
        <v>507.60</v>
      </c>
      <c r="F180" s="4" t="str">
        <f>VLOOKUP(A180,HOP!A:C,3,0)</f>
        <v>3651748</v>
      </c>
      <c r="G180" s="4">
        <f t="shared" si="4"/>
        <v>-0.0200000000000387</v>
      </c>
      <c r="H180" s="4" t="str">
        <f t="shared" si="5"/>
        <v>,3651748</v>
      </c>
      <c r="I180" s="4" t="str">
        <f>VLOOKUP(A180,HOP!A:U,21,0)</f>
        <v>直连</v>
      </c>
    </row>
    <row r="181" s="4" customFormat="1" spans="1:9">
      <c r="A181" s="5">
        <v>999225409847731</v>
      </c>
      <c r="B181" s="6">
        <v>45125</v>
      </c>
      <c r="C181" s="6">
        <v>45130</v>
      </c>
      <c r="D181" s="4">
        <v>2601.54</v>
      </c>
      <c r="E181" s="4" t="str">
        <f>VLOOKUP(A181,HOP!A:L,12,0)</f>
        <v>2601.54</v>
      </c>
      <c r="F181" s="4" t="str">
        <f>VLOOKUP(A181,HOP!A:C,3,0)</f>
        <v>3651764</v>
      </c>
      <c r="G181" s="4">
        <f t="shared" si="4"/>
        <v>0</v>
      </c>
      <c r="H181" s="4" t="str">
        <f t="shared" si="5"/>
        <v>,3651764</v>
      </c>
      <c r="I181" s="4" t="str">
        <f>VLOOKUP(A181,HOP!A:U,21,0)</f>
        <v>直连</v>
      </c>
    </row>
    <row r="182" s="4" customFormat="1" spans="1:9">
      <c r="A182" s="5">
        <v>999225411818719</v>
      </c>
      <c r="B182" s="6">
        <v>45129</v>
      </c>
      <c r="C182" s="6">
        <v>45130</v>
      </c>
      <c r="D182" s="4">
        <v>178.11</v>
      </c>
      <c r="E182" s="4" t="str">
        <f>VLOOKUP(A182,HOP!A:L,12,0)</f>
        <v>178.11</v>
      </c>
      <c r="F182" s="4" t="str">
        <f>VLOOKUP(A182,HOP!A:C,3,0)</f>
        <v>3651971</v>
      </c>
      <c r="G182" s="4">
        <f t="shared" si="4"/>
        <v>0</v>
      </c>
      <c r="H182" s="4" t="str">
        <f t="shared" si="5"/>
        <v>,3651971</v>
      </c>
      <c r="I182" s="4" t="str">
        <f>VLOOKUP(A182,HOP!A:U,21,0)</f>
        <v>直连</v>
      </c>
    </row>
    <row r="183" s="4" customFormat="1" spans="1:9">
      <c r="A183" s="5">
        <v>999225412028324</v>
      </c>
      <c r="B183" s="6">
        <v>45128</v>
      </c>
      <c r="C183" s="6">
        <v>45130</v>
      </c>
      <c r="D183" s="4">
        <v>776.76</v>
      </c>
      <c r="E183" s="4" t="str">
        <f>VLOOKUP(A183,HOP!A:L,12,0)</f>
        <v>776.76</v>
      </c>
      <c r="F183" s="4" t="str">
        <f>VLOOKUP(A183,HOP!A:C,3,0)</f>
        <v>3651993</v>
      </c>
      <c r="G183" s="4">
        <f t="shared" si="4"/>
        <v>0</v>
      </c>
      <c r="H183" s="4" t="str">
        <f t="shared" si="5"/>
        <v>,3651993</v>
      </c>
      <c r="I183" s="4" t="str">
        <f>VLOOKUP(A183,HOP!A:U,21,0)</f>
        <v>直连</v>
      </c>
    </row>
    <row r="184" s="4" customFormat="1" hidden="1" spans="1:9">
      <c r="A184" s="5">
        <v>999225413909052</v>
      </c>
      <c r="B184" s="6">
        <v>45128</v>
      </c>
      <c r="C184" s="6">
        <v>45130</v>
      </c>
      <c r="D184" s="4">
        <v>11271.04</v>
      </c>
      <c r="E184" s="4" t="str">
        <f>VLOOKUP(A184,HOP!A:L,12,0)</f>
        <v>11271.04</v>
      </c>
      <c r="F184" s="4" t="str">
        <f>VLOOKUP(A184,HOP!A:C,3,0)</f>
        <v>3652442</v>
      </c>
      <c r="G184" s="4">
        <f t="shared" si="4"/>
        <v>0</v>
      </c>
      <c r="H184" s="4" t="str">
        <f t="shared" si="5"/>
        <v>,3652442</v>
      </c>
      <c r="I184" s="4" t="str">
        <f>VLOOKUP(A184,HOP!A:U,21,0)</f>
        <v>直采</v>
      </c>
    </row>
    <row r="185" s="4" customFormat="1" spans="1:9">
      <c r="A185" s="5">
        <v>999225415551443</v>
      </c>
      <c r="B185" s="6">
        <v>45127</v>
      </c>
      <c r="C185" s="6">
        <v>45130</v>
      </c>
      <c r="D185" s="4">
        <v>5916.24</v>
      </c>
      <c r="E185" s="4" t="str">
        <f>VLOOKUP(A185,HOP!A:L,12,0)</f>
        <v>5916.24</v>
      </c>
      <c r="F185" s="4" t="str">
        <f>VLOOKUP(A185,HOP!A:C,3,0)</f>
        <v>3652765</v>
      </c>
      <c r="G185" s="4">
        <f t="shared" si="4"/>
        <v>0</v>
      </c>
      <c r="H185" s="4" t="str">
        <f t="shared" si="5"/>
        <v>,3652765</v>
      </c>
      <c r="I185" s="4" t="str">
        <f>VLOOKUP(A185,HOP!A:U,21,0)</f>
        <v>直连</v>
      </c>
    </row>
    <row r="186" s="4" customFormat="1" spans="1:9">
      <c r="A186" s="5">
        <v>999225415790178</v>
      </c>
      <c r="B186" s="6">
        <v>45127</v>
      </c>
      <c r="C186" s="6">
        <v>45130</v>
      </c>
      <c r="D186" s="4">
        <v>1972.08</v>
      </c>
      <c r="E186" s="4" t="str">
        <f>VLOOKUP(A186,HOP!A:L,12,0)</f>
        <v>1972.08</v>
      </c>
      <c r="F186" s="4" t="str">
        <f>VLOOKUP(A186,HOP!A:C,3,0)</f>
        <v>3652781</v>
      </c>
      <c r="G186" s="4">
        <f t="shared" si="4"/>
        <v>0</v>
      </c>
      <c r="H186" s="4" t="str">
        <f t="shared" si="5"/>
        <v>,3652781</v>
      </c>
      <c r="I186" s="4" t="str">
        <f>VLOOKUP(A186,HOP!A:U,21,0)</f>
        <v>直连</v>
      </c>
    </row>
    <row r="187" s="4" customFormat="1" spans="1:9">
      <c r="A187" s="5">
        <v>999225417391328</v>
      </c>
      <c r="B187" s="6">
        <v>45129</v>
      </c>
      <c r="C187" s="6">
        <v>45130</v>
      </c>
      <c r="D187" s="4">
        <v>1503.05</v>
      </c>
      <c r="E187" s="4" t="str">
        <f>VLOOKUP(A187,HOP!A:L,12,0)</f>
        <v>1503.05</v>
      </c>
      <c r="F187" s="4" t="str">
        <f>VLOOKUP(A187,HOP!A:C,3,0)</f>
        <v>3653129</v>
      </c>
      <c r="G187" s="4">
        <f t="shared" si="4"/>
        <v>0</v>
      </c>
      <c r="H187" s="4" t="str">
        <f t="shared" si="5"/>
        <v>,3653129</v>
      </c>
      <c r="I187" s="4" t="str">
        <f>VLOOKUP(A187,HOP!A:U,21,0)</f>
        <v>直连</v>
      </c>
    </row>
    <row r="188" s="4" customFormat="1" spans="1:9">
      <c r="A188" s="5">
        <v>999225419536628</v>
      </c>
      <c r="B188" s="6">
        <v>45129</v>
      </c>
      <c r="C188" s="6">
        <v>45130</v>
      </c>
      <c r="D188" s="4">
        <v>1321.24</v>
      </c>
      <c r="E188" s="4" t="str">
        <f>VLOOKUP(A188,HOP!A:L,12,0)</f>
        <v>1321.24</v>
      </c>
      <c r="F188" s="4" t="str">
        <f>VLOOKUP(A188,HOP!A:C,3,0)</f>
        <v>3653638</v>
      </c>
      <c r="G188" s="4">
        <f t="shared" si="4"/>
        <v>0</v>
      </c>
      <c r="H188" s="4" t="str">
        <f t="shared" si="5"/>
        <v>,3653638</v>
      </c>
      <c r="I188" s="4" t="str">
        <f>VLOOKUP(A188,HOP!A:U,21,0)</f>
        <v>直连</v>
      </c>
    </row>
    <row r="189" s="4" customFormat="1" hidden="1" spans="1:9">
      <c r="A189" s="5">
        <v>999225420623706</v>
      </c>
      <c r="B189" s="6">
        <v>45128</v>
      </c>
      <c r="C189" s="6">
        <v>45130</v>
      </c>
      <c r="D189" s="4">
        <v>2230.68</v>
      </c>
      <c r="E189" s="4" t="str">
        <f>VLOOKUP(A189,HOP!A:L,12,0)</f>
        <v>2230.68</v>
      </c>
      <c r="F189" s="4" t="str">
        <f>VLOOKUP(A189,HOP!A:C,3,0)</f>
        <v>3654007</v>
      </c>
      <c r="G189" s="4">
        <f t="shared" si="4"/>
        <v>0</v>
      </c>
      <c r="H189" s="4" t="str">
        <f t="shared" si="5"/>
        <v>,3654007</v>
      </c>
      <c r="I189" s="4" t="str">
        <f>VLOOKUP(A189,HOP!A:U,21,0)</f>
        <v>直采</v>
      </c>
    </row>
    <row r="190" s="4" customFormat="1" spans="1:9">
      <c r="A190" s="5">
        <v>999225421507473</v>
      </c>
      <c r="B190" s="6">
        <v>45127</v>
      </c>
      <c r="C190" s="6">
        <v>45130</v>
      </c>
      <c r="D190" s="4">
        <v>3411.78</v>
      </c>
      <c r="E190" s="4" t="str">
        <f>VLOOKUP(A190,HOP!A:L,12,0)</f>
        <v>3411.84</v>
      </c>
      <c r="F190" s="4" t="str">
        <f>VLOOKUP(A190,HOP!A:C,3,0)</f>
        <v>3654224</v>
      </c>
      <c r="G190" s="4">
        <f t="shared" si="4"/>
        <v>-0.0599999999999454</v>
      </c>
      <c r="H190" s="4" t="str">
        <f t="shared" si="5"/>
        <v>,3654224</v>
      </c>
      <c r="I190" s="4" t="str">
        <f>VLOOKUP(A190,HOP!A:U,21,0)</f>
        <v>直连</v>
      </c>
    </row>
    <row r="191" s="4" customFormat="1" spans="1:9">
      <c r="A191" s="5">
        <v>999225422311527</v>
      </c>
      <c r="B191" s="6">
        <v>45127</v>
      </c>
      <c r="C191" s="6">
        <v>45130</v>
      </c>
      <c r="D191" s="4">
        <v>4174.29</v>
      </c>
      <c r="E191" s="4" t="str">
        <f>VLOOKUP(A191,HOP!A:L,12,0)</f>
        <v>4174.29</v>
      </c>
      <c r="F191" s="4" t="str">
        <f>VLOOKUP(A191,HOP!A:C,3,0)</f>
        <v>3654329</v>
      </c>
      <c r="G191" s="4">
        <f t="shared" si="4"/>
        <v>0</v>
      </c>
      <c r="H191" s="4" t="str">
        <f t="shared" si="5"/>
        <v>,3654329</v>
      </c>
      <c r="I191" s="4" t="str">
        <f>VLOOKUP(A191,HOP!A:U,21,0)</f>
        <v>直连</v>
      </c>
    </row>
    <row r="192" s="4" customFormat="1" spans="1:9">
      <c r="A192" s="5">
        <v>999225422562947</v>
      </c>
      <c r="B192" s="6">
        <v>45129</v>
      </c>
      <c r="C192" s="6">
        <v>45130</v>
      </c>
      <c r="D192" s="4">
        <v>1146.1</v>
      </c>
      <c r="E192" s="4" t="str">
        <f>VLOOKUP(A192,HOP!A:L,12,0)</f>
        <v>1146.14</v>
      </c>
      <c r="F192" s="4" t="str">
        <f>VLOOKUP(A192,HOP!A:C,3,0)</f>
        <v>3654534</v>
      </c>
      <c r="G192" s="4">
        <f t="shared" si="4"/>
        <v>-0.040000000000191</v>
      </c>
      <c r="H192" s="4" t="str">
        <f t="shared" si="5"/>
        <v>,3654534</v>
      </c>
      <c r="I192" s="4" t="str">
        <f>VLOOKUP(A192,HOP!A:U,21,0)</f>
        <v>直连</v>
      </c>
    </row>
    <row r="193" s="4" customFormat="1" spans="1:9">
      <c r="A193" s="5">
        <v>999225423157810</v>
      </c>
      <c r="B193" s="6">
        <v>45129</v>
      </c>
      <c r="C193" s="6">
        <v>45130</v>
      </c>
      <c r="D193" s="4">
        <v>1219.96</v>
      </c>
      <c r="E193" s="4" t="str">
        <f>VLOOKUP(A193,HOP!A:L,12,0)</f>
        <v>1219.96</v>
      </c>
      <c r="F193" s="4" t="str">
        <f>VLOOKUP(A193,HOP!A:C,3,0)</f>
        <v>3654638</v>
      </c>
      <c r="G193" s="4">
        <f t="shared" si="4"/>
        <v>0</v>
      </c>
      <c r="H193" s="4" t="str">
        <f t="shared" si="5"/>
        <v>,3654638</v>
      </c>
      <c r="I193" s="4" t="str">
        <f>VLOOKUP(A193,HOP!A:U,21,0)</f>
        <v>直连</v>
      </c>
    </row>
    <row r="194" s="4" customFormat="1" spans="1:9">
      <c r="A194" s="5">
        <v>999225423575629</v>
      </c>
      <c r="B194" s="6">
        <v>45129</v>
      </c>
      <c r="C194" s="6">
        <v>45130</v>
      </c>
      <c r="D194" s="4">
        <v>886.93</v>
      </c>
      <c r="E194" s="4" t="str">
        <f>VLOOKUP(A194,HOP!A:L,12,0)</f>
        <v>886.93</v>
      </c>
      <c r="F194" s="4" t="str">
        <f>VLOOKUP(A194,HOP!A:C,3,0)</f>
        <v>3654755</v>
      </c>
      <c r="G194" s="4">
        <f t="shared" si="4"/>
        <v>0</v>
      </c>
      <c r="H194" s="4" t="str">
        <f t="shared" si="5"/>
        <v>,3654755</v>
      </c>
      <c r="I194" s="4" t="str">
        <f>VLOOKUP(A194,HOP!A:U,21,0)</f>
        <v>直连</v>
      </c>
    </row>
    <row r="195" s="4" customFormat="1" spans="1:9">
      <c r="A195" s="5">
        <v>999225424143972</v>
      </c>
      <c r="B195" s="6">
        <v>45128</v>
      </c>
      <c r="C195" s="6">
        <v>45130</v>
      </c>
      <c r="D195" s="4">
        <v>1678.48</v>
      </c>
      <c r="E195" s="4" t="str">
        <f>VLOOKUP(A195,HOP!A:L,12,0)</f>
        <v>1678.48</v>
      </c>
      <c r="F195" s="4" t="str">
        <f>VLOOKUP(A195,HOP!A:C,3,0)</f>
        <v>3654878</v>
      </c>
      <c r="G195" s="4">
        <f t="shared" ref="G195:G258" si="6">D195-E195</f>
        <v>0</v>
      </c>
      <c r="H195" s="4" t="str">
        <f t="shared" ref="H195:H258" si="7">$H$1&amp;F195</f>
        <v>,3654878</v>
      </c>
      <c r="I195" s="4" t="str">
        <f>VLOOKUP(A195,HOP!A:U,21,0)</f>
        <v>直连</v>
      </c>
    </row>
    <row r="196" s="4" customFormat="1" spans="1:9">
      <c r="A196" s="5">
        <v>999225432576964</v>
      </c>
      <c r="B196" s="6">
        <v>45128</v>
      </c>
      <c r="C196" s="6">
        <v>45130</v>
      </c>
      <c r="D196" s="4">
        <v>776.48</v>
      </c>
      <c r="E196" s="4" t="str">
        <f>VLOOKUP(A196,HOP!A:L,12,0)</f>
        <v>776.48</v>
      </c>
      <c r="F196" s="4" t="str">
        <f>VLOOKUP(A196,HOP!A:C,3,0)</f>
        <v>3655752</v>
      </c>
      <c r="G196" s="4">
        <f t="shared" si="6"/>
        <v>0</v>
      </c>
      <c r="H196" s="4" t="str">
        <f t="shared" si="7"/>
        <v>,3655752</v>
      </c>
      <c r="I196" s="4" t="str">
        <f>VLOOKUP(A196,HOP!A:U,21,0)</f>
        <v>直连</v>
      </c>
    </row>
    <row r="197" s="4" customFormat="1" spans="1:9">
      <c r="A197" s="5">
        <v>999225434533340</v>
      </c>
      <c r="B197" s="6">
        <v>45129</v>
      </c>
      <c r="C197" s="6">
        <v>45130</v>
      </c>
      <c r="D197" s="4">
        <v>309.68</v>
      </c>
      <c r="E197" s="4" t="str">
        <f>VLOOKUP(A197,HOP!A:L,12,0)</f>
        <v>309.82</v>
      </c>
      <c r="F197" s="4" t="str">
        <f>VLOOKUP(A197,HOP!A:C,3,0)</f>
        <v>3655981</v>
      </c>
      <c r="G197" s="4">
        <f t="shared" si="6"/>
        <v>-0.139999999999986</v>
      </c>
      <c r="H197" s="4" t="str">
        <f t="shared" si="7"/>
        <v>,3655981</v>
      </c>
      <c r="I197" s="4" t="str">
        <f>VLOOKUP(A197,HOP!A:U,21,0)</f>
        <v>直连</v>
      </c>
    </row>
    <row r="198" s="4" customFormat="1" spans="1:9">
      <c r="A198" s="5">
        <v>999225435108390</v>
      </c>
      <c r="B198" s="6">
        <v>45128</v>
      </c>
      <c r="C198" s="6">
        <v>45130</v>
      </c>
      <c r="D198" s="4">
        <v>469.44</v>
      </c>
      <c r="E198" s="4" t="str">
        <f>VLOOKUP(A198,HOP!A:L,12,0)</f>
        <v>469.44</v>
      </c>
      <c r="F198" s="4" t="str">
        <f>VLOOKUP(A198,HOP!A:C,3,0)</f>
        <v>3656020</v>
      </c>
      <c r="G198" s="4">
        <f t="shared" si="6"/>
        <v>0</v>
      </c>
      <c r="H198" s="4" t="str">
        <f t="shared" si="7"/>
        <v>,3656020</v>
      </c>
      <c r="I198" s="4" t="str">
        <f>VLOOKUP(A198,HOP!A:U,21,0)</f>
        <v>直连</v>
      </c>
    </row>
    <row r="199" s="4" customFormat="1" spans="1:9">
      <c r="A199" s="5">
        <v>999225435434835</v>
      </c>
      <c r="B199" s="6">
        <v>45129</v>
      </c>
      <c r="C199" s="6">
        <v>45130</v>
      </c>
      <c r="D199" s="4">
        <v>240.26</v>
      </c>
      <c r="E199" s="4" t="str">
        <f>VLOOKUP(A199,HOP!A:L,12,0)</f>
        <v>240.26</v>
      </c>
      <c r="F199" s="4" t="str">
        <f>VLOOKUP(A199,HOP!A:C,3,0)</f>
        <v>3656048</v>
      </c>
      <c r="G199" s="4">
        <f t="shared" si="6"/>
        <v>0</v>
      </c>
      <c r="H199" s="4" t="str">
        <f t="shared" si="7"/>
        <v>,3656048</v>
      </c>
      <c r="I199" s="4" t="str">
        <f>VLOOKUP(A199,HOP!A:U,21,0)</f>
        <v>直连</v>
      </c>
    </row>
    <row r="200" s="4" customFormat="1" spans="1:9">
      <c r="A200" s="5">
        <v>999225437344990</v>
      </c>
      <c r="B200" s="6">
        <v>45126</v>
      </c>
      <c r="C200" s="6">
        <v>45130</v>
      </c>
      <c r="D200" s="4">
        <v>2134.43</v>
      </c>
      <c r="E200" s="4" t="str">
        <f>VLOOKUP(A200,HOP!A:L,12,0)</f>
        <v>2134.43</v>
      </c>
      <c r="F200" s="4" t="str">
        <f>VLOOKUP(A200,HOP!A:C,3,0)</f>
        <v>3656463</v>
      </c>
      <c r="G200" s="4">
        <f t="shared" si="6"/>
        <v>0</v>
      </c>
      <c r="H200" s="4" t="str">
        <f t="shared" si="7"/>
        <v>,3656463</v>
      </c>
      <c r="I200" s="4" t="str">
        <f>VLOOKUP(A200,HOP!A:U,21,0)</f>
        <v>直连</v>
      </c>
    </row>
    <row r="201" s="4" customFormat="1" spans="1:9">
      <c r="A201" s="5">
        <v>999225437795684</v>
      </c>
      <c r="B201" s="6">
        <v>45129</v>
      </c>
      <c r="C201" s="6">
        <v>45130</v>
      </c>
      <c r="D201" s="4">
        <v>96.51</v>
      </c>
      <c r="E201" s="4" t="str">
        <f>VLOOKUP(A201,HOP!A:L,12,0)</f>
        <v>96.51</v>
      </c>
      <c r="F201" s="4" t="str">
        <f>VLOOKUP(A201,HOP!A:C,3,0)</f>
        <v>3656540</v>
      </c>
      <c r="G201" s="4">
        <f t="shared" si="6"/>
        <v>0</v>
      </c>
      <c r="H201" s="4" t="str">
        <f t="shared" si="7"/>
        <v>,3656540</v>
      </c>
      <c r="I201" s="4" t="str">
        <f>VLOOKUP(A201,HOP!A:U,21,0)</f>
        <v>直连</v>
      </c>
    </row>
    <row r="202" s="4" customFormat="1" spans="1:9">
      <c r="A202" s="5">
        <v>999225439097377</v>
      </c>
      <c r="B202" s="6">
        <v>45127</v>
      </c>
      <c r="C202" s="6">
        <v>45130</v>
      </c>
      <c r="D202" s="4">
        <v>717.3</v>
      </c>
      <c r="E202" s="4" t="str">
        <f>VLOOKUP(A202,HOP!A:L,12,0)</f>
        <v>717.30</v>
      </c>
      <c r="F202" s="4" t="str">
        <f>VLOOKUP(A202,HOP!A:C,3,0)</f>
        <v>3656825</v>
      </c>
      <c r="G202" s="4">
        <f t="shared" si="6"/>
        <v>0</v>
      </c>
      <c r="H202" s="4" t="str">
        <f t="shared" si="7"/>
        <v>,3656825</v>
      </c>
      <c r="I202" s="4" t="str">
        <f>VLOOKUP(A202,HOP!A:U,21,0)</f>
        <v>直连</v>
      </c>
    </row>
    <row r="203" s="4" customFormat="1" spans="1:9">
      <c r="A203" s="5">
        <v>999225441367990</v>
      </c>
      <c r="B203" s="6">
        <v>45127</v>
      </c>
      <c r="C203" s="6">
        <v>45130</v>
      </c>
      <c r="D203" s="4">
        <v>1053.49</v>
      </c>
      <c r="E203" s="4" t="str">
        <f>VLOOKUP(A203,HOP!A:L,12,0)</f>
        <v>1053.49</v>
      </c>
      <c r="F203" s="4" t="str">
        <f>VLOOKUP(A203,HOP!A:C,3,0)</f>
        <v>3657289</v>
      </c>
      <c r="G203" s="4">
        <f t="shared" si="6"/>
        <v>0</v>
      </c>
      <c r="H203" s="4" t="str">
        <f t="shared" si="7"/>
        <v>,3657289</v>
      </c>
      <c r="I203" s="4" t="str">
        <f>VLOOKUP(A203,HOP!A:U,21,0)</f>
        <v>直连</v>
      </c>
    </row>
    <row r="204" s="4" customFormat="1" spans="1:9">
      <c r="A204" s="5">
        <v>999225441369032</v>
      </c>
      <c r="B204" s="6">
        <v>45127</v>
      </c>
      <c r="C204" s="6">
        <v>45130</v>
      </c>
      <c r="D204" s="4">
        <v>1053.49</v>
      </c>
      <c r="E204" s="4" t="str">
        <f>VLOOKUP(A204,HOP!A:L,12,0)</f>
        <v>1053.49</v>
      </c>
      <c r="F204" s="4" t="str">
        <f>VLOOKUP(A204,HOP!A:C,3,0)</f>
        <v>3657290</v>
      </c>
      <c r="G204" s="4">
        <f t="shared" si="6"/>
        <v>0</v>
      </c>
      <c r="H204" s="4" t="str">
        <f t="shared" si="7"/>
        <v>,3657290</v>
      </c>
      <c r="I204" s="4" t="str">
        <f>VLOOKUP(A204,HOP!A:U,21,0)</f>
        <v>直连</v>
      </c>
    </row>
    <row r="205" s="4" customFormat="1" spans="1:9">
      <c r="A205" s="5">
        <v>999225441371915</v>
      </c>
      <c r="B205" s="6">
        <v>45127</v>
      </c>
      <c r="C205" s="6">
        <v>45130</v>
      </c>
      <c r="D205" s="4">
        <v>1053.49</v>
      </c>
      <c r="E205" s="4" t="str">
        <f>VLOOKUP(A205,HOP!A:L,12,0)</f>
        <v>1053.49</v>
      </c>
      <c r="F205" s="4" t="str">
        <f>VLOOKUP(A205,HOP!A:C,3,0)</f>
        <v>3657291</v>
      </c>
      <c r="G205" s="4">
        <f t="shared" si="6"/>
        <v>0</v>
      </c>
      <c r="H205" s="4" t="str">
        <f t="shared" si="7"/>
        <v>,3657291</v>
      </c>
      <c r="I205" s="4" t="str">
        <f>VLOOKUP(A205,HOP!A:U,21,0)</f>
        <v>直连</v>
      </c>
    </row>
    <row r="206" s="4" customFormat="1" spans="1:9">
      <c r="A206" s="5">
        <v>999225441473120</v>
      </c>
      <c r="B206" s="6">
        <v>45129</v>
      </c>
      <c r="C206" s="6">
        <v>45130</v>
      </c>
      <c r="D206" s="4">
        <v>398.11</v>
      </c>
      <c r="E206" s="4" t="str">
        <f>VLOOKUP(A206,HOP!A:L,12,0)</f>
        <v>398.11</v>
      </c>
      <c r="F206" s="4" t="str">
        <f>VLOOKUP(A206,HOP!A:C,3,0)</f>
        <v>3657300</v>
      </c>
      <c r="G206" s="4">
        <f t="shared" si="6"/>
        <v>0</v>
      </c>
      <c r="H206" s="4" t="str">
        <f t="shared" si="7"/>
        <v>,3657300</v>
      </c>
      <c r="I206" s="4" t="str">
        <f>VLOOKUP(A206,HOP!A:U,21,0)</f>
        <v>直连</v>
      </c>
    </row>
    <row r="207" s="4" customFormat="1" spans="1:9">
      <c r="A207" s="5">
        <v>999225441913974</v>
      </c>
      <c r="B207" s="6">
        <v>45129</v>
      </c>
      <c r="C207" s="6">
        <v>45130</v>
      </c>
      <c r="D207" s="4">
        <v>398.11</v>
      </c>
      <c r="E207" s="4" t="str">
        <f>VLOOKUP(A207,HOP!A:L,12,0)</f>
        <v>398.11</v>
      </c>
      <c r="F207" s="4" t="str">
        <f>VLOOKUP(A207,HOP!A:C,3,0)</f>
        <v>3657509</v>
      </c>
      <c r="G207" s="4">
        <f t="shared" si="6"/>
        <v>0</v>
      </c>
      <c r="H207" s="4" t="str">
        <f t="shared" si="7"/>
        <v>,3657509</v>
      </c>
      <c r="I207" s="4" t="str">
        <f>VLOOKUP(A207,HOP!A:U,21,0)</f>
        <v>直连</v>
      </c>
    </row>
    <row r="208" s="4" customFormat="1" spans="1:9">
      <c r="A208" s="5">
        <v>999225442929524</v>
      </c>
      <c r="B208" s="6">
        <v>45129</v>
      </c>
      <c r="C208" s="6">
        <v>45130</v>
      </c>
      <c r="D208" s="4">
        <v>2925.98</v>
      </c>
      <c r="E208" s="4" t="str">
        <f>VLOOKUP(A208,HOP!A:L,12,0)</f>
        <v>2925.98</v>
      </c>
      <c r="F208" s="4" t="str">
        <f>VLOOKUP(A208,HOP!A:C,3,0)</f>
        <v>3657605</v>
      </c>
      <c r="G208" s="4">
        <f t="shared" si="6"/>
        <v>0</v>
      </c>
      <c r="H208" s="4" t="str">
        <f t="shared" si="7"/>
        <v>,3657605</v>
      </c>
      <c r="I208" s="4" t="str">
        <f>VLOOKUP(A208,HOP!A:U,21,0)</f>
        <v>直连</v>
      </c>
    </row>
    <row r="209" s="4" customFormat="1" spans="1:9">
      <c r="A209" s="5">
        <v>999225443222925</v>
      </c>
      <c r="B209" s="6">
        <v>45129</v>
      </c>
      <c r="C209" s="6">
        <v>45130</v>
      </c>
      <c r="D209" s="4">
        <v>471.8</v>
      </c>
      <c r="E209" s="4" t="str">
        <f>VLOOKUP(A209,HOP!A:L,12,0)</f>
        <v>471.80</v>
      </c>
      <c r="F209" s="4" t="str">
        <f>VLOOKUP(A209,HOP!A:C,3,0)</f>
        <v>3657797</v>
      </c>
      <c r="G209" s="4">
        <f t="shared" si="6"/>
        <v>0</v>
      </c>
      <c r="H209" s="4" t="str">
        <f t="shared" si="7"/>
        <v>,3657797</v>
      </c>
      <c r="I209" s="4" t="str">
        <f>VLOOKUP(A209,HOP!A:U,21,0)</f>
        <v>直连</v>
      </c>
    </row>
    <row r="210" s="4" customFormat="1" spans="1:9">
      <c r="A210" s="5">
        <v>25445753697</v>
      </c>
      <c r="B210" s="6">
        <v>45129</v>
      </c>
      <c r="C210" s="6">
        <v>45130</v>
      </c>
      <c r="D210" s="4">
        <v>1405.94</v>
      </c>
      <c r="E210" s="4" t="str">
        <f>VLOOKUP(A210,HOP!A:L,12,0)</f>
        <v>1405.94</v>
      </c>
      <c r="F210" s="4" t="str">
        <f>VLOOKUP(A210,HOP!A:C,3,0)</f>
        <v>3658433</v>
      </c>
      <c r="G210" s="4">
        <f t="shared" si="6"/>
        <v>0</v>
      </c>
      <c r="H210" s="4" t="str">
        <f t="shared" si="7"/>
        <v>,3658433</v>
      </c>
      <c r="I210" s="4" t="str">
        <f>VLOOKUP(A210,HOP!A:U,21,0)</f>
        <v>直连</v>
      </c>
    </row>
    <row r="211" s="4" customFormat="1" spans="1:9">
      <c r="A211" s="5">
        <v>999225446649995</v>
      </c>
      <c r="B211" s="6">
        <v>45129</v>
      </c>
      <c r="C211" s="6">
        <v>45130</v>
      </c>
      <c r="D211" s="4">
        <v>2257.08</v>
      </c>
      <c r="E211" s="4" t="str">
        <f>VLOOKUP(A211,HOP!A:L,12,0)</f>
        <v>2257.08</v>
      </c>
      <c r="F211" s="4" t="str">
        <f>VLOOKUP(A211,HOP!A:C,3,0)</f>
        <v>3658553</v>
      </c>
      <c r="G211" s="4">
        <f t="shared" si="6"/>
        <v>0</v>
      </c>
      <c r="H211" s="4" t="str">
        <f t="shared" si="7"/>
        <v>,3658553</v>
      </c>
      <c r="I211" s="4" t="str">
        <f>VLOOKUP(A211,HOP!A:U,21,0)</f>
        <v>直连</v>
      </c>
    </row>
    <row r="212" s="4" customFormat="1" spans="1:9">
      <c r="A212" s="5">
        <v>999225447457225</v>
      </c>
      <c r="B212" s="6">
        <v>45128</v>
      </c>
      <c r="C212" s="6">
        <v>45130</v>
      </c>
      <c r="D212" s="4">
        <v>587.82</v>
      </c>
      <c r="E212" s="4" t="str">
        <f>VLOOKUP(A212,HOP!A:L,12,0)</f>
        <v>587.82</v>
      </c>
      <c r="F212" s="4" t="str">
        <f>VLOOKUP(A212,HOP!A:C,3,0)</f>
        <v>3658755</v>
      </c>
      <c r="G212" s="4">
        <f t="shared" si="6"/>
        <v>0</v>
      </c>
      <c r="H212" s="4" t="str">
        <f t="shared" si="7"/>
        <v>,3658755</v>
      </c>
      <c r="I212" s="4" t="str">
        <f>VLOOKUP(A212,HOP!A:U,21,0)</f>
        <v>直连</v>
      </c>
    </row>
    <row r="213" s="4" customFormat="1" hidden="1" spans="1:9">
      <c r="A213" s="5">
        <v>999225447628252</v>
      </c>
      <c r="B213" s="6">
        <v>45128</v>
      </c>
      <c r="C213" s="6">
        <v>45130</v>
      </c>
      <c r="D213" s="4">
        <v>0</v>
      </c>
      <c r="E213" s="4" t="str">
        <f>VLOOKUP(A213,HOP!A:L,12,0)</f>
        <v>0.00</v>
      </c>
      <c r="F213" s="4" t="str">
        <f>VLOOKUP(A213,HOP!A:C,3,0)</f>
        <v>3658787</v>
      </c>
      <c r="G213" s="4">
        <f t="shared" si="6"/>
        <v>0</v>
      </c>
      <c r="H213" s="4" t="str">
        <f t="shared" si="7"/>
        <v>,3658787</v>
      </c>
      <c r="I213" s="4" t="str">
        <f>VLOOKUP(A213,HOP!A:U,21,0)</f>
        <v>直采</v>
      </c>
    </row>
    <row r="214" s="4" customFormat="1" spans="1:9">
      <c r="A214" s="5">
        <v>999225447863914</v>
      </c>
      <c r="B214" s="6">
        <v>45129</v>
      </c>
      <c r="C214" s="6">
        <v>45130</v>
      </c>
      <c r="D214" s="4">
        <v>466.11</v>
      </c>
      <c r="E214" s="4" t="str">
        <f>VLOOKUP(A214,HOP!A:L,12,0)</f>
        <v>466.11</v>
      </c>
      <c r="F214" s="4" t="str">
        <f>VLOOKUP(A214,HOP!A:C,3,0)</f>
        <v>3658820</v>
      </c>
      <c r="G214" s="4">
        <f t="shared" si="6"/>
        <v>0</v>
      </c>
      <c r="H214" s="4" t="str">
        <f t="shared" si="7"/>
        <v>,3658820</v>
      </c>
      <c r="I214" s="4" t="str">
        <f>VLOOKUP(A214,HOP!A:U,21,0)</f>
        <v>直连</v>
      </c>
    </row>
    <row r="215" s="4" customFormat="1" spans="1:9">
      <c r="A215" s="5">
        <v>999225448481692</v>
      </c>
      <c r="B215" s="6">
        <v>45128</v>
      </c>
      <c r="C215" s="6">
        <v>45130</v>
      </c>
      <c r="D215" s="4">
        <v>1453.46</v>
      </c>
      <c r="E215" s="4" t="str">
        <f>VLOOKUP(A215,HOP!A:L,12,0)</f>
        <v>1453.46</v>
      </c>
      <c r="F215" s="4" t="str">
        <f>VLOOKUP(A215,HOP!A:C,3,0)</f>
        <v>3659015</v>
      </c>
      <c r="G215" s="4">
        <f t="shared" si="6"/>
        <v>0</v>
      </c>
      <c r="H215" s="4" t="str">
        <f t="shared" si="7"/>
        <v>,3659015</v>
      </c>
      <c r="I215" s="4" t="str">
        <f>VLOOKUP(A215,HOP!A:U,21,0)</f>
        <v>直连</v>
      </c>
    </row>
    <row r="216" s="4" customFormat="1" spans="1:9">
      <c r="A216" s="5">
        <v>999225449194138</v>
      </c>
      <c r="B216" s="6">
        <v>45129</v>
      </c>
      <c r="C216" s="6">
        <v>45130</v>
      </c>
      <c r="D216" s="4">
        <v>2690.42</v>
      </c>
      <c r="E216" s="4" t="str">
        <f>VLOOKUP(A216,HOP!A:L,12,0)</f>
        <v>2690.42</v>
      </c>
      <c r="F216" s="4" t="str">
        <f>VLOOKUP(A216,HOP!A:C,3,0)</f>
        <v>3659145</v>
      </c>
      <c r="G216" s="4">
        <f t="shared" si="6"/>
        <v>0</v>
      </c>
      <c r="H216" s="4" t="str">
        <f t="shared" si="7"/>
        <v>,3659145</v>
      </c>
      <c r="I216" s="4" t="str">
        <f>VLOOKUP(A216,HOP!A:U,21,0)</f>
        <v>直连</v>
      </c>
    </row>
    <row r="217" s="4" customFormat="1" spans="1:9">
      <c r="A217" s="5">
        <v>999225449552960</v>
      </c>
      <c r="B217" s="6">
        <v>45128</v>
      </c>
      <c r="C217" s="6">
        <v>45130</v>
      </c>
      <c r="D217" s="4">
        <v>777.48</v>
      </c>
      <c r="E217" s="4" t="str">
        <f>VLOOKUP(A217,HOP!A:L,12,0)</f>
        <v>777.48</v>
      </c>
      <c r="F217" s="4" t="str">
        <f>VLOOKUP(A217,HOP!A:C,3,0)</f>
        <v>3659249</v>
      </c>
      <c r="G217" s="4">
        <f t="shared" si="6"/>
        <v>0</v>
      </c>
      <c r="H217" s="4" t="str">
        <f t="shared" si="7"/>
        <v>,3659249</v>
      </c>
      <c r="I217" s="4" t="str">
        <f>VLOOKUP(A217,HOP!A:U,21,0)</f>
        <v>直连</v>
      </c>
    </row>
    <row r="218" s="4" customFormat="1" spans="1:9">
      <c r="A218" s="5">
        <v>999225449648511</v>
      </c>
      <c r="B218" s="6">
        <v>45129</v>
      </c>
      <c r="C218" s="6">
        <v>45130</v>
      </c>
      <c r="D218" s="4">
        <v>379.23</v>
      </c>
      <c r="E218" s="4" t="str">
        <f>VLOOKUP(A218,HOP!A:L,12,0)</f>
        <v>379.23</v>
      </c>
      <c r="F218" s="4" t="str">
        <f>VLOOKUP(A218,HOP!A:C,3,0)</f>
        <v>3659281</v>
      </c>
      <c r="G218" s="4">
        <f t="shared" si="6"/>
        <v>0</v>
      </c>
      <c r="H218" s="4" t="str">
        <f t="shared" si="7"/>
        <v>,3659281</v>
      </c>
      <c r="I218" s="4" t="str">
        <f>VLOOKUP(A218,HOP!A:U,21,0)</f>
        <v>直连</v>
      </c>
    </row>
    <row r="219" s="4" customFormat="1" spans="1:9">
      <c r="A219" s="5">
        <v>999225449813359</v>
      </c>
      <c r="B219" s="6">
        <v>45128</v>
      </c>
      <c r="C219" s="6">
        <v>45130</v>
      </c>
      <c r="D219" s="4">
        <v>1089.64</v>
      </c>
      <c r="E219" s="4" t="str">
        <f>VLOOKUP(A219,HOP!A:L,12,0)</f>
        <v>1089.64</v>
      </c>
      <c r="F219" s="4" t="str">
        <f>VLOOKUP(A219,HOP!A:C,3,0)</f>
        <v>3659339</v>
      </c>
      <c r="G219" s="4">
        <f t="shared" si="6"/>
        <v>0</v>
      </c>
      <c r="H219" s="4" t="str">
        <f t="shared" si="7"/>
        <v>,3659339</v>
      </c>
      <c r="I219" s="4" t="str">
        <f>VLOOKUP(A219,HOP!A:U,21,0)</f>
        <v>直连</v>
      </c>
    </row>
    <row r="220" s="4" customFormat="1" spans="1:9">
      <c r="A220" s="5">
        <v>999225450297258</v>
      </c>
      <c r="B220" s="6">
        <v>45129</v>
      </c>
      <c r="C220" s="6">
        <v>45130</v>
      </c>
      <c r="D220" s="4">
        <v>693.42</v>
      </c>
      <c r="E220" s="4" t="str">
        <f>VLOOKUP(A220,HOP!A:L,12,0)</f>
        <v>693.42</v>
      </c>
      <c r="F220" s="4" t="str">
        <f>VLOOKUP(A220,HOP!A:C,3,0)</f>
        <v>3659505</v>
      </c>
      <c r="G220" s="4">
        <f t="shared" si="6"/>
        <v>0</v>
      </c>
      <c r="H220" s="4" t="str">
        <f t="shared" si="7"/>
        <v>,3659505</v>
      </c>
      <c r="I220" s="4" t="str">
        <f>VLOOKUP(A220,HOP!A:U,21,0)</f>
        <v>直连</v>
      </c>
    </row>
    <row r="221" s="4" customFormat="1" spans="1:9">
      <c r="A221" s="5">
        <v>999225456201857</v>
      </c>
      <c r="B221" s="6">
        <v>45128</v>
      </c>
      <c r="C221" s="6">
        <v>45130</v>
      </c>
      <c r="D221" s="4">
        <v>1795.44</v>
      </c>
      <c r="E221" s="4" t="str">
        <f>VLOOKUP(A221,HOP!A:L,12,0)</f>
        <v>1795.44</v>
      </c>
      <c r="F221" s="4" t="str">
        <f>VLOOKUP(A221,HOP!A:C,3,0)</f>
        <v>3659634</v>
      </c>
      <c r="G221" s="4">
        <f t="shared" si="6"/>
        <v>0</v>
      </c>
      <c r="H221" s="4" t="str">
        <f t="shared" si="7"/>
        <v>,3659634</v>
      </c>
      <c r="I221" s="4" t="str">
        <f>VLOOKUP(A221,HOP!A:U,21,0)</f>
        <v>直连</v>
      </c>
    </row>
    <row r="222" s="4" customFormat="1" hidden="1" spans="1:9">
      <c r="A222" s="5">
        <v>999225456671954</v>
      </c>
      <c r="B222" s="6">
        <v>45129</v>
      </c>
      <c r="C222" s="6">
        <v>45130</v>
      </c>
      <c r="D222" s="4">
        <v>514.34</v>
      </c>
      <c r="E222" s="4" t="str">
        <f>VLOOKUP(A222,HOP!A:L,12,0)</f>
        <v>514.34</v>
      </c>
      <c r="F222" s="4" t="str">
        <f>VLOOKUP(A222,HOP!A:C,3,0)</f>
        <v>3659649</v>
      </c>
      <c r="G222" s="4">
        <f t="shared" si="6"/>
        <v>0</v>
      </c>
      <c r="H222" s="4" t="str">
        <f t="shared" si="7"/>
        <v>,3659649</v>
      </c>
      <c r="I222" s="4" t="str">
        <f>VLOOKUP(A222,HOP!A:U,21,0)</f>
        <v>直采</v>
      </c>
    </row>
    <row r="223" s="4" customFormat="1" spans="1:9">
      <c r="A223" s="5">
        <v>999225460412607</v>
      </c>
      <c r="B223" s="6">
        <v>45128</v>
      </c>
      <c r="C223" s="6">
        <v>45130</v>
      </c>
      <c r="D223" s="4">
        <v>787.48</v>
      </c>
      <c r="E223" s="4" t="str">
        <f>VLOOKUP(A223,HOP!A:L,12,0)</f>
        <v>787.48</v>
      </c>
      <c r="F223" s="4" t="str">
        <f>VLOOKUP(A223,HOP!A:C,3,0)</f>
        <v>3660105</v>
      </c>
      <c r="G223" s="4">
        <f t="shared" si="6"/>
        <v>0</v>
      </c>
      <c r="H223" s="4" t="str">
        <f t="shared" si="7"/>
        <v>,3660105</v>
      </c>
      <c r="I223" s="4" t="str">
        <f>VLOOKUP(A223,HOP!A:U,21,0)</f>
        <v>直连</v>
      </c>
    </row>
    <row r="224" s="4" customFormat="1" spans="1:9">
      <c r="A224" s="5">
        <v>999225462583222</v>
      </c>
      <c r="B224" s="6">
        <v>45128</v>
      </c>
      <c r="C224" s="6">
        <v>45130</v>
      </c>
      <c r="D224" s="4">
        <v>457.54</v>
      </c>
      <c r="E224" s="4" t="str">
        <f>VLOOKUP(A224,HOP!A:L,12,0)</f>
        <v>457.54</v>
      </c>
      <c r="F224" s="4" t="str">
        <f>VLOOKUP(A224,HOP!A:C,3,0)</f>
        <v>3660575</v>
      </c>
      <c r="G224" s="4">
        <f t="shared" si="6"/>
        <v>0</v>
      </c>
      <c r="H224" s="4" t="str">
        <f t="shared" si="7"/>
        <v>,3660575</v>
      </c>
      <c r="I224" s="4" t="str">
        <f>VLOOKUP(A224,HOP!A:U,21,0)</f>
        <v>直连</v>
      </c>
    </row>
    <row r="225" s="4" customFormat="1" spans="1:9">
      <c r="A225" s="5">
        <v>999225463213027</v>
      </c>
      <c r="B225" s="6">
        <v>45129</v>
      </c>
      <c r="C225" s="6">
        <v>45130</v>
      </c>
      <c r="D225" s="4">
        <v>727.64</v>
      </c>
      <c r="E225" s="4" t="str">
        <f>VLOOKUP(A225,HOP!A:L,12,0)</f>
        <v>727.64</v>
      </c>
      <c r="F225" s="4" t="str">
        <f>VLOOKUP(A225,HOP!A:C,3,0)</f>
        <v>3660745</v>
      </c>
      <c r="G225" s="4">
        <f t="shared" si="6"/>
        <v>0</v>
      </c>
      <c r="H225" s="4" t="str">
        <f t="shared" si="7"/>
        <v>,3660745</v>
      </c>
      <c r="I225" s="4" t="str">
        <f>VLOOKUP(A225,HOP!A:U,21,0)</f>
        <v>直连</v>
      </c>
    </row>
    <row r="226" s="4" customFormat="1" spans="1:9">
      <c r="A226" s="5">
        <v>999225463256112</v>
      </c>
      <c r="B226" s="6">
        <v>45127</v>
      </c>
      <c r="C226" s="6">
        <v>45130</v>
      </c>
      <c r="D226" s="4">
        <v>2012.63</v>
      </c>
      <c r="E226" s="4" t="str">
        <f>VLOOKUP(A226,HOP!A:L,12,0)</f>
        <v>2012.63</v>
      </c>
      <c r="F226" s="4" t="str">
        <f>VLOOKUP(A226,HOP!A:C,3,0)</f>
        <v>3660753</v>
      </c>
      <c r="G226" s="4">
        <f t="shared" si="6"/>
        <v>0</v>
      </c>
      <c r="H226" s="4" t="str">
        <f t="shared" si="7"/>
        <v>,3660753</v>
      </c>
      <c r="I226" s="4" t="str">
        <f>VLOOKUP(A226,HOP!A:U,21,0)</f>
        <v>直连</v>
      </c>
    </row>
    <row r="227" s="4" customFormat="1" spans="1:9">
      <c r="A227" s="5">
        <v>999225463443911</v>
      </c>
      <c r="B227" s="6">
        <v>45129</v>
      </c>
      <c r="C227" s="6">
        <v>45130</v>
      </c>
      <c r="D227" s="4">
        <v>368.39</v>
      </c>
      <c r="E227" s="4" t="str">
        <f>VLOOKUP(A227,HOP!A:L,12,0)</f>
        <v>368.39</v>
      </c>
      <c r="F227" s="4" t="str">
        <f>VLOOKUP(A227,HOP!A:C,3,0)</f>
        <v>3660780</v>
      </c>
      <c r="G227" s="4">
        <f t="shared" si="6"/>
        <v>0</v>
      </c>
      <c r="H227" s="4" t="str">
        <f t="shared" si="7"/>
        <v>,3660780</v>
      </c>
      <c r="I227" s="4" t="str">
        <f>VLOOKUP(A227,HOP!A:U,21,0)</f>
        <v>直连</v>
      </c>
    </row>
    <row r="228" s="4" customFormat="1" spans="1:9">
      <c r="A228" s="5">
        <v>999225463479244</v>
      </c>
      <c r="B228" s="6">
        <v>45129</v>
      </c>
      <c r="C228" s="6">
        <v>45130</v>
      </c>
      <c r="D228" s="4">
        <v>1282.71</v>
      </c>
      <c r="E228" s="4" t="str">
        <f>VLOOKUP(A228,HOP!A:L,12,0)</f>
        <v>1282.71</v>
      </c>
      <c r="F228" s="4" t="str">
        <f>VLOOKUP(A228,HOP!A:C,3,0)</f>
        <v>3660786</v>
      </c>
      <c r="G228" s="4">
        <f t="shared" si="6"/>
        <v>0</v>
      </c>
      <c r="H228" s="4" t="str">
        <f t="shared" si="7"/>
        <v>,3660786</v>
      </c>
      <c r="I228" s="4" t="str">
        <f>VLOOKUP(A228,HOP!A:U,21,0)</f>
        <v>直连</v>
      </c>
    </row>
    <row r="229" s="4" customFormat="1" spans="1:9">
      <c r="A229" s="5">
        <v>999225464612747</v>
      </c>
      <c r="B229" s="6">
        <v>45129</v>
      </c>
      <c r="C229" s="6">
        <v>45130</v>
      </c>
      <c r="D229" s="4">
        <v>467.85</v>
      </c>
      <c r="E229" s="4" t="str">
        <f>VLOOKUP(A229,HOP!A:L,12,0)</f>
        <v>467.85</v>
      </c>
      <c r="F229" s="4" t="str">
        <f>VLOOKUP(A229,HOP!A:C,3,0)</f>
        <v>3661000</v>
      </c>
      <c r="G229" s="4">
        <f t="shared" si="6"/>
        <v>0</v>
      </c>
      <c r="H229" s="4" t="str">
        <f t="shared" si="7"/>
        <v>,3661000</v>
      </c>
      <c r="I229" s="4" t="str">
        <f>VLOOKUP(A229,HOP!A:U,21,0)</f>
        <v>直连</v>
      </c>
    </row>
    <row r="230" s="4" customFormat="1" spans="1:9">
      <c r="A230" s="5">
        <v>999225465057223</v>
      </c>
      <c r="B230" s="6">
        <v>45129</v>
      </c>
      <c r="C230" s="6">
        <v>45130</v>
      </c>
      <c r="D230" s="4">
        <v>239.83</v>
      </c>
      <c r="E230" s="4" t="str">
        <f>VLOOKUP(A230,HOP!A:L,12,0)</f>
        <v>239.83</v>
      </c>
      <c r="F230" s="4" t="str">
        <f>VLOOKUP(A230,HOP!A:C,3,0)</f>
        <v>3661042</v>
      </c>
      <c r="G230" s="4">
        <f t="shared" si="6"/>
        <v>0</v>
      </c>
      <c r="H230" s="4" t="str">
        <f t="shared" si="7"/>
        <v>,3661042</v>
      </c>
      <c r="I230" s="4" t="str">
        <f>VLOOKUP(A230,HOP!A:U,21,0)</f>
        <v>直连</v>
      </c>
    </row>
    <row r="231" s="4" customFormat="1" spans="1:9">
      <c r="A231" s="5">
        <v>999225466270221</v>
      </c>
      <c r="B231" s="6">
        <v>45127</v>
      </c>
      <c r="C231" s="6">
        <v>45130</v>
      </c>
      <c r="D231" s="4">
        <v>1491.42</v>
      </c>
      <c r="E231" s="4" t="str">
        <f>VLOOKUP(A231,HOP!A:L,12,0)</f>
        <v>1491.42</v>
      </c>
      <c r="F231" s="4" t="str">
        <f>VLOOKUP(A231,HOP!A:C,3,0)</f>
        <v>3661230</v>
      </c>
      <c r="G231" s="4">
        <f t="shared" si="6"/>
        <v>0</v>
      </c>
      <c r="H231" s="4" t="str">
        <f t="shared" si="7"/>
        <v>,3661230</v>
      </c>
      <c r="I231" s="4" t="str">
        <f>VLOOKUP(A231,HOP!A:U,21,0)</f>
        <v>直连</v>
      </c>
    </row>
    <row r="232" s="4" customFormat="1" spans="1:9">
      <c r="A232" s="5">
        <v>999225467985660</v>
      </c>
      <c r="B232" s="6">
        <v>45129</v>
      </c>
      <c r="C232" s="6">
        <v>45130</v>
      </c>
      <c r="D232" s="4">
        <v>736.01</v>
      </c>
      <c r="E232" s="4" t="str">
        <f>VLOOKUP(A232,HOP!A:L,12,0)</f>
        <v>736.02</v>
      </c>
      <c r="F232" s="4" t="str">
        <f>VLOOKUP(A232,HOP!A:C,3,0)</f>
        <v>3661693</v>
      </c>
      <c r="G232" s="4">
        <f t="shared" si="6"/>
        <v>-0.00999999999999091</v>
      </c>
      <c r="H232" s="4" t="str">
        <f t="shared" si="7"/>
        <v>,3661693</v>
      </c>
      <c r="I232" s="4" t="str">
        <f>VLOOKUP(A232,HOP!A:U,21,0)</f>
        <v>直连</v>
      </c>
    </row>
    <row r="233" s="4" customFormat="1" hidden="1" spans="1:9">
      <c r="A233" s="5">
        <v>999225468246833</v>
      </c>
      <c r="B233" s="6">
        <v>45129</v>
      </c>
      <c r="C233" s="6">
        <v>45130</v>
      </c>
      <c r="D233" s="4">
        <v>1002.8</v>
      </c>
      <c r="E233" s="4" t="str">
        <f>VLOOKUP(A233,HOP!A:L,12,0)</f>
        <v>1002.80</v>
      </c>
      <c r="F233" s="4" t="str">
        <f>VLOOKUP(A233,HOP!A:C,3,0)</f>
        <v>3661714</v>
      </c>
      <c r="G233" s="4">
        <f t="shared" si="6"/>
        <v>0</v>
      </c>
      <c r="H233" s="4" t="str">
        <f t="shared" si="7"/>
        <v>,3661714</v>
      </c>
      <c r="I233" s="4" t="str">
        <f>VLOOKUP(A233,HOP!A:U,21,0)</f>
        <v>直采</v>
      </c>
    </row>
    <row r="234" s="4" customFormat="1" spans="1:9">
      <c r="A234" s="5">
        <v>999225468287999</v>
      </c>
      <c r="B234" s="6">
        <v>45128</v>
      </c>
      <c r="C234" s="6">
        <v>45130</v>
      </c>
      <c r="D234" s="4">
        <v>995.72</v>
      </c>
      <c r="E234" s="4" t="str">
        <f>VLOOKUP(A234,HOP!A:L,12,0)</f>
        <v>995.72</v>
      </c>
      <c r="F234" s="4" t="str">
        <f>VLOOKUP(A234,HOP!A:C,3,0)</f>
        <v>3661721</v>
      </c>
      <c r="G234" s="4">
        <f t="shared" si="6"/>
        <v>0</v>
      </c>
      <c r="H234" s="4" t="str">
        <f t="shared" si="7"/>
        <v>,3661721</v>
      </c>
      <c r="I234" s="4" t="str">
        <f>VLOOKUP(A234,HOP!A:U,21,0)</f>
        <v>直连</v>
      </c>
    </row>
    <row r="235" s="4" customFormat="1" spans="1:9">
      <c r="A235" s="5">
        <v>999225468413913</v>
      </c>
      <c r="B235" s="6">
        <v>45128</v>
      </c>
      <c r="C235" s="6">
        <v>45130</v>
      </c>
      <c r="D235" s="4">
        <v>603.04</v>
      </c>
      <c r="E235" s="4" t="str">
        <f>VLOOKUP(A235,HOP!A:L,12,0)</f>
        <v>603.04</v>
      </c>
      <c r="F235" s="4" t="str">
        <f>VLOOKUP(A235,HOP!A:C,3,0)</f>
        <v>3661732</v>
      </c>
      <c r="G235" s="4">
        <f t="shared" si="6"/>
        <v>0</v>
      </c>
      <c r="H235" s="4" t="str">
        <f t="shared" si="7"/>
        <v>,3661732</v>
      </c>
      <c r="I235" s="4" t="str">
        <f>VLOOKUP(A235,HOP!A:U,21,0)</f>
        <v>直连</v>
      </c>
    </row>
    <row r="236" s="4" customFormat="1" spans="1:9">
      <c r="A236" s="5">
        <v>999225469008575</v>
      </c>
      <c r="B236" s="6">
        <v>45129</v>
      </c>
      <c r="C236" s="6">
        <v>45130</v>
      </c>
      <c r="D236" s="4">
        <v>2119.46</v>
      </c>
      <c r="E236" s="4" t="str">
        <f>VLOOKUP(A236,HOP!A:L,12,0)</f>
        <v>2119.46</v>
      </c>
      <c r="F236" s="4" t="str">
        <f>VLOOKUP(A236,HOP!A:C,3,0)</f>
        <v>3661938</v>
      </c>
      <c r="G236" s="4">
        <f t="shared" si="6"/>
        <v>0</v>
      </c>
      <c r="H236" s="4" t="str">
        <f t="shared" si="7"/>
        <v>,3661938</v>
      </c>
      <c r="I236" s="4" t="str">
        <f>VLOOKUP(A236,HOP!A:U,21,0)</f>
        <v>直连</v>
      </c>
    </row>
    <row r="237" s="4" customFormat="1" spans="1:9">
      <c r="A237" s="5">
        <v>999225469203338</v>
      </c>
      <c r="B237" s="6">
        <v>45129</v>
      </c>
      <c r="C237" s="6">
        <v>45130</v>
      </c>
      <c r="D237" s="4">
        <v>2825.7</v>
      </c>
      <c r="E237" s="4" t="str">
        <f>VLOOKUP(A237,HOP!A:L,12,0)</f>
        <v>2825.70</v>
      </c>
      <c r="F237" s="4" t="str">
        <f>VLOOKUP(A237,HOP!A:C,3,0)</f>
        <v>3661964</v>
      </c>
      <c r="G237" s="4">
        <f t="shared" si="6"/>
        <v>0</v>
      </c>
      <c r="H237" s="4" t="str">
        <f t="shared" si="7"/>
        <v>,3661964</v>
      </c>
      <c r="I237" s="4" t="str">
        <f>VLOOKUP(A237,HOP!A:U,21,0)</f>
        <v>直连</v>
      </c>
    </row>
    <row r="238" s="4" customFormat="1" spans="1:9">
      <c r="A238" s="5">
        <v>999225469458525</v>
      </c>
      <c r="B238" s="6">
        <v>45129</v>
      </c>
      <c r="C238" s="6">
        <v>45130</v>
      </c>
      <c r="D238" s="4">
        <v>648.42</v>
      </c>
      <c r="E238" s="4" t="str">
        <f>VLOOKUP(A238,HOP!A:L,12,0)</f>
        <v>648.42</v>
      </c>
      <c r="F238" s="4" t="str">
        <f>VLOOKUP(A238,HOP!A:C,3,0)</f>
        <v>3662007</v>
      </c>
      <c r="G238" s="4">
        <f t="shared" si="6"/>
        <v>0</v>
      </c>
      <c r="H238" s="4" t="str">
        <f t="shared" si="7"/>
        <v>,3662007</v>
      </c>
      <c r="I238" s="4" t="str">
        <f>VLOOKUP(A238,HOP!A:U,21,0)</f>
        <v>直连</v>
      </c>
    </row>
    <row r="239" s="4" customFormat="1" spans="1:9">
      <c r="A239" s="5">
        <v>999225471048087</v>
      </c>
      <c r="B239" s="6">
        <v>45128</v>
      </c>
      <c r="C239" s="6">
        <v>45130</v>
      </c>
      <c r="D239" s="4">
        <v>746.1</v>
      </c>
      <c r="E239" s="4" t="str">
        <f>VLOOKUP(A239,HOP!A:L,12,0)</f>
        <v>746.10</v>
      </c>
      <c r="F239" s="4" t="str">
        <f>VLOOKUP(A239,HOP!A:C,3,0)</f>
        <v>3662568</v>
      </c>
      <c r="G239" s="4">
        <f t="shared" si="6"/>
        <v>0</v>
      </c>
      <c r="H239" s="4" t="str">
        <f t="shared" si="7"/>
        <v>,3662568</v>
      </c>
      <c r="I239" s="4" t="str">
        <f>VLOOKUP(A239,HOP!A:U,21,0)</f>
        <v>直连</v>
      </c>
    </row>
    <row r="240" s="4" customFormat="1" spans="1:9">
      <c r="A240" s="5">
        <v>999225471174772</v>
      </c>
      <c r="B240" s="6">
        <v>45127</v>
      </c>
      <c r="C240" s="6">
        <v>45130</v>
      </c>
      <c r="D240" s="4">
        <v>3199.81</v>
      </c>
      <c r="E240" s="4" t="str">
        <f>VLOOKUP(A240,HOP!A:L,12,0)</f>
        <v>3199.81</v>
      </c>
      <c r="F240" s="4" t="str">
        <f>VLOOKUP(A240,HOP!A:C,3,0)</f>
        <v>3662600</v>
      </c>
      <c r="G240" s="4">
        <f t="shared" si="6"/>
        <v>0</v>
      </c>
      <c r="H240" s="4" t="str">
        <f t="shared" si="7"/>
        <v>,3662600</v>
      </c>
      <c r="I240" s="4" t="str">
        <f>VLOOKUP(A240,HOP!A:U,21,0)</f>
        <v>直连</v>
      </c>
    </row>
    <row r="241" s="4" customFormat="1" spans="1:9">
      <c r="A241" s="5">
        <v>999225471303635</v>
      </c>
      <c r="B241" s="6">
        <v>45128</v>
      </c>
      <c r="C241" s="6">
        <v>45130</v>
      </c>
      <c r="D241" s="4">
        <v>405.03</v>
      </c>
      <c r="E241" s="4" t="str">
        <f>VLOOKUP(A241,HOP!A:L,12,0)</f>
        <v>405.03</v>
      </c>
      <c r="F241" s="4" t="str">
        <f>VLOOKUP(A241,HOP!A:C,3,0)</f>
        <v>3662620</v>
      </c>
      <c r="G241" s="4">
        <f t="shared" si="6"/>
        <v>0</v>
      </c>
      <c r="H241" s="4" t="str">
        <f t="shared" si="7"/>
        <v>,3662620</v>
      </c>
      <c r="I241" s="4" t="str">
        <f>VLOOKUP(A241,HOP!A:U,21,0)</f>
        <v>直连</v>
      </c>
    </row>
    <row r="242" s="4" customFormat="1" hidden="1" spans="1:9">
      <c r="A242" s="5">
        <v>999225471371403</v>
      </c>
      <c r="B242" s="6">
        <v>45128</v>
      </c>
      <c r="C242" s="6">
        <v>45130</v>
      </c>
      <c r="D242" s="4">
        <v>0</v>
      </c>
      <c r="E242" s="4" t="e">
        <f>VLOOKUP(A242,HOP!A:L,12,0)</f>
        <v>#N/A</v>
      </c>
      <c r="F242" s="4" t="e">
        <f>VLOOKUP(A242,HOP!A:C,3,0)</f>
        <v>#N/A</v>
      </c>
      <c r="G242" s="4" t="e">
        <f t="shared" si="6"/>
        <v>#N/A</v>
      </c>
      <c r="H242" s="4" t="e">
        <f t="shared" si="7"/>
        <v>#N/A</v>
      </c>
      <c r="I242" s="4" t="e">
        <f>VLOOKUP(A242,HOP!A:U,21,0)</f>
        <v>#N/A</v>
      </c>
    </row>
    <row r="243" s="4" customFormat="1" spans="1:9">
      <c r="A243" s="5">
        <v>999225471394712</v>
      </c>
      <c r="B243" s="6">
        <v>45129</v>
      </c>
      <c r="C243" s="6">
        <v>45130</v>
      </c>
      <c r="D243" s="4">
        <v>534.21</v>
      </c>
      <c r="E243" s="4" t="str">
        <f>VLOOKUP(A243,HOP!A:L,12,0)</f>
        <v>534.21</v>
      </c>
      <c r="F243" s="4" t="str">
        <f>VLOOKUP(A243,HOP!A:C,3,0)</f>
        <v>3662633</v>
      </c>
      <c r="G243" s="4">
        <f t="shared" si="6"/>
        <v>0</v>
      </c>
      <c r="H243" s="4" t="str">
        <f t="shared" si="7"/>
        <v>,3662633</v>
      </c>
      <c r="I243" s="4" t="str">
        <f>VLOOKUP(A243,HOP!A:U,21,0)</f>
        <v>直连</v>
      </c>
    </row>
    <row r="244" s="4" customFormat="1" spans="1:9">
      <c r="A244" s="5">
        <v>999225471794762</v>
      </c>
      <c r="B244" s="6">
        <v>45128</v>
      </c>
      <c r="C244" s="6">
        <v>45130</v>
      </c>
      <c r="D244" s="4">
        <v>2422.9</v>
      </c>
      <c r="E244" s="4" t="str">
        <f>VLOOKUP(A244,HOP!A:L,12,0)</f>
        <v>2422.90</v>
      </c>
      <c r="F244" s="4" t="str">
        <f>VLOOKUP(A244,HOP!A:C,3,0)</f>
        <v>3662812</v>
      </c>
      <c r="G244" s="4">
        <f t="shared" si="6"/>
        <v>0</v>
      </c>
      <c r="H244" s="4" t="str">
        <f t="shared" si="7"/>
        <v>,3662812</v>
      </c>
      <c r="I244" s="4" t="str">
        <f>VLOOKUP(A244,HOP!A:U,21,0)</f>
        <v>直连</v>
      </c>
    </row>
    <row r="245" s="4" customFormat="1" spans="1:9">
      <c r="A245" s="5">
        <v>999225472579266</v>
      </c>
      <c r="B245" s="6">
        <v>45129</v>
      </c>
      <c r="C245" s="6">
        <v>45130</v>
      </c>
      <c r="D245" s="4">
        <v>365.5</v>
      </c>
      <c r="E245" s="4" t="str">
        <f>VLOOKUP(A245,HOP!A:L,12,0)</f>
        <v>365.50</v>
      </c>
      <c r="F245" s="4" t="str">
        <f>VLOOKUP(A245,HOP!A:C,3,0)</f>
        <v>3662969</v>
      </c>
      <c r="G245" s="4">
        <f t="shared" si="6"/>
        <v>0</v>
      </c>
      <c r="H245" s="4" t="str">
        <f t="shared" si="7"/>
        <v>,3662969</v>
      </c>
      <c r="I245" s="4" t="str">
        <f>VLOOKUP(A245,HOP!A:U,21,0)</f>
        <v>直连</v>
      </c>
    </row>
    <row r="246" s="4" customFormat="1" spans="1:9">
      <c r="A246" s="5">
        <v>999225473146709</v>
      </c>
      <c r="B246" s="6">
        <v>45129</v>
      </c>
      <c r="C246" s="6">
        <v>45130</v>
      </c>
      <c r="D246" s="4">
        <v>253.07</v>
      </c>
      <c r="E246" s="4" t="str">
        <f>VLOOKUP(A246,HOP!A:L,12,0)</f>
        <v>253.07</v>
      </c>
      <c r="F246" s="4" t="str">
        <f>VLOOKUP(A246,HOP!A:C,3,0)</f>
        <v>3663201</v>
      </c>
      <c r="G246" s="4">
        <f t="shared" si="6"/>
        <v>0</v>
      </c>
      <c r="H246" s="4" t="str">
        <f t="shared" si="7"/>
        <v>,3663201</v>
      </c>
      <c r="I246" s="4" t="str">
        <f>VLOOKUP(A246,HOP!A:U,21,0)</f>
        <v>直连</v>
      </c>
    </row>
    <row r="247" s="4" customFormat="1" spans="1:9">
      <c r="A247" s="5">
        <v>999225473170061</v>
      </c>
      <c r="B247" s="6">
        <v>45129</v>
      </c>
      <c r="C247" s="6">
        <v>45130</v>
      </c>
      <c r="D247" s="4">
        <v>578.53</v>
      </c>
      <c r="E247" s="4" t="str">
        <f>VLOOKUP(A247,HOP!A:L,12,0)</f>
        <v>578.53</v>
      </c>
      <c r="F247" s="4" t="str">
        <f>VLOOKUP(A247,HOP!A:C,3,0)</f>
        <v>3663205</v>
      </c>
      <c r="G247" s="4">
        <f t="shared" si="6"/>
        <v>0</v>
      </c>
      <c r="H247" s="4" t="str">
        <f t="shared" si="7"/>
        <v>,3663205</v>
      </c>
      <c r="I247" s="4" t="str">
        <f>VLOOKUP(A247,HOP!A:U,21,0)</f>
        <v>直连</v>
      </c>
    </row>
    <row r="248" s="4" customFormat="1" spans="1:9">
      <c r="A248" s="5">
        <v>999225475137758</v>
      </c>
      <c r="B248" s="6">
        <v>45129</v>
      </c>
      <c r="C248" s="6">
        <v>45130</v>
      </c>
      <c r="D248" s="4">
        <v>474.71</v>
      </c>
      <c r="E248" s="4" t="str">
        <f>VLOOKUP(A248,HOP!A:L,12,0)</f>
        <v>474.71</v>
      </c>
      <c r="F248" s="4" t="str">
        <f>VLOOKUP(A248,HOP!A:C,3,0)</f>
        <v>3663562</v>
      </c>
      <c r="G248" s="4">
        <f t="shared" si="6"/>
        <v>0</v>
      </c>
      <c r="H248" s="4" t="str">
        <f t="shared" si="7"/>
        <v>,3663562</v>
      </c>
      <c r="I248" s="4" t="str">
        <f>VLOOKUP(A248,HOP!A:U,21,0)</f>
        <v>直连</v>
      </c>
    </row>
    <row r="249" s="4" customFormat="1" spans="1:9">
      <c r="A249" s="5">
        <v>999225475346982</v>
      </c>
      <c r="B249" s="6">
        <v>45128</v>
      </c>
      <c r="C249" s="6">
        <v>45130</v>
      </c>
      <c r="D249" s="4">
        <v>470.38</v>
      </c>
      <c r="E249" s="4" t="str">
        <f>VLOOKUP(A249,HOP!A:L,12,0)</f>
        <v>470.38</v>
      </c>
      <c r="F249" s="4" t="str">
        <f>VLOOKUP(A249,HOP!A:C,3,0)</f>
        <v>3663593</v>
      </c>
      <c r="G249" s="4">
        <f t="shared" si="6"/>
        <v>0</v>
      </c>
      <c r="H249" s="4" t="str">
        <f t="shared" si="7"/>
        <v>,3663593</v>
      </c>
      <c r="I249" s="4" t="str">
        <f>VLOOKUP(A249,HOP!A:U,21,0)</f>
        <v>直连</v>
      </c>
    </row>
    <row r="250" s="4" customFormat="1" spans="1:9">
      <c r="A250" s="5">
        <v>999225475494505</v>
      </c>
      <c r="B250" s="6">
        <v>45129</v>
      </c>
      <c r="C250" s="6">
        <v>45130</v>
      </c>
      <c r="D250" s="4">
        <v>1453.89</v>
      </c>
      <c r="E250" s="4" t="str">
        <f>VLOOKUP(A250,HOP!A:L,12,0)</f>
        <v>1453.89</v>
      </c>
      <c r="F250" s="4" t="str">
        <f>VLOOKUP(A250,HOP!A:C,3,0)</f>
        <v>3663600</v>
      </c>
      <c r="G250" s="4">
        <f t="shared" si="6"/>
        <v>0</v>
      </c>
      <c r="H250" s="4" t="str">
        <f t="shared" si="7"/>
        <v>,3663600</v>
      </c>
      <c r="I250" s="4" t="str">
        <f>VLOOKUP(A250,HOP!A:U,21,0)</f>
        <v>直连</v>
      </c>
    </row>
    <row r="251" s="4" customFormat="1" spans="1:9">
      <c r="A251" s="5">
        <v>999225476043979</v>
      </c>
      <c r="B251" s="6">
        <v>45128</v>
      </c>
      <c r="C251" s="6">
        <v>45130</v>
      </c>
      <c r="D251" s="4">
        <v>773.84</v>
      </c>
      <c r="E251" s="4" t="str">
        <f>VLOOKUP(A251,HOP!A:L,12,0)</f>
        <v>773.84</v>
      </c>
      <c r="F251" s="4" t="str">
        <f>VLOOKUP(A251,HOP!A:C,3,0)</f>
        <v>3663651</v>
      </c>
      <c r="G251" s="4">
        <f t="shared" si="6"/>
        <v>0</v>
      </c>
      <c r="H251" s="4" t="str">
        <f t="shared" si="7"/>
        <v>,3663651</v>
      </c>
      <c r="I251" s="4" t="str">
        <f>VLOOKUP(A251,HOP!A:U,21,0)</f>
        <v>直连</v>
      </c>
    </row>
    <row r="252" s="4" customFormat="1" spans="1:9">
      <c r="A252" s="5">
        <v>999225476687875</v>
      </c>
      <c r="B252" s="6">
        <v>45129</v>
      </c>
      <c r="C252" s="6">
        <v>45130</v>
      </c>
      <c r="D252" s="4">
        <v>1176.61</v>
      </c>
      <c r="E252" s="4" t="str">
        <f>VLOOKUP(A252,HOP!A:L,12,0)</f>
        <v>1176.61</v>
      </c>
      <c r="F252" s="4" t="str">
        <f>VLOOKUP(A252,HOP!A:C,3,0)</f>
        <v>3663759</v>
      </c>
      <c r="G252" s="4">
        <f t="shared" si="6"/>
        <v>0</v>
      </c>
      <c r="H252" s="4" t="str">
        <f t="shared" si="7"/>
        <v>,3663759</v>
      </c>
      <c r="I252" s="4" t="str">
        <f>VLOOKUP(A252,HOP!A:U,21,0)</f>
        <v>直连</v>
      </c>
    </row>
    <row r="253" s="4" customFormat="1" spans="1:9">
      <c r="A253" s="5">
        <v>999225477163140</v>
      </c>
      <c r="B253" s="6">
        <v>45128</v>
      </c>
      <c r="C253" s="6">
        <v>45130</v>
      </c>
      <c r="D253" s="4">
        <v>10609.5</v>
      </c>
      <c r="E253" s="4" t="str">
        <f>VLOOKUP(A253,HOP!A:L,12,0)</f>
        <v>10609.50</v>
      </c>
      <c r="F253" s="4" t="str">
        <f>VLOOKUP(A253,HOP!A:C,3,0)</f>
        <v>3663851</v>
      </c>
      <c r="G253" s="4">
        <f t="shared" si="6"/>
        <v>0</v>
      </c>
      <c r="H253" s="4" t="str">
        <f t="shared" si="7"/>
        <v>,3663851</v>
      </c>
      <c r="I253" s="4" t="str">
        <f>VLOOKUP(A253,HOP!A:U,21,0)</f>
        <v>直连</v>
      </c>
    </row>
    <row r="254" s="4" customFormat="1" spans="1:9">
      <c r="A254" s="5">
        <v>999225477279924</v>
      </c>
      <c r="B254" s="6">
        <v>45129</v>
      </c>
      <c r="C254" s="6">
        <v>45130</v>
      </c>
      <c r="D254" s="4">
        <v>191.63</v>
      </c>
      <c r="E254" s="4" t="str">
        <f>VLOOKUP(A254,HOP!A:L,12,0)</f>
        <v>191.63</v>
      </c>
      <c r="F254" s="4" t="str">
        <f>VLOOKUP(A254,HOP!A:C,3,0)</f>
        <v>3663878</v>
      </c>
      <c r="G254" s="4">
        <f t="shared" si="6"/>
        <v>0</v>
      </c>
      <c r="H254" s="4" t="str">
        <f t="shared" si="7"/>
        <v>,3663878</v>
      </c>
      <c r="I254" s="4" t="str">
        <f>VLOOKUP(A254,HOP!A:U,21,0)</f>
        <v>直连</v>
      </c>
    </row>
    <row r="255" s="4" customFormat="1" spans="1:9">
      <c r="A255" s="5">
        <v>999225477593608</v>
      </c>
      <c r="B255" s="6">
        <v>45129</v>
      </c>
      <c r="C255" s="6">
        <v>45130</v>
      </c>
      <c r="D255" s="4">
        <v>2455.26</v>
      </c>
      <c r="E255" s="4" t="str">
        <f>VLOOKUP(A255,HOP!A:L,12,0)</f>
        <v>2455.26</v>
      </c>
      <c r="F255" s="4" t="str">
        <f>VLOOKUP(A255,HOP!A:C,3,0)</f>
        <v>3663947</v>
      </c>
      <c r="G255" s="4">
        <f t="shared" si="6"/>
        <v>0</v>
      </c>
      <c r="H255" s="4" t="str">
        <f t="shared" si="7"/>
        <v>,3663947</v>
      </c>
      <c r="I255" s="4" t="str">
        <f>VLOOKUP(A255,HOP!A:U,21,0)</f>
        <v>直连</v>
      </c>
    </row>
    <row r="256" s="4" customFormat="1" spans="1:9">
      <c r="A256" s="5">
        <v>999225477684970</v>
      </c>
      <c r="B256" s="6">
        <v>45129</v>
      </c>
      <c r="C256" s="6">
        <v>45130</v>
      </c>
      <c r="D256" s="4">
        <v>666.86</v>
      </c>
      <c r="E256" s="4" t="str">
        <f>VLOOKUP(A256,HOP!A:L,12,0)</f>
        <v>666.86</v>
      </c>
      <c r="F256" s="4" t="str">
        <f>VLOOKUP(A256,HOP!A:C,3,0)</f>
        <v>3663955</v>
      </c>
      <c r="G256" s="4">
        <f t="shared" si="6"/>
        <v>0</v>
      </c>
      <c r="H256" s="4" t="str">
        <f t="shared" si="7"/>
        <v>,3663955</v>
      </c>
      <c r="I256" s="4" t="str">
        <f>VLOOKUP(A256,HOP!A:U,21,0)</f>
        <v>直连</v>
      </c>
    </row>
    <row r="257" s="4" customFormat="1" spans="1:9">
      <c r="A257" s="5">
        <v>999225478170130</v>
      </c>
      <c r="B257" s="6">
        <v>45128</v>
      </c>
      <c r="C257" s="6">
        <v>45130</v>
      </c>
      <c r="D257" s="4">
        <v>304.08</v>
      </c>
      <c r="E257" s="4" t="str">
        <f>VLOOKUP(A257,HOP!A:L,12,0)</f>
        <v>304.08</v>
      </c>
      <c r="F257" s="4" t="str">
        <f>VLOOKUP(A257,HOP!A:C,3,0)</f>
        <v>3664047</v>
      </c>
      <c r="G257" s="4">
        <f t="shared" si="6"/>
        <v>0</v>
      </c>
      <c r="H257" s="4" t="str">
        <f t="shared" si="7"/>
        <v>,3664047</v>
      </c>
      <c r="I257" s="4" t="str">
        <f>VLOOKUP(A257,HOP!A:U,21,0)</f>
        <v>直连</v>
      </c>
    </row>
    <row r="258" s="4" customFormat="1" spans="1:9">
      <c r="A258" s="5">
        <v>999225479067137</v>
      </c>
      <c r="B258" s="6">
        <v>45128</v>
      </c>
      <c r="C258" s="6">
        <v>45130</v>
      </c>
      <c r="D258" s="4">
        <v>1724.56</v>
      </c>
      <c r="E258" s="4" t="str">
        <f>VLOOKUP(A258,HOP!A:L,12,0)</f>
        <v>1724.56</v>
      </c>
      <c r="F258" s="4" t="str">
        <f>VLOOKUP(A258,HOP!A:C,3,0)</f>
        <v>3664191</v>
      </c>
      <c r="G258" s="4">
        <f t="shared" si="6"/>
        <v>0</v>
      </c>
      <c r="H258" s="4" t="str">
        <f t="shared" si="7"/>
        <v>,3664191</v>
      </c>
      <c r="I258" s="4" t="str">
        <f>VLOOKUP(A258,HOP!A:U,21,0)</f>
        <v>直连</v>
      </c>
    </row>
    <row r="259" s="4" customFormat="1" spans="1:9">
      <c r="A259" s="5">
        <v>999225480186306</v>
      </c>
      <c r="B259" s="6">
        <v>45129</v>
      </c>
      <c r="C259" s="6">
        <v>45130</v>
      </c>
      <c r="D259" s="4">
        <v>267.05</v>
      </c>
      <c r="E259" s="4" t="str">
        <f>VLOOKUP(A259,HOP!A:L,12,0)</f>
        <v>267.05</v>
      </c>
      <c r="F259" s="4" t="str">
        <f>VLOOKUP(A259,HOP!A:C,3,0)</f>
        <v>3664399</v>
      </c>
      <c r="G259" s="4">
        <f t="shared" ref="G259:G322" si="8">D259-E259</f>
        <v>0</v>
      </c>
      <c r="H259" s="4" t="str">
        <f t="shared" ref="H259:H322" si="9">$H$1&amp;F259</f>
        <v>,3664399</v>
      </c>
      <c r="I259" s="4" t="str">
        <f>VLOOKUP(A259,HOP!A:U,21,0)</f>
        <v>直连</v>
      </c>
    </row>
    <row r="260" s="4" customFormat="1" spans="1:9">
      <c r="A260" s="5">
        <v>999225481138241</v>
      </c>
      <c r="B260" s="6">
        <v>45129</v>
      </c>
      <c r="C260" s="6">
        <v>45130</v>
      </c>
      <c r="D260" s="4">
        <v>560.66</v>
      </c>
      <c r="E260" s="4" t="str">
        <f>VLOOKUP(A260,HOP!A:L,12,0)</f>
        <v>560.66</v>
      </c>
      <c r="F260" s="4" t="str">
        <f>VLOOKUP(A260,HOP!A:C,3,0)</f>
        <v>3664619</v>
      </c>
      <c r="G260" s="4">
        <f t="shared" si="8"/>
        <v>0</v>
      </c>
      <c r="H260" s="4" t="str">
        <f t="shared" si="9"/>
        <v>,3664619</v>
      </c>
      <c r="I260" s="4" t="str">
        <f>VLOOKUP(A260,HOP!A:U,21,0)</f>
        <v>直连</v>
      </c>
    </row>
    <row r="261" s="4" customFormat="1" spans="1:9">
      <c r="A261" s="5">
        <v>999225481147216</v>
      </c>
      <c r="B261" s="6">
        <v>45128</v>
      </c>
      <c r="C261" s="6">
        <v>45130</v>
      </c>
      <c r="D261" s="4">
        <v>334.5</v>
      </c>
      <c r="E261" s="4" t="str">
        <f>VLOOKUP(A261,HOP!A:L,12,0)</f>
        <v>334.50</v>
      </c>
      <c r="F261" s="4" t="str">
        <f>VLOOKUP(A261,HOP!A:C,3,0)</f>
        <v>3664623</v>
      </c>
      <c r="G261" s="4">
        <f t="shared" si="8"/>
        <v>0</v>
      </c>
      <c r="H261" s="4" t="str">
        <f t="shared" si="9"/>
        <v>,3664623</v>
      </c>
      <c r="I261" s="4" t="str">
        <f>VLOOKUP(A261,HOP!A:U,21,0)</f>
        <v>直连</v>
      </c>
    </row>
    <row r="262" s="4" customFormat="1" spans="1:9">
      <c r="A262" s="5">
        <v>999225481488951</v>
      </c>
      <c r="B262" s="6">
        <v>45128</v>
      </c>
      <c r="C262" s="6">
        <v>45130</v>
      </c>
      <c r="D262" s="4">
        <v>566.38</v>
      </c>
      <c r="E262" s="4" t="str">
        <f>VLOOKUP(A262,HOP!A:L,12,0)</f>
        <v>566.38</v>
      </c>
      <c r="F262" s="4" t="str">
        <f>VLOOKUP(A262,HOP!A:C,3,0)</f>
        <v>3664661</v>
      </c>
      <c r="G262" s="4">
        <f t="shared" si="8"/>
        <v>0</v>
      </c>
      <c r="H262" s="4" t="str">
        <f t="shared" si="9"/>
        <v>,3664661</v>
      </c>
      <c r="I262" s="4" t="str">
        <f>VLOOKUP(A262,HOP!A:U,21,0)</f>
        <v>直连</v>
      </c>
    </row>
    <row r="263" s="4" customFormat="1" spans="1:9">
      <c r="A263" s="5">
        <v>999225481743082</v>
      </c>
      <c r="B263" s="6">
        <v>45128</v>
      </c>
      <c r="C263" s="6">
        <v>45130</v>
      </c>
      <c r="D263" s="4">
        <v>882.3</v>
      </c>
      <c r="E263" s="4" t="str">
        <f>VLOOKUP(A263,HOP!A:L,12,0)</f>
        <v>882.32</v>
      </c>
      <c r="F263" s="4" t="str">
        <f>VLOOKUP(A263,HOP!A:C,3,0)</f>
        <v>3664790</v>
      </c>
      <c r="G263" s="4">
        <f t="shared" si="8"/>
        <v>-0.0200000000000955</v>
      </c>
      <c r="H263" s="4" t="str">
        <f t="shared" si="9"/>
        <v>,3664790</v>
      </c>
      <c r="I263" s="4" t="str">
        <f>VLOOKUP(A263,HOP!A:U,21,0)</f>
        <v>直连</v>
      </c>
    </row>
    <row r="264" s="4" customFormat="1" spans="1:9">
      <c r="A264" s="5">
        <v>999225481904983</v>
      </c>
      <c r="B264" s="6">
        <v>45128</v>
      </c>
      <c r="C264" s="6">
        <v>45130</v>
      </c>
      <c r="D264" s="4">
        <v>304.94</v>
      </c>
      <c r="E264" s="4" t="str">
        <f>VLOOKUP(A264,HOP!A:L,12,0)</f>
        <v>304.94</v>
      </c>
      <c r="F264" s="4" t="str">
        <f>VLOOKUP(A264,HOP!A:C,3,0)</f>
        <v>3664803</v>
      </c>
      <c r="G264" s="4">
        <f t="shared" si="8"/>
        <v>0</v>
      </c>
      <c r="H264" s="4" t="str">
        <f t="shared" si="9"/>
        <v>,3664803</v>
      </c>
      <c r="I264" s="4" t="str">
        <f>VLOOKUP(A264,HOP!A:U,21,0)</f>
        <v>直连</v>
      </c>
    </row>
    <row r="265" s="4" customFormat="1" spans="1:9">
      <c r="A265" s="5">
        <v>999225482809164</v>
      </c>
      <c r="B265" s="6">
        <v>45129</v>
      </c>
      <c r="C265" s="6">
        <v>45130</v>
      </c>
      <c r="D265" s="4">
        <v>426.45</v>
      </c>
      <c r="E265" s="4" t="str">
        <f>VLOOKUP(A265,HOP!A:L,12,0)</f>
        <v>426.45</v>
      </c>
      <c r="F265" s="4" t="str">
        <f>VLOOKUP(A265,HOP!A:C,3,0)</f>
        <v>3664911</v>
      </c>
      <c r="G265" s="4">
        <f t="shared" si="8"/>
        <v>0</v>
      </c>
      <c r="H265" s="4" t="str">
        <f t="shared" si="9"/>
        <v>,3664911</v>
      </c>
      <c r="I265" s="4" t="str">
        <f>VLOOKUP(A265,HOP!A:U,21,0)</f>
        <v>直连</v>
      </c>
    </row>
    <row r="266" s="4" customFormat="1" spans="1:9">
      <c r="A266" s="5">
        <v>999225483593418</v>
      </c>
      <c r="B266" s="6">
        <v>45129</v>
      </c>
      <c r="C266" s="6">
        <v>45130</v>
      </c>
      <c r="D266" s="4">
        <v>776.3</v>
      </c>
      <c r="E266" s="4" t="str">
        <f>VLOOKUP(A266,HOP!A:L,12,0)</f>
        <v>776.30</v>
      </c>
      <c r="F266" s="4" t="str">
        <f>VLOOKUP(A266,HOP!A:C,3,0)</f>
        <v>3665091</v>
      </c>
      <c r="G266" s="4">
        <f t="shared" si="8"/>
        <v>0</v>
      </c>
      <c r="H266" s="4" t="str">
        <f t="shared" si="9"/>
        <v>,3665091</v>
      </c>
      <c r="I266" s="4" t="str">
        <f>VLOOKUP(A266,HOP!A:U,21,0)</f>
        <v>直连</v>
      </c>
    </row>
    <row r="267" s="4" customFormat="1" spans="1:9">
      <c r="A267" s="5">
        <v>999225485787169</v>
      </c>
      <c r="B267" s="6">
        <v>45128</v>
      </c>
      <c r="C267" s="6">
        <v>45130</v>
      </c>
      <c r="D267" s="4">
        <v>1511.38</v>
      </c>
      <c r="E267" s="4" t="str">
        <f>VLOOKUP(A267,HOP!A:L,12,0)</f>
        <v>1511.38</v>
      </c>
      <c r="F267" s="4" t="str">
        <f>VLOOKUP(A267,HOP!A:C,3,0)</f>
        <v>3665554</v>
      </c>
      <c r="G267" s="4">
        <f t="shared" si="8"/>
        <v>0</v>
      </c>
      <c r="H267" s="4" t="str">
        <f t="shared" si="9"/>
        <v>,3665554</v>
      </c>
      <c r="I267" s="4" t="str">
        <f>VLOOKUP(A267,HOP!A:U,21,0)</f>
        <v>直连</v>
      </c>
    </row>
    <row r="268" s="4" customFormat="1" spans="1:9">
      <c r="A268" s="5">
        <v>999225486486892</v>
      </c>
      <c r="B268" s="6">
        <v>45129</v>
      </c>
      <c r="C268" s="6">
        <v>45130</v>
      </c>
      <c r="D268" s="4">
        <v>2041.97</v>
      </c>
      <c r="E268" s="4" t="str">
        <f>VLOOKUP(A268,HOP!A:L,12,0)</f>
        <v>2041.97</v>
      </c>
      <c r="F268" s="4" t="str">
        <f>VLOOKUP(A268,HOP!A:C,3,0)</f>
        <v>3665736</v>
      </c>
      <c r="G268" s="4">
        <f t="shared" si="8"/>
        <v>0</v>
      </c>
      <c r="H268" s="4" t="str">
        <f t="shared" si="9"/>
        <v>,3665736</v>
      </c>
      <c r="I268" s="4" t="str">
        <f>VLOOKUP(A268,HOP!A:U,21,0)</f>
        <v>直连</v>
      </c>
    </row>
    <row r="269" s="4" customFormat="1" spans="1:9">
      <c r="A269" s="5">
        <v>999225488286973</v>
      </c>
      <c r="B269" s="6">
        <v>45129</v>
      </c>
      <c r="C269" s="6">
        <v>45130</v>
      </c>
      <c r="D269" s="4">
        <v>226.33</v>
      </c>
      <c r="E269" s="4" t="str">
        <f>VLOOKUP(A269,HOP!A:L,12,0)</f>
        <v>226.33</v>
      </c>
      <c r="F269" s="4" t="str">
        <f>VLOOKUP(A269,HOP!A:C,3,0)</f>
        <v>3666290</v>
      </c>
      <c r="G269" s="4">
        <f t="shared" si="8"/>
        <v>0</v>
      </c>
      <c r="H269" s="4" t="str">
        <f t="shared" si="9"/>
        <v>,3666290</v>
      </c>
      <c r="I269" s="4" t="str">
        <f>VLOOKUP(A269,HOP!A:U,21,0)</f>
        <v>直连</v>
      </c>
    </row>
    <row r="270" s="4" customFormat="1" spans="1:9">
      <c r="A270" s="5">
        <v>999225488815507</v>
      </c>
      <c r="B270" s="6">
        <v>45128</v>
      </c>
      <c r="C270" s="6">
        <v>45130</v>
      </c>
      <c r="D270" s="4">
        <v>1139.84</v>
      </c>
      <c r="E270" s="4" t="str">
        <f>VLOOKUP(A270,HOP!A:L,12,0)</f>
        <v>1139.84</v>
      </c>
      <c r="F270" s="4" t="str">
        <f>VLOOKUP(A270,HOP!A:C,3,0)</f>
        <v>3666375</v>
      </c>
      <c r="G270" s="4">
        <f t="shared" si="8"/>
        <v>0</v>
      </c>
      <c r="H270" s="4" t="str">
        <f t="shared" si="9"/>
        <v>,3666375</v>
      </c>
      <c r="I270" s="4" t="str">
        <f>VLOOKUP(A270,HOP!A:U,21,0)</f>
        <v>直连</v>
      </c>
    </row>
    <row r="271" s="4" customFormat="1" spans="1:9">
      <c r="A271" s="5">
        <v>999225488934511</v>
      </c>
      <c r="B271" s="6">
        <v>45129</v>
      </c>
      <c r="C271" s="6">
        <v>45130</v>
      </c>
      <c r="D271" s="4">
        <v>1486.16</v>
      </c>
      <c r="E271" s="4" t="str">
        <f>VLOOKUP(A271,HOP!A:L,12,0)</f>
        <v>1486.16</v>
      </c>
      <c r="F271" s="4" t="str">
        <f>VLOOKUP(A271,HOP!A:C,3,0)</f>
        <v>3666394</v>
      </c>
      <c r="G271" s="4">
        <f t="shared" si="8"/>
        <v>0</v>
      </c>
      <c r="H271" s="4" t="str">
        <f t="shared" si="9"/>
        <v>,3666394</v>
      </c>
      <c r="I271" s="4" t="str">
        <f>VLOOKUP(A271,HOP!A:U,21,0)</f>
        <v>直连</v>
      </c>
    </row>
    <row r="272" s="4" customFormat="1" spans="1:9">
      <c r="A272" s="5">
        <v>999225489220180</v>
      </c>
      <c r="B272" s="6">
        <v>45128</v>
      </c>
      <c r="C272" s="6">
        <v>45130</v>
      </c>
      <c r="D272" s="4">
        <v>681.82</v>
      </c>
      <c r="E272" s="4" t="str">
        <f>VLOOKUP(A272,HOP!A:L,12,0)</f>
        <v>681.82</v>
      </c>
      <c r="F272" s="4" t="str">
        <f>VLOOKUP(A272,HOP!A:C,3,0)</f>
        <v>3666591</v>
      </c>
      <c r="G272" s="4">
        <f t="shared" si="8"/>
        <v>0</v>
      </c>
      <c r="H272" s="4" t="str">
        <f t="shared" si="9"/>
        <v>,3666591</v>
      </c>
      <c r="I272" s="4" t="str">
        <f>VLOOKUP(A272,HOP!A:U,21,0)</f>
        <v>直连</v>
      </c>
    </row>
    <row r="273" s="4" customFormat="1" spans="1:9">
      <c r="A273" s="5">
        <v>999225489851476</v>
      </c>
      <c r="B273" s="6">
        <v>45128</v>
      </c>
      <c r="C273" s="6">
        <v>45130</v>
      </c>
      <c r="D273" s="4">
        <v>930.94</v>
      </c>
      <c r="E273" s="4" t="str">
        <f>VLOOKUP(A273,HOP!A:L,12,0)</f>
        <v>930.94</v>
      </c>
      <c r="F273" s="4" t="str">
        <f>VLOOKUP(A273,HOP!A:C,3,0)</f>
        <v>3666695</v>
      </c>
      <c r="G273" s="4">
        <f t="shared" si="8"/>
        <v>0</v>
      </c>
      <c r="H273" s="4" t="str">
        <f t="shared" si="9"/>
        <v>,3666695</v>
      </c>
      <c r="I273" s="4" t="str">
        <f>VLOOKUP(A273,HOP!A:U,21,0)</f>
        <v>直连</v>
      </c>
    </row>
    <row r="274" s="4" customFormat="1" spans="1:9">
      <c r="A274" s="5">
        <v>999225490032416</v>
      </c>
      <c r="B274" s="6">
        <v>45129</v>
      </c>
      <c r="C274" s="6">
        <v>45130</v>
      </c>
      <c r="D274" s="4">
        <v>1523.74</v>
      </c>
      <c r="E274" s="4" t="str">
        <f>VLOOKUP(A274,HOP!A:L,12,0)</f>
        <v>1523.74</v>
      </c>
      <c r="F274" s="4" t="str">
        <f>VLOOKUP(A274,HOP!A:C,3,0)</f>
        <v>3666726</v>
      </c>
      <c r="G274" s="4">
        <f t="shared" si="8"/>
        <v>0</v>
      </c>
      <c r="H274" s="4" t="str">
        <f t="shared" si="9"/>
        <v>,3666726</v>
      </c>
      <c r="I274" s="4" t="str">
        <f>VLOOKUP(A274,HOP!A:U,21,0)</f>
        <v>直连</v>
      </c>
    </row>
    <row r="275" s="4" customFormat="1" spans="1:9">
      <c r="A275" s="5">
        <v>999225492907978</v>
      </c>
      <c r="B275" s="6">
        <v>45128</v>
      </c>
      <c r="C275" s="6">
        <v>45130</v>
      </c>
      <c r="D275" s="4">
        <v>600.1</v>
      </c>
      <c r="E275" s="4" t="str">
        <f>VLOOKUP(A275,HOP!A:L,12,0)</f>
        <v>600.10</v>
      </c>
      <c r="F275" s="4" t="str">
        <f>VLOOKUP(A275,HOP!A:C,3,0)</f>
        <v>3667024</v>
      </c>
      <c r="G275" s="4">
        <f t="shared" si="8"/>
        <v>0</v>
      </c>
      <c r="H275" s="4" t="str">
        <f t="shared" si="9"/>
        <v>,3667024</v>
      </c>
      <c r="I275" s="4" t="str">
        <f>VLOOKUP(A275,HOP!A:U,21,0)</f>
        <v>直连</v>
      </c>
    </row>
    <row r="276" s="4" customFormat="1" spans="1:9">
      <c r="A276" s="5">
        <v>999225494263489</v>
      </c>
      <c r="B276" s="6">
        <v>45128</v>
      </c>
      <c r="C276" s="6">
        <v>45130</v>
      </c>
      <c r="D276" s="4">
        <v>456.46</v>
      </c>
      <c r="E276" s="4" t="str">
        <f>VLOOKUP(A276,HOP!A:L,12,0)</f>
        <v>456.46</v>
      </c>
      <c r="F276" s="4" t="str">
        <f>VLOOKUP(A276,HOP!A:C,3,0)</f>
        <v>3667097</v>
      </c>
      <c r="G276" s="4">
        <f t="shared" si="8"/>
        <v>0</v>
      </c>
      <c r="H276" s="4" t="str">
        <f t="shared" si="9"/>
        <v>,3667097</v>
      </c>
      <c r="I276" s="4" t="str">
        <f>VLOOKUP(A276,HOP!A:U,21,0)</f>
        <v>直连</v>
      </c>
    </row>
    <row r="277" s="4" customFormat="1" spans="1:9">
      <c r="A277" s="5">
        <v>999225495242859</v>
      </c>
      <c r="B277" s="6">
        <v>45128</v>
      </c>
      <c r="C277" s="6">
        <v>45130</v>
      </c>
      <c r="D277" s="4">
        <v>1671.16</v>
      </c>
      <c r="E277" s="4" t="str">
        <f>VLOOKUP(A277,HOP!A:L,12,0)</f>
        <v>1671.16</v>
      </c>
      <c r="F277" s="4" t="str">
        <f>VLOOKUP(A277,HOP!A:C,3,0)</f>
        <v>3667334</v>
      </c>
      <c r="G277" s="4">
        <f t="shared" si="8"/>
        <v>0</v>
      </c>
      <c r="H277" s="4" t="str">
        <f t="shared" si="9"/>
        <v>,3667334</v>
      </c>
      <c r="I277" s="4" t="str">
        <f>VLOOKUP(A277,HOP!A:U,21,0)</f>
        <v>直连</v>
      </c>
    </row>
    <row r="278" s="4" customFormat="1" spans="1:9">
      <c r="A278" s="5">
        <v>999225495709552</v>
      </c>
      <c r="B278" s="6">
        <v>45128</v>
      </c>
      <c r="C278" s="6">
        <v>45130</v>
      </c>
      <c r="D278" s="4">
        <v>410.3</v>
      </c>
      <c r="E278" s="4" t="str">
        <f>VLOOKUP(A278,HOP!A:L,12,0)</f>
        <v>410.30</v>
      </c>
      <c r="F278" s="4" t="str">
        <f>VLOOKUP(A278,HOP!A:C,3,0)</f>
        <v>3667398</v>
      </c>
      <c r="G278" s="4">
        <f t="shared" si="8"/>
        <v>0</v>
      </c>
      <c r="H278" s="4" t="str">
        <f t="shared" si="9"/>
        <v>,3667398</v>
      </c>
      <c r="I278" s="4" t="str">
        <f>VLOOKUP(A278,HOP!A:U,21,0)</f>
        <v>直连</v>
      </c>
    </row>
    <row r="279" s="4" customFormat="1" spans="1:9">
      <c r="A279" s="5">
        <v>999225496505653</v>
      </c>
      <c r="B279" s="6">
        <v>45129</v>
      </c>
      <c r="C279" s="6">
        <v>45130</v>
      </c>
      <c r="D279" s="4">
        <v>128.93</v>
      </c>
      <c r="E279" s="4" t="str">
        <f>VLOOKUP(A279,HOP!A:L,12,0)</f>
        <v>128.93</v>
      </c>
      <c r="F279" s="4" t="str">
        <f>VLOOKUP(A279,HOP!A:C,3,0)</f>
        <v>3667614</v>
      </c>
      <c r="G279" s="4">
        <f t="shared" si="8"/>
        <v>0</v>
      </c>
      <c r="H279" s="4" t="str">
        <f t="shared" si="9"/>
        <v>,3667614</v>
      </c>
      <c r="I279" s="4" t="str">
        <f>VLOOKUP(A279,HOP!A:U,21,0)</f>
        <v>直连</v>
      </c>
    </row>
    <row r="280" s="4" customFormat="1" spans="1:9">
      <c r="A280" s="5">
        <v>999225497232372</v>
      </c>
      <c r="B280" s="6">
        <v>45129</v>
      </c>
      <c r="C280" s="6">
        <v>45130</v>
      </c>
      <c r="D280" s="4">
        <v>278.35</v>
      </c>
      <c r="E280" s="4" t="str">
        <f>VLOOKUP(A280,HOP!A:L,12,0)</f>
        <v>278.35</v>
      </c>
      <c r="F280" s="4" t="str">
        <f>VLOOKUP(A280,HOP!A:C,3,0)</f>
        <v>3667724</v>
      </c>
      <c r="G280" s="4">
        <f t="shared" si="8"/>
        <v>0</v>
      </c>
      <c r="H280" s="4" t="str">
        <f t="shared" si="9"/>
        <v>,3667724</v>
      </c>
      <c r="I280" s="4" t="str">
        <f>VLOOKUP(A280,HOP!A:U,21,0)</f>
        <v>直连</v>
      </c>
    </row>
    <row r="281" s="4" customFormat="1" spans="1:9">
      <c r="A281" s="5">
        <v>999225497413798</v>
      </c>
      <c r="B281" s="6">
        <v>45129</v>
      </c>
      <c r="C281" s="6">
        <v>45130</v>
      </c>
      <c r="D281" s="4">
        <v>518.46</v>
      </c>
      <c r="E281" s="4" t="str">
        <f>VLOOKUP(A281,HOP!A:L,12,0)</f>
        <v>518.46</v>
      </c>
      <c r="F281" s="4" t="str">
        <f>VLOOKUP(A281,HOP!A:C,3,0)</f>
        <v>3667750</v>
      </c>
      <c r="G281" s="4">
        <f t="shared" si="8"/>
        <v>0</v>
      </c>
      <c r="H281" s="4" t="str">
        <f t="shared" si="9"/>
        <v>,3667750</v>
      </c>
      <c r="I281" s="4" t="str">
        <f>VLOOKUP(A281,HOP!A:U,21,0)</f>
        <v>直连</v>
      </c>
    </row>
    <row r="282" s="4" customFormat="1" spans="1:9">
      <c r="A282" s="5">
        <v>999225498258940</v>
      </c>
      <c r="B282" s="6">
        <v>45129</v>
      </c>
      <c r="C282" s="6">
        <v>45130</v>
      </c>
      <c r="D282" s="4">
        <v>834.31</v>
      </c>
      <c r="E282" s="4" t="str">
        <f>VLOOKUP(A282,HOP!A:L,12,0)</f>
        <v>834.31</v>
      </c>
      <c r="F282" s="4" t="str">
        <f>VLOOKUP(A282,HOP!A:C,3,0)</f>
        <v>3668106</v>
      </c>
      <c r="G282" s="4">
        <f t="shared" si="8"/>
        <v>0</v>
      </c>
      <c r="H282" s="4" t="str">
        <f t="shared" si="9"/>
        <v>,3668106</v>
      </c>
      <c r="I282" s="4" t="str">
        <f>VLOOKUP(A282,HOP!A:U,21,0)</f>
        <v>直连</v>
      </c>
    </row>
    <row r="283" s="4" customFormat="1" spans="1:9">
      <c r="A283" s="5">
        <v>999225498368220</v>
      </c>
      <c r="B283" s="6">
        <v>45129</v>
      </c>
      <c r="C283" s="6">
        <v>45130</v>
      </c>
      <c r="D283" s="4">
        <v>1785.54</v>
      </c>
      <c r="E283" s="4" t="str">
        <f>VLOOKUP(A283,HOP!A:L,12,0)</f>
        <v>1785.54</v>
      </c>
      <c r="F283" s="4" t="str">
        <f>VLOOKUP(A283,HOP!A:C,3,0)</f>
        <v>3668127</v>
      </c>
      <c r="G283" s="4">
        <f t="shared" si="8"/>
        <v>0</v>
      </c>
      <c r="H283" s="4" t="str">
        <f t="shared" si="9"/>
        <v>,3668127</v>
      </c>
      <c r="I283" s="4" t="str">
        <f>VLOOKUP(A283,HOP!A:U,21,0)</f>
        <v>直连</v>
      </c>
    </row>
    <row r="284" s="4" customFormat="1" spans="1:9">
      <c r="A284" s="5">
        <v>999225498831404</v>
      </c>
      <c r="B284" s="6">
        <v>45129</v>
      </c>
      <c r="C284" s="6">
        <v>45130</v>
      </c>
      <c r="D284" s="4">
        <v>244.35</v>
      </c>
      <c r="E284" s="4" t="str">
        <f>VLOOKUP(A284,HOP!A:L,12,0)</f>
        <v>244.35</v>
      </c>
      <c r="F284" s="4" t="str">
        <f>VLOOKUP(A284,HOP!A:C,3,0)</f>
        <v>3668219</v>
      </c>
      <c r="G284" s="4">
        <f t="shared" si="8"/>
        <v>0</v>
      </c>
      <c r="H284" s="4" t="str">
        <f t="shared" si="9"/>
        <v>,3668219</v>
      </c>
      <c r="I284" s="4" t="str">
        <f>VLOOKUP(A284,HOP!A:U,21,0)</f>
        <v>直连</v>
      </c>
    </row>
    <row r="285" s="4" customFormat="1" spans="1:9">
      <c r="A285" s="5">
        <v>999225499068777</v>
      </c>
      <c r="B285" s="6">
        <v>45129</v>
      </c>
      <c r="C285" s="6">
        <v>45130</v>
      </c>
      <c r="D285" s="4">
        <v>570.52</v>
      </c>
      <c r="E285" s="4" t="str">
        <f>VLOOKUP(A285,HOP!A:L,12,0)</f>
        <v>570.52</v>
      </c>
      <c r="F285" s="4" t="str">
        <f>VLOOKUP(A285,HOP!A:C,3,0)</f>
        <v>3668265</v>
      </c>
      <c r="G285" s="4">
        <f t="shared" si="8"/>
        <v>0</v>
      </c>
      <c r="H285" s="4" t="str">
        <f t="shared" si="9"/>
        <v>,3668265</v>
      </c>
      <c r="I285" s="4" t="str">
        <f>VLOOKUP(A285,HOP!A:U,21,0)</f>
        <v>直连</v>
      </c>
    </row>
    <row r="286" s="4" customFormat="1" spans="1:9">
      <c r="A286" s="5">
        <v>999225499211908</v>
      </c>
      <c r="B286" s="6">
        <v>45129</v>
      </c>
      <c r="C286" s="6">
        <v>45130</v>
      </c>
      <c r="D286" s="4">
        <v>7980.73</v>
      </c>
      <c r="E286" s="4" t="str">
        <f>VLOOKUP(A286,HOP!A:L,12,0)</f>
        <v>7980.74</v>
      </c>
      <c r="F286" s="4" t="str">
        <f>VLOOKUP(A286,HOP!A:C,3,0)</f>
        <v>3668306</v>
      </c>
      <c r="G286" s="4">
        <f t="shared" si="8"/>
        <v>-0.0100000000002183</v>
      </c>
      <c r="H286" s="4" t="str">
        <f t="shared" si="9"/>
        <v>,3668306</v>
      </c>
      <c r="I286" s="4" t="str">
        <f>VLOOKUP(A286,HOP!A:U,21,0)</f>
        <v>直连</v>
      </c>
    </row>
    <row r="287" s="4" customFormat="1" spans="1:9">
      <c r="A287" s="5">
        <v>999225499315697</v>
      </c>
      <c r="B287" s="6">
        <v>45129</v>
      </c>
      <c r="C287" s="6">
        <v>45130</v>
      </c>
      <c r="D287" s="4">
        <v>446.38</v>
      </c>
      <c r="E287" s="4" t="str">
        <f>VLOOKUP(A287,HOP!A:L,12,0)</f>
        <v>446.38</v>
      </c>
      <c r="F287" s="4" t="str">
        <f>VLOOKUP(A287,HOP!A:C,3,0)</f>
        <v>3668323</v>
      </c>
      <c r="G287" s="4">
        <f t="shared" si="8"/>
        <v>0</v>
      </c>
      <c r="H287" s="4" t="str">
        <f t="shared" si="9"/>
        <v>,3668323</v>
      </c>
      <c r="I287" s="4" t="str">
        <f>VLOOKUP(A287,HOP!A:U,21,0)</f>
        <v>直连</v>
      </c>
    </row>
    <row r="288" s="4" customFormat="1" spans="1:9">
      <c r="A288" s="5">
        <v>999225499342851</v>
      </c>
      <c r="B288" s="6">
        <v>45129</v>
      </c>
      <c r="C288" s="6">
        <v>45130</v>
      </c>
      <c r="D288" s="4">
        <v>1679.14</v>
      </c>
      <c r="E288" s="4" t="str">
        <f>VLOOKUP(A288,HOP!A:L,12,0)</f>
        <v>1679.14</v>
      </c>
      <c r="F288" s="4" t="str">
        <f>VLOOKUP(A288,HOP!A:C,3,0)</f>
        <v>3668331</v>
      </c>
      <c r="G288" s="4">
        <f t="shared" si="8"/>
        <v>0</v>
      </c>
      <c r="H288" s="4" t="str">
        <f t="shared" si="9"/>
        <v>,3668331</v>
      </c>
      <c r="I288" s="4" t="str">
        <f>VLOOKUP(A288,HOP!A:U,21,0)</f>
        <v>直连</v>
      </c>
    </row>
    <row r="289" s="4" customFormat="1" spans="1:9">
      <c r="A289" s="5">
        <v>999225499419591</v>
      </c>
      <c r="B289" s="6">
        <v>45129</v>
      </c>
      <c r="C289" s="6">
        <v>45130</v>
      </c>
      <c r="D289" s="4">
        <v>603.3</v>
      </c>
      <c r="E289" s="4" t="str">
        <f>VLOOKUP(A289,HOP!A:L,12,0)</f>
        <v>603.30</v>
      </c>
      <c r="F289" s="4" t="str">
        <f>VLOOKUP(A289,HOP!A:C,3,0)</f>
        <v>3668352</v>
      </c>
      <c r="G289" s="4">
        <f t="shared" si="8"/>
        <v>0</v>
      </c>
      <c r="H289" s="4" t="str">
        <f t="shared" si="9"/>
        <v>,3668352</v>
      </c>
      <c r="I289" s="4" t="str">
        <f>VLOOKUP(A289,HOP!A:U,21,0)</f>
        <v>直连</v>
      </c>
    </row>
    <row r="290" s="4" customFormat="1" spans="1:9">
      <c r="A290" s="5">
        <v>999225499435116</v>
      </c>
      <c r="B290" s="6">
        <v>45129</v>
      </c>
      <c r="C290" s="6">
        <v>45130</v>
      </c>
      <c r="D290" s="4">
        <v>511.13</v>
      </c>
      <c r="E290" s="4" t="str">
        <f>VLOOKUP(A290,HOP!A:L,12,0)</f>
        <v>511.13</v>
      </c>
      <c r="F290" s="4" t="str">
        <f>VLOOKUP(A290,HOP!A:C,3,0)</f>
        <v>3668358</v>
      </c>
      <c r="G290" s="4">
        <f t="shared" si="8"/>
        <v>0</v>
      </c>
      <c r="H290" s="4" t="str">
        <f t="shared" si="9"/>
        <v>,3668358</v>
      </c>
      <c r="I290" s="4" t="str">
        <f>VLOOKUP(A290,HOP!A:U,21,0)</f>
        <v>直连</v>
      </c>
    </row>
    <row r="291" s="4" customFormat="1" spans="1:9">
      <c r="A291" s="5">
        <v>999225499440924</v>
      </c>
      <c r="B291" s="6">
        <v>45129</v>
      </c>
      <c r="C291" s="6">
        <v>45130</v>
      </c>
      <c r="D291" s="4">
        <v>1038.53</v>
      </c>
      <c r="E291" s="4" t="str">
        <f>VLOOKUP(A291,HOP!A:L,12,0)</f>
        <v>1038.53</v>
      </c>
      <c r="F291" s="4" t="str">
        <f>VLOOKUP(A291,HOP!A:C,3,0)</f>
        <v>3668362</v>
      </c>
      <c r="G291" s="4">
        <f t="shared" si="8"/>
        <v>0</v>
      </c>
      <c r="H291" s="4" t="str">
        <f t="shared" si="9"/>
        <v>,3668362</v>
      </c>
      <c r="I291" s="4" t="str">
        <f>VLOOKUP(A291,HOP!A:U,21,0)</f>
        <v>直连</v>
      </c>
    </row>
    <row r="292" s="4" customFormat="1" spans="1:9">
      <c r="A292" s="5">
        <v>999225499474997</v>
      </c>
      <c r="B292" s="6">
        <v>45129</v>
      </c>
      <c r="C292" s="6">
        <v>45130</v>
      </c>
      <c r="D292" s="4">
        <v>1419.39</v>
      </c>
      <c r="E292" s="4" t="str">
        <f>VLOOKUP(A292,HOP!A:L,12,0)</f>
        <v>1419.39</v>
      </c>
      <c r="F292" s="4" t="str">
        <f>VLOOKUP(A292,HOP!A:C,3,0)</f>
        <v>3668377</v>
      </c>
      <c r="G292" s="4">
        <f t="shared" si="8"/>
        <v>0</v>
      </c>
      <c r="H292" s="4" t="str">
        <f t="shared" si="9"/>
        <v>,3668377</v>
      </c>
      <c r="I292" s="4" t="str">
        <f>VLOOKUP(A292,HOP!A:U,21,0)</f>
        <v>直连</v>
      </c>
    </row>
    <row r="293" s="4" customFormat="1" spans="1:9">
      <c r="A293" s="5">
        <v>999225499495731</v>
      </c>
      <c r="B293" s="6">
        <v>45129</v>
      </c>
      <c r="C293" s="6">
        <v>45130</v>
      </c>
      <c r="D293" s="4">
        <v>347.38</v>
      </c>
      <c r="E293" s="4" t="str">
        <f>VLOOKUP(A293,HOP!A:L,12,0)</f>
        <v>347.38</v>
      </c>
      <c r="F293" s="4" t="str">
        <f>VLOOKUP(A293,HOP!A:C,3,0)</f>
        <v>3668383</v>
      </c>
      <c r="G293" s="4">
        <f t="shared" si="8"/>
        <v>0</v>
      </c>
      <c r="H293" s="4" t="str">
        <f t="shared" si="9"/>
        <v>,3668383</v>
      </c>
      <c r="I293" s="4" t="str">
        <f>VLOOKUP(A293,HOP!A:U,21,0)</f>
        <v>直连</v>
      </c>
    </row>
    <row r="294" s="4" customFormat="1" spans="1:9">
      <c r="A294" s="5">
        <v>999225499546849</v>
      </c>
      <c r="B294" s="6">
        <v>45129</v>
      </c>
      <c r="C294" s="6">
        <v>45130</v>
      </c>
      <c r="D294" s="4">
        <v>1196.27</v>
      </c>
      <c r="E294" s="4" t="str">
        <f>VLOOKUP(A294,HOP!A:L,12,0)</f>
        <v>1196.27</v>
      </c>
      <c r="F294" s="4" t="str">
        <f>VLOOKUP(A294,HOP!A:C,3,0)</f>
        <v>3668404</v>
      </c>
      <c r="G294" s="4">
        <f t="shared" si="8"/>
        <v>0</v>
      </c>
      <c r="H294" s="4" t="str">
        <f t="shared" si="9"/>
        <v>,3668404</v>
      </c>
      <c r="I294" s="4" t="str">
        <f>VLOOKUP(A294,HOP!A:U,21,0)</f>
        <v>直连</v>
      </c>
    </row>
    <row r="295" s="4" customFormat="1" spans="1:9">
      <c r="A295" s="5">
        <v>999225499601101</v>
      </c>
      <c r="B295" s="6">
        <v>45129</v>
      </c>
      <c r="C295" s="6">
        <v>45130</v>
      </c>
      <c r="D295" s="4">
        <v>446.38</v>
      </c>
      <c r="E295" s="4" t="str">
        <f>VLOOKUP(A295,HOP!A:L,12,0)</f>
        <v>446.38</v>
      </c>
      <c r="F295" s="4" t="str">
        <f>VLOOKUP(A295,HOP!A:C,3,0)</f>
        <v>3668431</v>
      </c>
      <c r="G295" s="4">
        <f t="shared" si="8"/>
        <v>0</v>
      </c>
      <c r="H295" s="4" t="str">
        <f t="shared" si="9"/>
        <v>,3668431</v>
      </c>
      <c r="I295" s="4" t="str">
        <f>VLOOKUP(A295,HOP!A:U,21,0)</f>
        <v>直连</v>
      </c>
    </row>
    <row r="296" s="4" customFormat="1" spans="1:9">
      <c r="A296" s="5">
        <v>999225499892405</v>
      </c>
      <c r="B296" s="6">
        <v>45129</v>
      </c>
      <c r="C296" s="6">
        <v>45130</v>
      </c>
      <c r="D296" s="4">
        <v>297.81</v>
      </c>
      <c r="E296" s="4" t="str">
        <f>VLOOKUP(A296,HOP!A:L,12,0)</f>
        <v>297.81</v>
      </c>
      <c r="F296" s="4" t="str">
        <f>VLOOKUP(A296,HOP!A:C,3,0)</f>
        <v>3668489</v>
      </c>
      <c r="G296" s="4">
        <f t="shared" si="8"/>
        <v>0</v>
      </c>
      <c r="H296" s="4" t="str">
        <f t="shared" si="9"/>
        <v>,3668489</v>
      </c>
      <c r="I296" s="4" t="str">
        <f>VLOOKUP(A296,HOP!A:U,21,0)</f>
        <v>直连</v>
      </c>
    </row>
    <row r="297" s="4" customFormat="1" spans="1:9">
      <c r="A297" s="5">
        <v>999225500226849</v>
      </c>
      <c r="B297" s="6">
        <v>45129</v>
      </c>
      <c r="C297" s="6">
        <v>45130</v>
      </c>
      <c r="D297" s="4">
        <v>696.09</v>
      </c>
      <c r="E297" s="4" t="str">
        <f>VLOOKUP(A297,HOP!A:L,12,0)</f>
        <v>696.09</v>
      </c>
      <c r="F297" s="4" t="str">
        <f>VLOOKUP(A297,HOP!A:C,3,0)</f>
        <v>3668571</v>
      </c>
      <c r="G297" s="4">
        <f t="shared" si="8"/>
        <v>0</v>
      </c>
      <c r="H297" s="4" t="str">
        <f t="shared" si="9"/>
        <v>,3668571</v>
      </c>
      <c r="I297" s="4" t="str">
        <f>VLOOKUP(A297,HOP!A:U,21,0)</f>
        <v>直连</v>
      </c>
    </row>
    <row r="298" s="4" customFormat="1" spans="1:9">
      <c r="A298" s="5">
        <v>999225500755633</v>
      </c>
      <c r="B298" s="6">
        <v>45129</v>
      </c>
      <c r="C298" s="6">
        <v>45130</v>
      </c>
      <c r="D298" s="4">
        <v>555.17</v>
      </c>
      <c r="E298" s="4" t="str">
        <f>VLOOKUP(A298,HOP!A:L,12,0)</f>
        <v>555.17</v>
      </c>
      <c r="F298" s="4" t="str">
        <f>VLOOKUP(A298,HOP!A:C,3,0)</f>
        <v>3668672</v>
      </c>
      <c r="G298" s="4">
        <f t="shared" si="8"/>
        <v>0</v>
      </c>
      <c r="H298" s="4" t="str">
        <f t="shared" si="9"/>
        <v>,3668672</v>
      </c>
      <c r="I298" s="4" t="str">
        <f>VLOOKUP(A298,HOP!A:U,21,0)</f>
        <v>直连</v>
      </c>
    </row>
    <row r="299" s="4" customFormat="1" spans="1:9">
      <c r="A299" s="5">
        <v>999225501567419</v>
      </c>
      <c r="B299" s="6">
        <v>45129</v>
      </c>
      <c r="C299" s="6">
        <v>45130</v>
      </c>
      <c r="D299" s="4">
        <v>929.89</v>
      </c>
      <c r="E299" s="4" t="str">
        <f>VLOOKUP(A299,HOP!A:L,12,0)</f>
        <v>929.89</v>
      </c>
      <c r="F299" s="4" t="str">
        <f>VLOOKUP(A299,HOP!A:C,3,0)</f>
        <v>3668845</v>
      </c>
      <c r="G299" s="4">
        <f t="shared" si="8"/>
        <v>0</v>
      </c>
      <c r="H299" s="4" t="str">
        <f t="shared" si="9"/>
        <v>,3668845</v>
      </c>
      <c r="I299" s="4" t="str">
        <f>VLOOKUP(A299,HOP!A:U,21,0)</f>
        <v>直连</v>
      </c>
    </row>
    <row r="300" s="4" customFormat="1" spans="1:9">
      <c r="A300" s="5">
        <v>999225501993667</v>
      </c>
      <c r="B300" s="6">
        <v>45129</v>
      </c>
      <c r="C300" s="6">
        <v>45130</v>
      </c>
      <c r="D300" s="4">
        <v>392.25</v>
      </c>
      <c r="E300" s="4" t="str">
        <f>VLOOKUP(A300,HOP!A:L,12,0)</f>
        <v>392.26</v>
      </c>
      <c r="F300" s="4" t="str">
        <f>VLOOKUP(A300,HOP!A:C,3,0)</f>
        <v>3668901</v>
      </c>
      <c r="G300" s="4">
        <f t="shared" si="8"/>
        <v>-0.00999999999999091</v>
      </c>
      <c r="H300" s="4" t="str">
        <f t="shared" si="9"/>
        <v>,3668901</v>
      </c>
      <c r="I300" s="4" t="str">
        <f>VLOOKUP(A300,HOP!A:U,21,0)</f>
        <v>直连</v>
      </c>
    </row>
    <row r="301" s="4" customFormat="1" spans="1:9">
      <c r="A301" s="5">
        <v>999225502553095</v>
      </c>
      <c r="B301" s="6">
        <v>45129</v>
      </c>
      <c r="C301" s="6">
        <v>45130</v>
      </c>
      <c r="D301" s="4">
        <v>162.1</v>
      </c>
      <c r="E301" s="4" t="str">
        <f>VLOOKUP(A301,HOP!A:L,12,0)</f>
        <v>162.10</v>
      </c>
      <c r="F301" s="4" t="str">
        <f>VLOOKUP(A301,HOP!A:C,3,0)</f>
        <v>3668965</v>
      </c>
      <c r="G301" s="4">
        <f t="shared" si="8"/>
        <v>0</v>
      </c>
      <c r="H301" s="4" t="str">
        <f t="shared" si="9"/>
        <v>,3668965</v>
      </c>
      <c r="I301" s="4" t="str">
        <f>VLOOKUP(A301,HOP!A:U,21,0)</f>
        <v>直连</v>
      </c>
    </row>
    <row r="302" s="4" customFormat="1" spans="1:9">
      <c r="A302" s="5">
        <v>25503385889</v>
      </c>
      <c r="B302" s="6">
        <v>45129</v>
      </c>
      <c r="C302" s="6">
        <v>45130</v>
      </c>
      <c r="D302" s="4">
        <v>402.15</v>
      </c>
      <c r="E302" s="4" t="str">
        <f>VLOOKUP(A302,HOP!A:L,12,0)</f>
        <v>402.15</v>
      </c>
      <c r="F302" s="4" t="str">
        <f>VLOOKUP(A302,HOP!A:C,3,0)</f>
        <v>3669089</v>
      </c>
      <c r="G302" s="4">
        <f t="shared" si="8"/>
        <v>0</v>
      </c>
      <c r="H302" s="4" t="str">
        <f t="shared" si="9"/>
        <v>,3669089</v>
      </c>
      <c r="I302" s="4" t="str">
        <f>VLOOKUP(A302,HOP!A:U,21,0)</f>
        <v>直连</v>
      </c>
    </row>
    <row r="303" s="4" customFormat="1" spans="1:9">
      <c r="A303" s="5">
        <v>999225503899197</v>
      </c>
      <c r="B303" s="6">
        <v>45129</v>
      </c>
      <c r="C303" s="6">
        <v>45130</v>
      </c>
      <c r="D303" s="4">
        <v>424.85</v>
      </c>
      <c r="E303" s="4" t="str">
        <f>VLOOKUP(A303,HOP!A:L,12,0)</f>
        <v>424.85</v>
      </c>
      <c r="F303" s="4" t="str">
        <f>VLOOKUP(A303,HOP!A:C,3,0)</f>
        <v>3669258</v>
      </c>
      <c r="G303" s="4">
        <f t="shared" si="8"/>
        <v>0</v>
      </c>
      <c r="H303" s="4" t="str">
        <f t="shared" si="9"/>
        <v>,3669258</v>
      </c>
      <c r="I303" s="4" t="str">
        <f>VLOOKUP(A303,HOP!A:U,21,0)</f>
        <v>直连</v>
      </c>
    </row>
    <row r="304" s="4" customFormat="1" spans="1:9">
      <c r="A304" s="5">
        <v>999225504889103</v>
      </c>
      <c r="B304" s="6">
        <v>45129</v>
      </c>
      <c r="C304" s="6">
        <v>45130</v>
      </c>
      <c r="D304" s="4">
        <v>533.16</v>
      </c>
      <c r="E304" s="4" t="str">
        <f>VLOOKUP(A304,HOP!A:L,12,0)</f>
        <v>533.16</v>
      </c>
      <c r="F304" s="4" t="str">
        <f>VLOOKUP(A304,HOP!A:C,3,0)</f>
        <v>3669500</v>
      </c>
      <c r="G304" s="4">
        <f t="shared" si="8"/>
        <v>0</v>
      </c>
      <c r="H304" s="4" t="str">
        <f t="shared" si="9"/>
        <v>,3669500</v>
      </c>
      <c r="I304" s="4" t="str">
        <f>VLOOKUP(A304,HOP!A:U,21,0)</f>
        <v>直连</v>
      </c>
    </row>
    <row r="305" s="4" customFormat="1" spans="1:9">
      <c r="A305" s="5">
        <v>999225504904826</v>
      </c>
      <c r="B305" s="6">
        <v>45129</v>
      </c>
      <c r="C305" s="6">
        <v>45130</v>
      </c>
      <c r="D305" s="4">
        <v>401.12</v>
      </c>
      <c r="E305" s="4" t="str">
        <f>VLOOKUP(A305,HOP!A:L,12,0)</f>
        <v>401.12</v>
      </c>
      <c r="F305" s="4" t="str">
        <f>VLOOKUP(A305,HOP!A:C,3,0)</f>
        <v>3669502</v>
      </c>
      <c r="G305" s="4">
        <f t="shared" si="8"/>
        <v>0</v>
      </c>
      <c r="H305" s="4" t="str">
        <f t="shared" si="9"/>
        <v>,3669502</v>
      </c>
      <c r="I305" s="4" t="str">
        <f>VLOOKUP(A305,HOP!A:U,21,0)</f>
        <v>直连</v>
      </c>
    </row>
    <row r="306" s="4" customFormat="1" spans="1:9">
      <c r="A306" s="5">
        <v>999225505185521</v>
      </c>
      <c r="B306" s="6">
        <v>45129</v>
      </c>
      <c r="C306" s="6">
        <v>45130</v>
      </c>
      <c r="D306" s="4">
        <v>512.26</v>
      </c>
      <c r="E306" s="4" t="str">
        <f>VLOOKUP(A306,HOP!A:L,12,0)</f>
        <v>512.26</v>
      </c>
      <c r="F306" s="4" t="str">
        <f>VLOOKUP(A306,HOP!A:C,3,0)</f>
        <v>3669548</v>
      </c>
      <c r="G306" s="4">
        <f t="shared" si="8"/>
        <v>0</v>
      </c>
      <c r="H306" s="4" t="str">
        <f t="shared" si="9"/>
        <v>,3669548</v>
      </c>
      <c r="I306" s="4" t="str">
        <f>VLOOKUP(A306,HOP!A:U,21,0)</f>
        <v>直连</v>
      </c>
    </row>
    <row r="307" s="4" customFormat="1" hidden="1" spans="1:9">
      <c r="A307" s="5">
        <v>999225505560873</v>
      </c>
      <c r="B307" s="6">
        <v>45129</v>
      </c>
      <c r="C307" s="6">
        <v>45130</v>
      </c>
      <c r="D307" s="4">
        <v>0</v>
      </c>
      <c r="E307" s="4" t="e">
        <f>VLOOKUP(A307,HOP!A:L,12,0)</f>
        <v>#N/A</v>
      </c>
      <c r="F307" s="4" t="e">
        <f>VLOOKUP(A307,HOP!A:C,3,0)</f>
        <v>#N/A</v>
      </c>
      <c r="G307" s="4" t="e">
        <f t="shared" si="8"/>
        <v>#N/A</v>
      </c>
      <c r="H307" s="4" t="e">
        <f t="shared" si="9"/>
        <v>#N/A</v>
      </c>
      <c r="I307" s="4" t="e">
        <f>VLOOKUP(A307,HOP!A:U,21,0)</f>
        <v>#N/A</v>
      </c>
    </row>
    <row r="308" s="4" customFormat="1" spans="1:9">
      <c r="A308" s="5">
        <v>999225510653856</v>
      </c>
      <c r="B308" s="6">
        <v>45129</v>
      </c>
      <c r="C308" s="6">
        <v>45130</v>
      </c>
      <c r="D308" s="4">
        <v>430.73</v>
      </c>
      <c r="E308" s="4" t="str">
        <f>VLOOKUP(A308,HOP!A:L,12,0)</f>
        <v>430.73</v>
      </c>
      <c r="F308" s="4" t="str">
        <f>VLOOKUP(A308,HOP!A:C,3,0)</f>
        <v>3669948</v>
      </c>
      <c r="G308" s="4">
        <f t="shared" si="8"/>
        <v>0</v>
      </c>
      <c r="H308" s="4" t="str">
        <f t="shared" si="9"/>
        <v>,3669948</v>
      </c>
      <c r="I308" s="4" t="str">
        <f>VLOOKUP(A308,HOP!A:U,21,0)</f>
        <v>直连</v>
      </c>
    </row>
    <row r="309" s="4" customFormat="1" spans="1:9">
      <c r="A309" s="5">
        <v>999225512147986</v>
      </c>
      <c r="B309" s="6">
        <v>45129</v>
      </c>
      <c r="C309" s="6">
        <v>45130</v>
      </c>
      <c r="D309" s="4">
        <v>188.35</v>
      </c>
      <c r="E309" s="4" t="str">
        <f>VLOOKUP(A309,HOP!A:L,12,0)</f>
        <v>188.35</v>
      </c>
      <c r="F309" s="4" t="str">
        <f>VLOOKUP(A309,HOP!A:C,3,0)</f>
        <v>3670031</v>
      </c>
      <c r="G309" s="4">
        <f t="shared" si="8"/>
        <v>0</v>
      </c>
      <c r="H309" s="4" t="str">
        <f t="shared" si="9"/>
        <v>,3670031</v>
      </c>
      <c r="I309" s="4" t="str">
        <f>VLOOKUP(A309,HOP!A:U,21,0)</f>
        <v>直连</v>
      </c>
    </row>
    <row r="310" s="4" customFormat="1" spans="1:9">
      <c r="A310" s="5">
        <v>999225512488368</v>
      </c>
      <c r="B310" s="6">
        <v>45129</v>
      </c>
      <c r="C310" s="6">
        <v>45130</v>
      </c>
      <c r="D310" s="4">
        <v>588.11</v>
      </c>
      <c r="E310" s="4" t="str">
        <f>VLOOKUP(A310,HOP!A:L,12,0)</f>
        <v>588.11</v>
      </c>
      <c r="F310" s="4" t="str">
        <f>VLOOKUP(A310,HOP!A:C,3,0)</f>
        <v>3670163</v>
      </c>
      <c r="G310" s="4">
        <f t="shared" si="8"/>
        <v>0</v>
      </c>
      <c r="H310" s="4" t="str">
        <f t="shared" si="9"/>
        <v>,3670163</v>
      </c>
      <c r="I310" s="4" t="str">
        <f>VLOOKUP(A310,HOP!A:U,21,0)</f>
        <v>直连</v>
      </c>
    </row>
    <row r="311" s="4" customFormat="1" spans="1:9">
      <c r="A311" s="5">
        <v>999225514865475</v>
      </c>
      <c r="B311" s="6">
        <v>45129</v>
      </c>
      <c r="C311" s="6">
        <v>45130</v>
      </c>
      <c r="D311" s="4">
        <v>756.71</v>
      </c>
      <c r="E311" s="4" t="str">
        <f>VLOOKUP(A311,HOP!A:L,12,0)</f>
        <v>756.71</v>
      </c>
      <c r="F311" s="4" t="str">
        <f>VLOOKUP(A311,HOP!A:C,3,0)</f>
        <v>3670445</v>
      </c>
      <c r="G311" s="4">
        <f t="shared" si="8"/>
        <v>0</v>
      </c>
      <c r="H311" s="4" t="str">
        <f t="shared" si="9"/>
        <v>,3670445</v>
      </c>
      <c r="I311" s="4" t="str">
        <f>VLOOKUP(A311,HOP!A:U,21,0)</f>
        <v>直连</v>
      </c>
    </row>
    <row r="312" s="4" customFormat="1" spans="1:9">
      <c r="A312" s="5">
        <v>999225515004755</v>
      </c>
      <c r="B312" s="6">
        <v>45129</v>
      </c>
      <c r="C312" s="6">
        <v>45130</v>
      </c>
      <c r="D312" s="4">
        <v>613.78</v>
      </c>
      <c r="E312" s="4" t="str">
        <f>VLOOKUP(A312,HOP!A:L,12,0)</f>
        <v>613.78</v>
      </c>
      <c r="F312" s="4" t="str">
        <f>VLOOKUP(A312,HOP!A:C,3,0)</f>
        <v>3670457</v>
      </c>
      <c r="G312" s="4">
        <f t="shared" si="8"/>
        <v>0</v>
      </c>
      <c r="H312" s="4" t="str">
        <f t="shared" si="9"/>
        <v>,3670457</v>
      </c>
      <c r="I312" s="4" t="str">
        <f>VLOOKUP(A312,HOP!A:U,21,0)</f>
        <v>直连</v>
      </c>
    </row>
    <row r="313" s="4" customFormat="1" hidden="1" spans="1:9">
      <c r="A313" s="5">
        <v>999225516072204</v>
      </c>
      <c r="B313" s="6">
        <v>45129</v>
      </c>
      <c r="C313" s="6">
        <v>45130</v>
      </c>
      <c r="D313" s="4">
        <v>0</v>
      </c>
      <c r="E313" s="4" t="e">
        <f>VLOOKUP(A313,HOP!A:L,12,0)</f>
        <v>#N/A</v>
      </c>
      <c r="F313" s="4" t="e">
        <f>VLOOKUP(A313,HOP!A:C,3,0)</f>
        <v>#N/A</v>
      </c>
      <c r="G313" s="4" t="e">
        <f t="shared" si="8"/>
        <v>#N/A</v>
      </c>
      <c r="H313" s="4" t="e">
        <f t="shared" si="9"/>
        <v>#N/A</v>
      </c>
      <c r="I313" s="4" t="e">
        <f>VLOOKUP(A313,HOP!A:U,21,0)</f>
        <v>#N/A</v>
      </c>
    </row>
    <row r="314" s="4" customFormat="1" spans="1:9">
      <c r="A314" s="5">
        <v>999225517111689</v>
      </c>
      <c r="B314" s="6">
        <v>45129</v>
      </c>
      <c r="C314" s="6">
        <v>45130</v>
      </c>
      <c r="D314" s="4">
        <v>154.56</v>
      </c>
      <c r="E314" s="4" t="str">
        <f>VLOOKUP(A314,HOP!A:L,12,0)</f>
        <v>154.56</v>
      </c>
      <c r="F314" s="4" t="str">
        <f>VLOOKUP(A314,HOP!A:C,3,0)</f>
        <v>3670955</v>
      </c>
      <c r="G314" s="4">
        <f t="shared" si="8"/>
        <v>0</v>
      </c>
      <c r="H314" s="4" t="str">
        <f t="shared" si="9"/>
        <v>,3670955</v>
      </c>
      <c r="I314" s="4" t="str">
        <f>VLOOKUP(A314,HOP!A:U,21,0)</f>
        <v>直连</v>
      </c>
    </row>
    <row r="315" s="4" customFormat="1" spans="1:9">
      <c r="A315" s="5">
        <v>999225517483625</v>
      </c>
      <c r="B315" s="6">
        <v>45129</v>
      </c>
      <c r="C315" s="6">
        <v>45130</v>
      </c>
      <c r="D315" s="4">
        <v>881.81</v>
      </c>
      <c r="E315" s="4" t="str">
        <f>VLOOKUP(A315,HOP!A:L,12,0)</f>
        <v>881.81</v>
      </c>
      <c r="F315" s="4" t="str">
        <f>VLOOKUP(A315,HOP!A:C,3,0)</f>
        <v>3670991</v>
      </c>
      <c r="G315" s="4">
        <f t="shared" si="8"/>
        <v>0</v>
      </c>
      <c r="H315" s="4" t="str">
        <f t="shared" si="9"/>
        <v>,3670991</v>
      </c>
      <c r="I315" s="4" t="str">
        <f>VLOOKUP(A315,HOP!A:U,21,0)</f>
        <v>直连</v>
      </c>
    </row>
    <row r="316" s="4" customFormat="1" spans="1:9">
      <c r="A316" s="5">
        <v>999225517892209</v>
      </c>
      <c r="B316" s="6">
        <v>45129</v>
      </c>
      <c r="C316" s="6">
        <v>45130</v>
      </c>
      <c r="D316" s="4">
        <v>678.46</v>
      </c>
      <c r="E316" s="4" t="str">
        <f>VLOOKUP(A316,HOP!A:L,12,0)</f>
        <v>678.46</v>
      </c>
      <c r="F316" s="4" t="str">
        <f>VLOOKUP(A316,HOP!A:C,3,0)</f>
        <v>3671175</v>
      </c>
      <c r="G316" s="4">
        <f t="shared" si="8"/>
        <v>0</v>
      </c>
      <c r="H316" s="4" t="str">
        <f t="shared" si="9"/>
        <v>,3671175</v>
      </c>
      <c r="I316" s="4" t="str">
        <f>VLOOKUP(A316,HOP!A:U,21,0)</f>
        <v>直连</v>
      </c>
    </row>
    <row r="317" s="4" customFormat="1" spans="1:9">
      <c r="A317" s="5">
        <v>999225518164786</v>
      </c>
      <c r="B317" s="6">
        <v>45129</v>
      </c>
      <c r="C317" s="6">
        <v>45130</v>
      </c>
      <c r="D317" s="4">
        <v>539.54</v>
      </c>
      <c r="E317" s="4" t="str">
        <f>VLOOKUP(A317,HOP!A:L,12,0)</f>
        <v>539.54</v>
      </c>
      <c r="F317" s="4" t="str">
        <f>VLOOKUP(A317,HOP!A:C,3,0)</f>
        <v>3671193</v>
      </c>
      <c r="G317" s="4">
        <f t="shared" si="8"/>
        <v>0</v>
      </c>
      <c r="H317" s="4" t="str">
        <f t="shared" si="9"/>
        <v>,3671193</v>
      </c>
      <c r="I317" s="4" t="str">
        <f>VLOOKUP(A317,HOP!A:U,21,0)</f>
        <v>直连</v>
      </c>
    </row>
    <row r="318" s="4" customFormat="1" spans="1:9">
      <c r="A318" s="5">
        <v>999225519068229</v>
      </c>
      <c r="B318" s="6">
        <v>45129</v>
      </c>
      <c r="C318" s="6">
        <v>45130</v>
      </c>
      <c r="D318" s="4">
        <v>416.08</v>
      </c>
      <c r="E318" s="4" t="str">
        <f>VLOOKUP(A318,HOP!A:L,12,0)</f>
        <v>416.08</v>
      </c>
      <c r="F318" s="4" t="str">
        <f>VLOOKUP(A318,HOP!A:C,3,0)</f>
        <v>3671432</v>
      </c>
      <c r="G318" s="4">
        <f t="shared" si="8"/>
        <v>0</v>
      </c>
      <c r="H318" s="4" t="str">
        <f t="shared" si="9"/>
        <v>,3671432</v>
      </c>
      <c r="I318" s="4" t="str">
        <f>VLOOKUP(A318,HOP!A:U,21,0)</f>
        <v>直连</v>
      </c>
    </row>
    <row r="319" s="4" customFormat="1" spans="1:9">
      <c r="A319" s="5">
        <v>999225519186157</v>
      </c>
      <c r="B319" s="6">
        <v>45129</v>
      </c>
      <c r="C319" s="6">
        <v>45130</v>
      </c>
      <c r="D319" s="4">
        <v>145.63</v>
      </c>
      <c r="E319" s="4" t="str">
        <f>VLOOKUP(A319,HOP!A:L,12,0)</f>
        <v>145.63</v>
      </c>
      <c r="F319" s="4" t="str">
        <f>VLOOKUP(A319,HOP!A:C,3,0)</f>
        <v>3671445</v>
      </c>
      <c r="G319" s="4">
        <f t="shared" si="8"/>
        <v>0</v>
      </c>
      <c r="H319" s="4" t="str">
        <f t="shared" si="9"/>
        <v>,3671445</v>
      </c>
      <c r="I319" s="4" t="str">
        <f>VLOOKUP(A319,HOP!A:U,21,0)</f>
        <v>直连</v>
      </c>
    </row>
    <row r="320" s="4" customFormat="1" spans="1:9">
      <c r="A320" s="5">
        <v>999225519313146</v>
      </c>
      <c r="B320" s="6">
        <v>45129</v>
      </c>
      <c r="C320" s="6">
        <v>45130</v>
      </c>
      <c r="D320" s="4">
        <v>923.39</v>
      </c>
      <c r="E320" s="4" t="str">
        <f>VLOOKUP(A320,HOP!A:L,12,0)</f>
        <v>923.39</v>
      </c>
      <c r="F320" s="4" t="str">
        <f>VLOOKUP(A320,HOP!A:C,3,0)</f>
        <v>3671459</v>
      </c>
      <c r="G320" s="4">
        <f t="shared" si="8"/>
        <v>0</v>
      </c>
      <c r="H320" s="4" t="str">
        <f t="shared" si="9"/>
        <v>,3671459</v>
      </c>
      <c r="I320" s="4" t="str">
        <f>VLOOKUP(A320,HOP!A:U,21,0)</f>
        <v>直连</v>
      </c>
    </row>
    <row r="321" s="4" customFormat="1" spans="1:9">
      <c r="A321" s="5">
        <v>999225519688571</v>
      </c>
      <c r="B321" s="6">
        <v>45129</v>
      </c>
      <c r="C321" s="6">
        <v>45130</v>
      </c>
      <c r="D321" s="4">
        <v>377.33</v>
      </c>
      <c r="E321" s="4" t="str">
        <f>VLOOKUP(A321,HOP!A:L,12,0)</f>
        <v>377.33</v>
      </c>
      <c r="F321" s="4" t="str">
        <f>VLOOKUP(A321,HOP!A:C,3,0)</f>
        <v>3671506</v>
      </c>
      <c r="G321" s="4">
        <f t="shared" si="8"/>
        <v>0</v>
      </c>
      <c r="H321" s="4" t="str">
        <f t="shared" si="9"/>
        <v>,3671506</v>
      </c>
      <c r="I321" s="4" t="str">
        <f>VLOOKUP(A321,HOP!A:U,21,0)</f>
        <v>直连</v>
      </c>
    </row>
    <row r="322" s="4" customFormat="1" spans="1:9">
      <c r="A322" s="5">
        <v>999225519689061</v>
      </c>
      <c r="B322" s="6">
        <v>45129</v>
      </c>
      <c r="C322" s="6">
        <v>45130</v>
      </c>
      <c r="D322" s="4">
        <v>287.27</v>
      </c>
      <c r="E322" s="4" t="str">
        <f>VLOOKUP(A322,HOP!A:L,12,0)</f>
        <v>287.27</v>
      </c>
      <c r="F322" s="4" t="str">
        <f>VLOOKUP(A322,HOP!A:C,3,0)</f>
        <v>3671507</v>
      </c>
      <c r="G322" s="4">
        <f t="shared" si="8"/>
        <v>0</v>
      </c>
      <c r="H322" s="4" t="str">
        <f t="shared" si="9"/>
        <v>,3671507</v>
      </c>
      <c r="I322" s="4" t="str">
        <f>VLOOKUP(A322,HOP!A:U,21,0)</f>
        <v>直连</v>
      </c>
    </row>
    <row r="323" s="4" customFormat="1" spans="1:9">
      <c r="A323" s="5">
        <v>999225519906731</v>
      </c>
      <c r="B323" s="6">
        <v>45129</v>
      </c>
      <c r="C323" s="6">
        <v>45130</v>
      </c>
      <c r="D323" s="4">
        <v>566.67</v>
      </c>
      <c r="E323" s="4" t="str">
        <f>VLOOKUP(A323,HOP!A:L,12,0)</f>
        <v>566.67</v>
      </c>
      <c r="F323" s="4" t="str">
        <f>VLOOKUP(A323,HOP!A:C,3,0)</f>
        <v>3671533</v>
      </c>
      <c r="G323" s="4">
        <f>D323-E323</f>
        <v>0</v>
      </c>
      <c r="H323" s="4" t="str">
        <f>$H$1&amp;F323</f>
        <v>,3671533</v>
      </c>
      <c r="I323" s="4" t="str">
        <f>VLOOKUP(A323,HOP!A:U,21,0)</f>
        <v>直连</v>
      </c>
    </row>
    <row r="324" s="4" customFormat="1" spans="1:9">
      <c r="A324" s="5">
        <v>999225520076115</v>
      </c>
      <c r="B324" s="6">
        <v>45129</v>
      </c>
      <c r="C324" s="6">
        <v>45130</v>
      </c>
      <c r="D324" s="4">
        <v>615.29</v>
      </c>
      <c r="E324" s="4" t="str">
        <f>VLOOKUP(A324,HOP!A:L,12,0)</f>
        <v>615.29</v>
      </c>
      <c r="F324" s="4" t="str">
        <f>VLOOKUP(A324,HOP!A:C,3,0)</f>
        <v>3671687</v>
      </c>
      <c r="G324" s="4">
        <f>D324-E324</f>
        <v>0</v>
      </c>
      <c r="H324" s="4" t="str">
        <f>$H$1&amp;F324</f>
        <v>,3671687</v>
      </c>
      <c r="I324" s="4" t="str">
        <f>VLOOKUP(A324,HOP!A:U,21,0)</f>
        <v>直连</v>
      </c>
    </row>
    <row r="325" s="4" customFormat="1" spans="1:9">
      <c r="A325" s="5">
        <v>999225520793460</v>
      </c>
      <c r="B325" s="6">
        <v>45129</v>
      </c>
      <c r="C325" s="6">
        <v>45130</v>
      </c>
      <c r="D325" s="4">
        <v>465.38</v>
      </c>
      <c r="E325" s="4" t="str">
        <f>VLOOKUP(A325,HOP!A:L,12,0)</f>
        <v>465.38</v>
      </c>
      <c r="F325" s="4" t="str">
        <f>VLOOKUP(A325,HOP!A:C,3,0)</f>
        <v>3671799</v>
      </c>
      <c r="G325" s="4">
        <f>D325-E325</f>
        <v>0</v>
      </c>
      <c r="H325" s="4" t="str">
        <f>$H$1&amp;F325</f>
        <v>,3671799</v>
      </c>
      <c r="I325" s="4" t="str">
        <f>VLOOKUP(A325,HOP!A:U,21,0)</f>
        <v>直连</v>
      </c>
    </row>
    <row r="327" spans="4:4">
      <c r="D327" s="4">
        <f>SUM(D2:D326)</f>
        <v>544628.3</v>
      </c>
    </row>
    <row r="328" spans="4:4">
      <c r="D328" s="4" t="s">
        <v>1706</v>
      </c>
    </row>
    <row r="330" spans="1:3">
      <c r="A330" s="4" t="s">
        <v>1707</v>
      </c>
      <c r="C330" s="4">
        <v>63862.21</v>
      </c>
    </row>
    <row r="331" spans="1:3">
      <c r="A331" s="4" t="s">
        <v>1708</v>
      </c>
      <c r="C331" s="4">
        <v>480766.09</v>
      </c>
    </row>
    <row r="332" spans="1:3">
      <c r="A332" s="4" t="s">
        <v>1709</v>
      </c>
      <c r="C332" s="4">
        <f>SUBTOTAL(9,C330:C331)</f>
        <v>544628.3</v>
      </c>
    </row>
  </sheetData>
  <autoFilter ref="A1:W325">
    <filterColumn colId="3">
      <filters>
        <filter val="2721.2"/>
        <filter val="5799.2"/>
        <filter val="1685.4"/>
        <filter val="6989.4"/>
        <filter val="365.5"/>
        <filter val="3505.5"/>
        <filter val="555.7"/>
        <filter val="2825.7"/>
        <filter val="471.8"/>
        <filter val="2331.8"/>
        <filter val="10609.5"/>
        <filter val="502"/>
        <filter val="510"/>
        <filter val="2518"/>
        <filter val="2132"/>
        <filter val="1584"/>
        <filter val="586"/>
        <filter val="1854.04"/>
        <filter val="2491.04"/>
        <filter val="2516.04"/>
        <filter val="3662.04"/>
        <filter val="1503.05"/>
        <filter val="1035.06"/>
        <filter val="5697.06"/>
        <filter val="1690.08"/>
        <filter val="1972.08"/>
        <filter val="2257.08"/>
        <filter val="2502.09"/>
        <filter val="162.1"/>
        <filter val="612.1"/>
        <filter val="746.1"/>
        <filter val="1146.1"/>
        <filter val="776.3"/>
        <filter val="882.3"/>
        <filter val="1002.8"/>
        <filter val="3582.8"/>
        <filter val="2422.9"/>
        <filter val="715.01"/>
        <filter val="736.01"/>
        <filter val="984.02"/>
        <filter val="405.03"/>
        <filter val="468.03"/>
        <filter val="603.04"/>
        <filter val="267.05"/>
        <filter val="425.05"/>
        <filter val="739.05"/>
        <filter val="602.06"/>
        <filter val="253.07"/>
        <filter val="983.07"/>
        <filter val="304.08"/>
        <filter val="416.08"/>
        <filter val="696.09"/>
        <filter val="178.11"/>
        <filter val="398.11"/>
        <filter val="466.11"/>
        <filter val="588.11"/>
        <filter val="1206.41"/>
        <filter val="1487.41"/>
        <filter val="401.12"/>
        <filter val="1491.42"/>
        <filter val="2690.42"/>
        <filter val="511.13"/>
        <filter val="2134.43"/>
        <filter val="190.14"/>
        <filter val="1795.44"/>
        <filter val="402.15"/>
        <filter val="533.16"/>
        <filter val="1037.46"/>
        <filter val="1453.46"/>
        <filter val="2119.46"/>
        <filter val="555.17"/>
        <filter val="6261.47"/>
        <filter val="146.18"/>
        <filter val="1678.48"/>
        <filter val="1053.49"/>
        <filter val="1178.49"/>
        <filter val="534.21"/>
        <filter val="687.21"/>
        <filter val="1227.31"/>
        <filter val="784.22"/>
        <filter val="2468.32"/>
        <filter val="379.23"/>
        <filter val="392.25"/>
        <filter val="240.26"/>
        <filter val="512.26"/>
        <filter val="910.26"/>
        <filter val="981.26"/>
        <filter val="287.27"/>
        <filter val="1094.38"/>
        <filter val="1511.38"/>
        <filter val="2269.38"/>
        <filter val="615.29"/>
        <filter val="1419.39"/>
        <filter val="618.31"/>
        <filter val="834.31"/>
        <filter val="524.32"/>
        <filter val="226.33"/>
        <filter val="377.33"/>
        <filter val="1421.23"/>
        <filter val="514.34"/>
        <filter val="1042.24"/>
        <filter val="1242.24"/>
        <filter val="1321.24"/>
        <filter val="5418.24"/>
        <filter val="5916.24"/>
        <filter val="188.35"/>
        <filter val="244.35"/>
        <filter val="278.35"/>
        <filter val="353.36"/>
        <filter val="2455.26"/>
        <filter val="1196.27"/>
        <filter val="2311.27"/>
        <filter val="347.38"/>
        <filter val="446.38"/>
        <filter val="465.38"/>
        <filter val="470.38"/>
        <filter val="566.38"/>
        <filter val="1066.28"/>
        <filter val="1459.28"/>
        <filter val="2738.28"/>
        <filter val="2925.28"/>
        <filter val="368.39"/>
        <filter val="515.39"/>
        <filter val="923.39"/>
        <filter val="1951.29"/>
        <filter val="4174.29"/>
        <filter val="648.42"/>
        <filter val="693.42"/>
        <filter val="1208.12"/>
        <filter val="1979.12"/>
        <filter val="3240.13"/>
        <filter val="469.44"/>
        <filter val="1364.14"/>
        <filter val="1623.14"/>
        <filter val="1679.14"/>
        <filter val="4726.14"/>
        <filter val="426.45"/>
        <filter val="230.46"/>
        <filter val="314.46"/>
        <filter val="456.46"/>
        <filter val="518.46"/>
        <filter val="678.46"/>
        <filter val="1486.16"/>
        <filter val="1671.16"/>
        <filter val="1859.16"/>
        <filter val="4187.16"/>
        <filter val="391.47"/>
        <filter val="475.47"/>
        <filter val="907.47"/>
        <filter val="695.48"/>
        <filter val="776.48"/>
        <filter val="777.48"/>
        <filter val="787.48"/>
        <filter val="1699.18"/>
        <filter val="1295.19"/>
        <filter val="96.51"/>
        <filter val="940.51"/>
        <filter val="3199.81"/>
        <filter val="570.52"/>
        <filter val="579.52"/>
        <filter val="894.52"/>
        <filter val="578.53"/>
        <filter val="457.54"/>
        <filter val="539.54"/>
        <filter val="1139.84"/>
        <filter val="1428.84"/>
        <filter val="3678.84"/>
        <filter val="154.56"/>
        <filter val="507.58"/>
        <filter val="1313.88"/>
        <filter val="2472.88"/>
        <filter val="1180.89"/>
        <filter val="1453.89"/>
        <filter val="5632.89"/>
        <filter val="691.61"/>
        <filter val="1282.71"/>
        <filter val="1758.72"/>
        <filter val="3082.72"/>
        <filter val="145.63"/>
        <filter val="191.63"/>
        <filter val="7980.73"/>
        <filter val="727.64"/>
        <filter val="1523.74"/>
        <filter val="1871.74"/>
        <filter val="490.65"/>
        <filter val="1298.75"/>
        <filter val="560.66"/>
        <filter val="1483.76"/>
        <filter val="1596.76"/>
        <filter val="2094.76"/>
        <filter val="566.67"/>
        <filter val="803.67"/>
        <filter val="309.68"/>
        <filter val="2418.78"/>
        <filter val="3411.78"/>
        <filter val="474.71"/>
        <filter val="756.71"/>
        <filter val="1176.61"/>
        <filter val="995.72"/>
        <filter val="430.73"/>
        <filter val="2012.63"/>
        <filter val="1089.64"/>
        <filter val="1241.64"/>
        <filter val="386.75"/>
        <filter val="776.76"/>
        <filter val="613.78"/>
        <filter val="2212.68"/>
        <filter val="2230.68"/>
        <filter val="1339.69"/>
        <filter val="3821.69"/>
        <filter val="297.81"/>
        <filter val="881.81"/>
        <filter val="333.82"/>
        <filter val="587.82"/>
        <filter val="681.82"/>
        <filter val="702.82"/>
        <filter val="239.83"/>
        <filter val="1038.53"/>
        <filter val="1537.53"/>
        <filter val="773.84"/>
        <filter val="1189.54"/>
        <filter val="1785.54"/>
        <filter val="2601.54"/>
        <filter val="5525.54"/>
        <filter val="7285"/>
        <filter val="424.85"/>
        <filter val="467.85"/>
        <filter val="1363.55"/>
        <filter val="666.86"/>
        <filter val="886.86"/>
        <filter val="1058.56"/>
        <filter val="1724.56"/>
        <filter val="1770.56"/>
        <filter val="2383.56"/>
        <filter val="5734.56"/>
        <filter val="1564.58"/>
        <filter val="929.89"/>
        <filter val="4290"/>
        <filter val="12690"/>
        <filter val="912.91"/>
        <filter val="804.92"/>
        <filter val="128.93"/>
        <filter val="886.93"/>
        <filter val="304.94"/>
        <filter val="930.94"/>
        <filter val="1296"/>
        <filter val="4481.91"/>
        <filter val="1693.92"/>
        <filter val="1936.92"/>
        <filter val="1405.94"/>
        <filter val="1219.96"/>
        <filter val="1647.96"/>
        <filter val="5251.96"/>
        <filter val="2041.97"/>
        <filter val="5751.97"/>
        <filter val="2307.98"/>
        <filter val="2925.98"/>
        <filter val="5587.98"/>
        <filter val="603.3"/>
        <filter val="717.3"/>
        <filter val="12202.24"/>
        <filter val="10310.32"/>
        <filter val="1736"/>
        <filter val="29336"/>
        <filter val="11271.04"/>
        <filter val="1782"/>
        <filter val="600.1"/>
        <filter val="1310.2"/>
        <filter val="410.3"/>
        <filter val="1208.3"/>
        <filter val="334.5"/>
        <filter val="854.6"/>
        <filter val="480.7"/>
        <filter val="528.9"/>
        <filter val="12058.7"/>
        <filter val="2014"/>
        <filter val="1020"/>
        <filter val="4830"/>
        <filter val="843"/>
        <filter val="2470"/>
        <filter val="2093"/>
        <filter val="896"/>
        <filter val="3096"/>
        <filter val="1497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7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1710</v>
      </c>
      <c r="B1" s="2" t="s">
        <v>1711</v>
      </c>
      <c r="C1" s="2" t="s">
        <v>1712</v>
      </c>
      <c r="D1" s="2" t="s">
        <v>1713</v>
      </c>
      <c r="E1" s="2" t="s">
        <v>13</v>
      </c>
      <c r="F1" s="2" t="s">
        <v>5</v>
      </c>
      <c r="G1" s="2" t="s">
        <v>6</v>
      </c>
      <c r="H1" s="2" t="s">
        <v>1714</v>
      </c>
      <c r="I1" s="2" t="s">
        <v>1715</v>
      </c>
      <c r="J1" s="2" t="s">
        <v>1716</v>
      </c>
      <c r="K1" s="2" t="s">
        <v>1717</v>
      </c>
      <c r="L1" s="2" t="s">
        <v>1718</v>
      </c>
      <c r="M1" s="2" t="s">
        <v>1719</v>
      </c>
      <c r="N1" s="2" t="s">
        <v>1720</v>
      </c>
      <c r="O1" s="2" t="s">
        <v>1721</v>
      </c>
      <c r="P1" s="2" t="s">
        <v>1722</v>
      </c>
      <c r="Q1" s="2" t="s">
        <v>1723</v>
      </c>
      <c r="R1" s="2" t="s">
        <v>1724</v>
      </c>
      <c r="S1" s="2" t="s">
        <v>1725</v>
      </c>
      <c r="T1" s="2" t="s">
        <v>1726</v>
      </c>
      <c r="U1" s="2" t="s">
        <v>1727</v>
      </c>
      <c r="V1" s="2" t="s">
        <v>1728</v>
      </c>
    </row>
    <row r="2" s="1" customFormat="1" spans="1:22">
      <c r="A2" s="3">
        <v>22431954850</v>
      </c>
      <c r="B2" s="1" t="s">
        <v>1729</v>
      </c>
      <c r="C2" s="1" t="s">
        <v>1730</v>
      </c>
      <c r="D2" s="1" t="s">
        <v>1731</v>
      </c>
      <c r="E2" s="1" t="s">
        <v>1732</v>
      </c>
      <c r="F2" s="1" t="s">
        <v>1733</v>
      </c>
      <c r="G2" s="1" t="s">
        <v>1734</v>
      </c>
      <c r="H2" s="1" t="s">
        <v>1735</v>
      </c>
      <c r="I2" s="1" t="s">
        <v>1736</v>
      </c>
      <c r="J2" s="1" t="s">
        <v>30</v>
      </c>
      <c r="K2" s="1" t="s">
        <v>1737</v>
      </c>
      <c r="L2" s="1" t="s">
        <v>1737</v>
      </c>
      <c r="M2" s="1" t="s">
        <v>1738</v>
      </c>
      <c r="N2" s="1" t="s">
        <v>1738</v>
      </c>
      <c r="O2" s="1" t="s">
        <v>1739</v>
      </c>
      <c r="P2" s="1" t="s">
        <v>1740</v>
      </c>
      <c r="Q2" s="1" t="s">
        <v>1741</v>
      </c>
      <c r="R2" s="1" t="s">
        <v>1742</v>
      </c>
      <c r="S2" s="1" t="s">
        <v>1743</v>
      </c>
      <c r="T2" s="1" t="s">
        <v>1744</v>
      </c>
      <c r="U2" s="1" t="s">
        <v>1745</v>
      </c>
      <c r="V2" s="1" t="s">
        <v>1746</v>
      </c>
    </row>
    <row r="3" s="1" customFormat="1" spans="1:22">
      <c r="A3" s="3">
        <v>999223458291826</v>
      </c>
      <c r="B3" s="1" t="s">
        <v>1747</v>
      </c>
      <c r="C3" s="1" t="s">
        <v>1748</v>
      </c>
      <c r="D3" s="1" t="s">
        <v>1749</v>
      </c>
      <c r="E3" s="1" t="s">
        <v>1750</v>
      </c>
      <c r="F3" s="1" t="s">
        <v>1751</v>
      </c>
      <c r="G3" s="1" t="s">
        <v>1734</v>
      </c>
      <c r="H3" s="1" t="s">
        <v>1735</v>
      </c>
      <c r="I3" s="1" t="s">
        <v>1752</v>
      </c>
      <c r="J3" s="1" t="s">
        <v>30</v>
      </c>
      <c r="K3" s="1" t="s">
        <v>1753</v>
      </c>
      <c r="L3" s="1" t="s">
        <v>1753</v>
      </c>
      <c r="M3" s="1" t="s">
        <v>1738</v>
      </c>
      <c r="N3" s="1" t="s">
        <v>1738</v>
      </c>
      <c r="O3" s="1" t="s">
        <v>1739</v>
      </c>
      <c r="P3" s="1" t="s">
        <v>1740</v>
      </c>
      <c r="Q3" s="1" t="s">
        <v>1741</v>
      </c>
      <c r="R3" s="1" t="s">
        <v>1754</v>
      </c>
      <c r="S3" s="1" t="s">
        <v>1743</v>
      </c>
      <c r="T3" s="1" t="s">
        <v>1744</v>
      </c>
      <c r="U3" s="1" t="s">
        <v>1745</v>
      </c>
      <c r="V3" s="1" t="s">
        <v>1755</v>
      </c>
    </row>
    <row r="4" s="1" customFormat="1" spans="1:22">
      <c r="A4" s="3">
        <v>999223868071079</v>
      </c>
      <c r="B4" s="1" t="s">
        <v>1756</v>
      </c>
      <c r="C4" s="1" t="s">
        <v>1757</v>
      </c>
      <c r="D4" s="1" t="s">
        <v>1758</v>
      </c>
      <c r="E4" s="1" t="s">
        <v>1759</v>
      </c>
      <c r="F4" s="1" t="s">
        <v>1760</v>
      </c>
      <c r="G4" s="1" t="s">
        <v>1734</v>
      </c>
      <c r="H4" s="1" t="s">
        <v>1735</v>
      </c>
      <c r="I4" s="1" t="s">
        <v>1761</v>
      </c>
      <c r="J4" s="1" t="s">
        <v>30</v>
      </c>
      <c r="K4" s="1" t="s">
        <v>1762</v>
      </c>
      <c r="L4" s="1" t="s">
        <v>1762</v>
      </c>
      <c r="M4" s="1" t="s">
        <v>1738</v>
      </c>
      <c r="N4" s="1" t="s">
        <v>1738</v>
      </c>
      <c r="O4" s="1" t="s">
        <v>1739</v>
      </c>
      <c r="P4" s="1" t="s">
        <v>1740</v>
      </c>
      <c r="Q4" s="1" t="s">
        <v>1741</v>
      </c>
      <c r="R4" s="1" t="s">
        <v>1763</v>
      </c>
      <c r="S4" s="1" t="s">
        <v>1743</v>
      </c>
      <c r="T4" s="1" t="s">
        <v>1744</v>
      </c>
      <c r="U4" s="1" t="s">
        <v>1745</v>
      </c>
      <c r="V4" s="1" t="s">
        <v>1764</v>
      </c>
    </row>
    <row r="5" s="1" customFormat="1" spans="1:22">
      <c r="A5" s="3">
        <v>999223897157176</v>
      </c>
      <c r="B5" s="1" t="s">
        <v>1765</v>
      </c>
      <c r="C5" s="1" t="s">
        <v>1766</v>
      </c>
      <c r="D5" s="1" t="s">
        <v>1767</v>
      </c>
      <c r="E5" s="1" t="s">
        <v>1768</v>
      </c>
      <c r="F5" s="1" t="s">
        <v>1733</v>
      </c>
      <c r="G5" s="1" t="s">
        <v>1734</v>
      </c>
      <c r="H5" s="1" t="s">
        <v>1735</v>
      </c>
      <c r="I5" s="1" t="s">
        <v>1769</v>
      </c>
      <c r="J5" s="1" t="s">
        <v>30</v>
      </c>
      <c r="K5" s="1" t="s">
        <v>1770</v>
      </c>
      <c r="L5" s="1" t="s">
        <v>1770</v>
      </c>
      <c r="M5" s="1" t="s">
        <v>1738</v>
      </c>
      <c r="N5" s="1" t="s">
        <v>1738</v>
      </c>
      <c r="O5" s="1" t="s">
        <v>1739</v>
      </c>
      <c r="P5" s="1" t="s">
        <v>1740</v>
      </c>
      <c r="Q5" s="1" t="s">
        <v>1741</v>
      </c>
      <c r="R5" s="1" t="s">
        <v>1771</v>
      </c>
      <c r="S5" s="1" t="s">
        <v>1743</v>
      </c>
      <c r="T5" s="1" t="s">
        <v>1744</v>
      </c>
      <c r="U5" s="1" t="s">
        <v>1772</v>
      </c>
      <c r="V5" s="1" t="s">
        <v>1773</v>
      </c>
    </row>
    <row r="6" s="1" customFormat="1" spans="1:22">
      <c r="A6" s="3">
        <v>24005611181</v>
      </c>
      <c r="B6" s="1" t="s">
        <v>1774</v>
      </c>
      <c r="C6" s="1" t="s">
        <v>1775</v>
      </c>
      <c r="D6" s="1" t="s">
        <v>1776</v>
      </c>
      <c r="E6" s="1" t="s">
        <v>1777</v>
      </c>
      <c r="F6" s="1" t="s">
        <v>1733</v>
      </c>
      <c r="G6" s="1" t="s">
        <v>1734</v>
      </c>
      <c r="H6" s="1" t="s">
        <v>1735</v>
      </c>
      <c r="I6" s="1" t="s">
        <v>1778</v>
      </c>
      <c r="J6" s="1" t="s">
        <v>30</v>
      </c>
      <c r="K6" s="1" t="s">
        <v>1779</v>
      </c>
      <c r="L6" s="1" t="s">
        <v>1779</v>
      </c>
      <c r="M6" s="1" t="s">
        <v>1738</v>
      </c>
      <c r="N6" s="1" t="s">
        <v>1738</v>
      </c>
      <c r="O6" s="1" t="s">
        <v>1739</v>
      </c>
      <c r="P6" s="1" t="s">
        <v>1740</v>
      </c>
      <c r="Q6" s="1" t="s">
        <v>1741</v>
      </c>
      <c r="R6" s="1" t="s">
        <v>1780</v>
      </c>
      <c r="S6" s="1" t="s">
        <v>1743</v>
      </c>
      <c r="T6" s="1" t="s">
        <v>1744</v>
      </c>
      <c r="U6" s="1" t="s">
        <v>1745</v>
      </c>
      <c r="V6" s="1" t="s">
        <v>1781</v>
      </c>
    </row>
    <row r="7" s="1" customFormat="1" spans="1:22">
      <c r="A7" s="3">
        <v>999224016565687</v>
      </c>
      <c r="B7" s="1" t="s">
        <v>1774</v>
      </c>
      <c r="C7" s="1" t="s">
        <v>1782</v>
      </c>
      <c r="D7" s="1" t="s">
        <v>1783</v>
      </c>
      <c r="E7" s="1" t="s">
        <v>1784</v>
      </c>
      <c r="F7" s="1" t="s">
        <v>1733</v>
      </c>
      <c r="G7" s="1" t="s">
        <v>1734</v>
      </c>
      <c r="H7" s="1" t="s">
        <v>1735</v>
      </c>
      <c r="I7" s="1" t="s">
        <v>1785</v>
      </c>
      <c r="J7" s="1" t="s">
        <v>30</v>
      </c>
      <c r="K7" s="1" t="s">
        <v>1786</v>
      </c>
      <c r="L7" s="1" t="s">
        <v>1786</v>
      </c>
      <c r="M7" s="1" t="s">
        <v>1738</v>
      </c>
      <c r="N7" s="1" t="s">
        <v>1738</v>
      </c>
      <c r="O7" s="1" t="s">
        <v>1739</v>
      </c>
      <c r="P7" s="1" t="s">
        <v>1740</v>
      </c>
      <c r="Q7" s="1" t="s">
        <v>1741</v>
      </c>
      <c r="R7" s="1" t="s">
        <v>1787</v>
      </c>
      <c r="S7" s="1" t="s">
        <v>1743</v>
      </c>
      <c r="T7" s="1" t="s">
        <v>1744</v>
      </c>
      <c r="U7" s="1" t="s">
        <v>1745</v>
      </c>
      <c r="V7" s="1" t="s">
        <v>1788</v>
      </c>
    </row>
    <row r="8" s="1" customFormat="1" spans="1:22">
      <c r="A8" s="3">
        <v>999224027414705</v>
      </c>
      <c r="B8" s="1" t="s">
        <v>1789</v>
      </c>
      <c r="C8" s="1" t="s">
        <v>1790</v>
      </c>
      <c r="D8" s="1" t="s">
        <v>1767</v>
      </c>
      <c r="E8" s="1" t="s">
        <v>1791</v>
      </c>
      <c r="F8" s="1" t="s">
        <v>1760</v>
      </c>
      <c r="G8" s="1" t="s">
        <v>1734</v>
      </c>
      <c r="H8" s="1" t="s">
        <v>1735</v>
      </c>
      <c r="I8" s="1" t="s">
        <v>1792</v>
      </c>
      <c r="J8" s="1" t="s">
        <v>30</v>
      </c>
      <c r="K8" s="1" t="s">
        <v>1793</v>
      </c>
      <c r="L8" s="1" t="s">
        <v>1793</v>
      </c>
      <c r="M8" s="1" t="s">
        <v>1738</v>
      </c>
      <c r="N8" s="1" t="s">
        <v>1738</v>
      </c>
      <c r="O8" s="1" t="s">
        <v>1739</v>
      </c>
      <c r="P8" s="1" t="s">
        <v>1740</v>
      </c>
      <c r="Q8" s="1" t="s">
        <v>1741</v>
      </c>
      <c r="R8" s="1" t="s">
        <v>1794</v>
      </c>
      <c r="S8" s="1" t="s">
        <v>1743</v>
      </c>
      <c r="T8" s="1" t="s">
        <v>1744</v>
      </c>
      <c r="U8" s="1" t="s">
        <v>1772</v>
      </c>
      <c r="V8" s="1" t="s">
        <v>1773</v>
      </c>
    </row>
    <row r="9" s="1" customFormat="1" spans="1:22">
      <c r="A9" s="3">
        <v>999224027477451</v>
      </c>
      <c r="B9" s="1" t="s">
        <v>1789</v>
      </c>
      <c r="C9" s="1" t="s">
        <v>1795</v>
      </c>
      <c r="D9" s="1" t="s">
        <v>1767</v>
      </c>
      <c r="E9" s="1" t="s">
        <v>1796</v>
      </c>
      <c r="F9" s="1" t="s">
        <v>1760</v>
      </c>
      <c r="G9" s="1" t="s">
        <v>1734</v>
      </c>
      <c r="H9" s="1" t="s">
        <v>1735</v>
      </c>
      <c r="I9" s="1" t="s">
        <v>1797</v>
      </c>
      <c r="J9" s="1" t="s">
        <v>30</v>
      </c>
      <c r="K9" s="1" t="s">
        <v>1798</v>
      </c>
      <c r="L9" s="1" t="s">
        <v>1798</v>
      </c>
      <c r="M9" s="1" t="s">
        <v>1738</v>
      </c>
      <c r="N9" s="1" t="s">
        <v>1738</v>
      </c>
      <c r="O9" s="1" t="s">
        <v>1739</v>
      </c>
      <c r="P9" s="1" t="s">
        <v>1740</v>
      </c>
      <c r="Q9" s="1" t="s">
        <v>1741</v>
      </c>
      <c r="R9" s="1" t="s">
        <v>1799</v>
      </c>
      <c r="S9" s="1" t="s">
        <v>1743</v>
      </c>
      <c r="T9" s="1" t="s">
        <v>1744</v>
      </c>
      <c r="U9" s="1" t="s">
        <v>1772</v>
      </c>
      <c r="V9" s="1" t="s">
        <v>1773</v>
      </c>
    </row>
    <row r="10" s="1" customFormat="1" spans="1:22">
      <c r="A10" s="3">
        <v>999224149174796</v>
      </c>
      <c r="B10" s="1" t="s">
        <v>1800</v>
      </c>
      <c r="C10" s="1" t="s">
        <v>1801</v>
      </c>
      <c r="D10" s="1" t="s">
        <v>1802</v>
      </c>
      <c r="E10" s="1" t="s">
        <v>1803</v>
      </c>
      <c r="F10" s="1" t="s">
        <v>1804</v>
      </c>
      <c r="G10" s="1" t="s">
        <v>1734</v>
      </c>
      <c r="H10" s="1" t="s">
        <v>1735</v>
      </c>
      <c r="I10" s="1" t="s">
        <v>1805</v>
      </c>
      <c r="J10" s="1" t="s">
        <v>30</v>
      </c>
      <c r="K10" s="1" t="s">
        <v>1806</v>
      </c>
      <c r="L10" s="1" t="s">
        <v>1806</v>
      </c>
      <c r="M10" s="1" t="s">
        <v>1738</v>
      </c>
      <c r="N10" s="1" t="s">
        <v>1738</v>
      </c>
      <c r="O10" s="1" t="s">
        <v>1739</v>
      </c>
      <c r="P10" s="1" t="s">
        <v>1740</v>
      </c>
      <c r="Q10" s="1" t="s">
        <v>1741</v>
      </c>
      <c r="R10" s="1" t="s">
        <v>1807</v>
      </c>
      <c r="S10" s="1" t="s">
        <v>1743</v>
      </c>
      <c r="T10" s="1" t="s">
        <v>1744</v>
      </c>
      <c r="U10" s="1" t="s">
        <v>1745</v>
      </c>
      <c r="V10" s="1" t="s">
        <v>1764</v>
      </c>
    </row>
    <row r="11" s="1" customFormat="1" spans="1:22">
      <c r="A11" s="3">
        <v>999224158462207</v>
      </c>
      <c r="B11" s="1" t="s">
        <v>1808</v>
      </c>
      <c r="C11" s="1" t="s">
        <v>1809</v>
      </c>
      <c r="D11" s="1" t="s">
        <v>1810</v>
      </c>
      <c r="E11" s="1" t="s">
        <v>1811</v>
      </c>
      <c r="F11" s="1" t="s">
        <v>1733</v>
      </c>
      <c r="G11" s="1" t="s">
        <v>1734</v>
      </c>
      <c r="H11" s="1" t="s">
        <v>1735</v>
      </c>
      <c r="I11" s="1" t="s">
        <v>1812</v>
      </c>
      <c r="J11" s="1" t="s">
        <v>30</v>
      </c>
      <c r="K11" s="1" t="s">
        <v>1813</v>
      </c>
      <c r="L11" s="1" t="s">
        <v>1813</v>
      </c>
      <c r="M11" s="1" t="s">
        <v>1738</v>
      </c>
      <c r="N11" s="1" t="s">
        <v>1738</v>
      </c>
      <c r="O11" s="1" t="s">
        <v>1739</v>
      </c>
      <c r="P11" s="1" t="s">
        <v>1740</v>
      </c>
      <c r="Q11" s="1" t="s">
        <v>1741</v>
      </c>
      <c r="R11" s="1" t="s">
        <v>1814</v>
      </c>
      <c r="S11" s="1" t="s">
        <v>1743</v>
      </c>
      <c r="T11" s="1" t="s">
        <v>1744</v>
      </c>
      <c r="U11" s="1" t="s">
        <v>1772</v>
      </c>
      <c r="V11" s="1" t="s">
        <v>1815</v>
      </c>
    </row>
    <row r="12" s="1" customFormat="1" spans="1:22">
      <c r="A12" s="3">
        <v>999224359043107</v>
      </c>
      <c r="B12" s="1" t="s">
        <v>1816</v>
      </c>
      <c r="C12" s="1" t="s">
        <v>1817</v>
      </c>
      <c r="D12" s="1" t="s">
        <v>1818</v>
      </c>
      <c r="E12" s="1" t="s">
        <v>1819</v>
      </c>
      <c r="F12" s="1" t="s">
        <v>1820</v>
      </c>
      <c r="G12" s="1" t="s">
        <v>1734</v>
      </c>
      <c r="H12" s="1" t="s">
        <v>1735</v>
      </c>
      <c r="I12" s="1" t="s">
        <v>1821</v>
      </c>
      <c r="J12" s="1" t="s">
        <v>30</v>
      </c>
      <c r="K12" s="1" t="s">
        <v>1822</v>
      </c>
      <c r="L12" s="1" t="s">
        <v>1822</v>
      </c>
      <c r="M12" s="1" t="s">
        <v>1738</v>
      </c>
      <c r="N12" s="1" t="s">
        <v>1738</v>
      </c>
      <c r="O12" s="1" t="s">
        <v>1739</v>
      </c>
      <c r="P12" s="1" t="s">
        <v>1740</v>
      </c>
      <c r="Q12" s="1" t="s">
        <v>1741</v>
      </c>
      <c r="R12" s="1" t="s">
        <v>1823</v>
      </c>
      <c r="S12" s="1" t="s">
        <v>1743</v>
      </c>
      <c r="T12" s="1" t="s">
        <v>1744</v>
      </c>
      <c r="U12" s="1" t="s">
        <v>1745</v>
      </c>
      <c r="V12" s="1" t="s">
        <v>1815</v>
      </c>
    </row>
    <row r="13" s="1" customFormat="1" spans="1:22">
      <c r="A13" s="3">
        <v>999224449522504</v>
      </c>
      <c r="B13" s="1" t="s">
        <v>1824</v>
      </c>
      <c r="C13" s="1" t="s">
        <v>1825</v>
      </c>
      <c r="D13" s="1" t="s">
        <v>1826</v>
      </c>
      <c r="E13" s="1" t="s">
        <v>1827</v>
      </c>
      <c r="F13" s="1" t="s">
        <v>1733</v>
      </c>
      <c r="G13" s="1" t="s">
        <v>1734</v>
      </c>
      <c r="H13" s="1" t="s">
        <v>1735</v>
      </c>
      <c r="I13" s="1" t="s">
        <v>1828</v>
      </c>
      <c r="J13" s="1" t="s">
        <v>30</v>
      </c>
      <c r="K13" s="1" t="s">
        <v>1829</v>
      </c>
      <c r="L13" s="1" t="s">
        <v>1829</v>
      </c>
      <c r="M13" s="1" t="s">
        <v>1738</v>
      </c>
      <c r="N13" s="1" t="s">
        <v>1738</v>
      </c>
      <c r="O13" s="1" t="s">
        <v>1739</v>
      </c>
      <c r="P13" s="1" t="s">
        <v>1740</v>
      </c>
      <c r="Q13" s="1" t="s">
        <v>1741</v>
      </c>
      <c r="R13" s="1" t="s">
        <v>1830</v>
      </c>
      <c r="S13" s="1" t="s">
        <v>1743</v>
      </c>
      <c r="T13" s="1" t="s">
        <v>1744</v>
      </c>
      <c r="U13" s="1" t="s">
        <v>1745</v>
      </c>
      <c r="V13" s="1" t="s">
        <v>1831</v>
      </c>
    </row>
    <row r="14" s="1" customFormat="1" spans="1:22">
      <c r="A14" s="3">
        <v>999224499863815</v>
      </c>
      <c r="B14" s="1" t="s">
        <v>1832</v>
      </c>
      <c r="C14" s="1" t="s">
        <v>1833</v>
      </c>
      <c r="D14" s="1" t="s">
        <v>1834</v>
      </c>
      <c r="E14" s="1" t="s">
        <v>1835</v>
      </c>
      <c r="F14" s="1" t="s">
        <v>1733</v>
      </c>
      <c r="G14" s="1" t="s">
        <v>1734</v>
      </c>
      <c r="H14" s="1" t="s">
        <v>1735</v>
      </c>
      <c r="I14" s="1" t="s">
        <v>1836</v>
      </c>
      <c r="J14" s="1" t="s">
        <v>30</v>
      </c>
      <c r="K14" s="1" t="s">
        <v>1837</v>
      </c>
      <c r="L14" s="1" t="s">
        <v>1837</v>
      </c>
      <c r="M14" s="1" t="s">
        <v>1738</v>
      </c>
      <c r="N14" s="1" t="s">
        <v>1738</v>
      </c>
      <c r="O14" s="1" t="s">
        <v>1739</v>
      </c>
      <c r="P14" s="1" t="s">
        <v>1740</v>
      </c>
      <c r="Q14" s="1" t="s">
        <v>1741</v>
      </c>
      <c r="R14" s="1" t="s">
        <v>1838</v>
      </c>
      <c r="S14" s="1" t="s">
        <v>1743</v>
      </c>
      <c r="T14" s="1" t="s">
        <v>1744</v>
      </c>
      <c r="U14" s="1" t="s">
        <v>1745</v>
      </c>
      <c r="V14" s="1" t="s">
        <v>1764</v>
      </c>
    </row>
    <row r="15" s="1" customFormat="1" spans="1:22">
      <c r="A15" s="3">
        <v>999224509832701</v>
      </c>
      <c r="B15" s="1" t="s">
        <v>1832</v>
      </c>
      <c r="C15" s="1" t="s">
        <v>1839</v>
      </c>
      <c r="D15" s="1" t="s">
        <v>1840</v>
      </c>
      <c r="E15" s="1" t="s">
        <v>1841</v>
      </c>
      <c r="F15" s="1" t="s">
        <v>1733</v>
      </c>
      <c r="G15" s="1" t="s">
        <v>1734</v>
      </c>
      <c r="H15" s="1" t="s">
        <v>1735</v>
      </c>
      <c r="I15" s="1" t="s">
        <v>1842</v>
      </c>
      <c r="J15" s="1" t="s">
        <v>30</v>
      </c>
      <c r="K15" s="1" t="s">
        <v>1843</v>
      </c>
      <c r="L15" s="1" t="s">
        <v>1843</v>
      </c>
      <c r="M15" s="1" t="s">
        <v>1738</v>
      </c>
      <c r="N15" s="1" t="s">
        <v>1738</v>
      </c>
      <c r="O15" s="1" t="s">
        <v>1739</v>
      </c>
      <c r="P15" s="1" t="s">
        <v>1740</v>
      </c>
      <c r="Q15" s="1" t="s">
        <v>1741</v>
      </c>
      <c r="R15" s="1" t="s">
        <v>1844</v>
      </c>
      <c r="S15" s="1" t="s">
        <v>1743</v>
      </c>
      <c r="T15" s="1" t="s">
        <v>1744</v>
      </c>
      <c r="U15" s="1" t="s">
        <v>1745</v>
      </c>
      <c r="V15" s="1" t="s">
        <v>1845</v>
      </c>
    </row>
    <row r="16" s="1" customFormat="1" spans="1:22">
      <c r="A16" s="3">
        <v>999224597517813</v>
      </c>
      <c r="B16" s="1" t="s">
        <v>1846</v>
      </c>
      <c r="C16" s="1" t="s">
        <v>1847</v>
      </c>
      <c r="D16" s="1" t="s">
        <v>1848</v>
      </c>
      <c r="E16" s="1" t="s">
        <v>1849</v>
      </c>
      <c r="F16" s="1" t="s">
        <v>1850</v>
      </c>
      <c r="G16" s="1" t="s">
        <v>1734</v>
      </c>
      <c r="H16" s="1" t="s">
        <v>1735</v>
      </c>
      <c r="I16" s="1" t="s">
        <v>1851</v>
      </c>
      <c r="J16" s="1" t="s">
        <v>30</v>
      </c>
      <c r="K16" s="1" t="s">
        <v>1852</v>
      </c>
      <c r="L16" s="1" t="s">
        <v>1852</v>
      </c>
      <c r="M16" s="1" t="s">
        <v>1738</v>
      </c>
      <c r="N16" s="1" t="s">
        <v>1738</v>
      </c>
      <c r="O16" s="1" t="s">
        <v>1739</v>
      </c>
      <c r="P16" s="1" t="s">
        <v>1740</v>
      </c>
      <c r="Q16" s="1" t="s">
        <v>1741</v>
      </c>
      <c r="R16" s="1" t="s">
        <v>1853</v>
      </c>
      <c r="S16" s="1" t="s">
        <v>1743</v>
      </c>
      <c r="T16" s="1" t="s">
        <v>1744</v>
      </c>
      <c r="U16" s="1" t="s">
        <v>1745</v>
      </c>
      <c r="V16" s="1" t="s">
        <v>1764</v>
      </c>
    </row>
    <row r="17" s="1" customFormat="1" spans="1:22">
      <c r="A17" s="3">
        <v>999224599338076</v>
      </c>
      <c r="B17" s="1" t="s">
        <v>1846</v>
      </c>
      <c r="C17" s="1" t="s">
        <v>1854</v>
      </c>
      <c r="D17" s="1" t="s">
        <v>1848</v>
      </c>
      <c r="E17" s="1" t="s">
        <v>1855</v>
      </c>
      <c r="F17" s="1" t="s">
        <v>1850</v>
      </c>
      <c r="G17" s="1" t="s">
        <v>1734</v>
      </c>
      <c r="H17" s="1" t="s">
        <v>1735</v>
      </c>
      <c r="I17" s="1" t="s">
        <v>1851</v>
      </c>
      <c r="J17" s="1" t="s">
        <v>30</v>
      </c>
      <c r="K17" s="1" t="s">
        <v>1852</v>
      </c>
      <c r="L17" s="1" t="s">
        <v>1852</v>
      </c>
      <c r="M17" s="1" t="s">
        <v>1738</v>
      </c>
      <c r="N17" s="1" t="s">
        <v>1738</v>
      </c>
      <c r="O17" s="1" t="s">
        <v>1739</v>
      </c>
      <c r="P17" s="1" t="s">
        <v>1740</v>
      </c>
      <c r="Q17" s="1" t="s">
        <v>1741</v>
      </c>
      <c r="R17" s="1" t="s">
        <v>1856</v>
      </c>
      <c r="S17" s="1" t="s">
        <v>1743</v>
      </c>
      <c r="T17" s="1" t="s">
        <v>1744</v>
      </c>
      <c r="U17" s="1" t="s">
        <v>1745</v>
      </c>
      <c r="V17" s="1" t="s">
        <v>1764</v>
      </c>
    </row>
    <row r="18" s="1" customFormat="1" spans="1:22">
      <c r="A18" s="3">
        <v>999224648405295</v>
      </c>
      <c r="B18" s="1" t="s">
        <v>1857</v>
      </c>
      <c r="C18" s="1" t="s">
        <v>1858</v>
      </c>
      <c r="D18" s="1" t="s">
        <v>1818</v>
      </c>
      <c r="E18" s="1" t="s">
        <v>1859</v>
      </c>
      <c r="F18" s="1" t="s">
        <v>1820</v>
      </c>
      <c r="G18" s="1" t="s">
        <v>1734</v>
      </c>
      <c r="H18" s="1" t="s">
        <v>1735</v>
      </c>
      <c r="I18" s="1" t="s">
        <v>1860</v>
      </c>
      <c r="J18" s="1" t="s">
        <v>30</v>
      </c>
      <c r="K18" s="1" t="s">
        <v>1861</v>
      </c>
      <c r="L18" s="1" t="s">
        <v>1861</v>
      </c>
      <c r="M18" s="1" t="s">
        <v>1738</v>
      </c>
      <c r="N18" s="1" t="s">
        <v>1738</v>
      </c>
      <c r="O18" s="1" t="s">
        <v>1739</v>
      </c>
      <c r="P18" s="1" t="s">
        <v>1740</v>
      </c>
      <c r="Q18" s="1" t="s">
        <v>1741</v>
      </c>
      <c r="R18" s="1" t="s">
        <v>1862</v>
      </c>
      <c r="S18" s="1" t="s">
        <v>1743</v>
      </c>
      <c r="T18" s="1" t="s">
        <v>1744</v>
      </c>
      <c r="U18" s="1" t="s">
        <v>1745</v>
      </c>
      <c r="V18" s="1" t="s">
        <v>1815</v>
      </c>
    </row>
    <row r="19" s="1" customFormat="1" spans="1:22">
      <c r="A19" s="3">
        <v>999224650306678</v>
      </c>
      <c r="B19" s="1" t="s">
        <v>1857</v>
      </c>
      <c r="C19" s="1" t="s">
        <v>1863</v>
      </c>
      <c r="D19" s="1" t="s">
        <v>1864</v>
      </c>
      <c r="E19" s="1" t="s">
        <v>1865</v>
      </c>
      <c r="F19" s="1" t="s">
        <v>1820</v>
      </c>
      <c r="G19" s="1" t="s">
        <v>1734</v>
      </c>
      <c r="H19" s="1" t="s">
        <v>1735</v>
      </c>
      <c r="I19" s="1" t="s">
        <v>1866</v>
      </c>
      <c r="J19" s="1" t="s">
        <v>30</v>
      </c>
      <c r="K19" s="1" t="s">
        <v>1867</v>
      </c>
      <c r="L19" s="1" t="s">
        <v>1867</v>
      </c>
      <c r="M19" s="1" t="s">
        <v>1738</v>
      </c>
      <c r="N19" s="1" t="s">
        <v>1738</v>
      </c>
      <c r="O19" s="1" t="s">
        <v>1739</v>
      </c>
      <c r="P19" s="1" t="s">
        <v>1740</v>
      </c>
      <c r="Q19" s="1" t="s">
        <v>1741</v>
      </c>
      <c r="R19" s="1" t="s">
        <v>1868</v>
      </c>
      <c r="S19" s="1" t="s">
        <v>1743</v>
      </c>
      <c r="T19" s="1" t="s">
        <v>1744</v>
      </c>
      <c r="U19" s="1" t="s">
        <v>1772</v>
      </c>
      <c r="V19" s="1" t="s">
        <v>1869</v>
      </c>
    </row>
    <row r="20" s="1" customFormat="1" spans="1:22">
      <c r="A20" s="3">
        <v>999224661189914</v>
      </c>
      <c r="B20" s="1" t="s">
        <v>1870</v>
      </c>
      <c r="C20" s="1" t="s">
        <v>1871</v>
      </c>
      <c r="D20" s="1" t="s">
        <v>1872</v>
      </c>
      <c r="E20" s="1" t="s">
        <v>1873</v>
      </c>
      <c r="F20" s="1" t="s">
        <v>1820</v>
      </c>
      <c r="G20" s="1" t="s">
        <v>1734</v>
      </c>
      <c r="H20" s="1" t="s">
        <v>1735</v>
      </c>
      <c r="I20" s="1" t="s">
        <v>1874</v>
      </c>
      <c r="J20" s="1" t="s">
        <v>30</v>
      </c>
      <c r="K20" s="1" t="s">
        <v>1875</v>
      </c>
      <c r="L20" s="1" t="s">
        <v>1875</v>
      </c>
      <c r="M20" s="1" t="s">
        <v>1738</v>
      </c>
      <c r="N20" s="1" t="s">
        <v>1738</v>
      </c>
      <c r="O20" s="1" t="s">
        <v>1739</v>
      </c>
      <c r="P20" s="1" t="s">
        <v>1740</v>
      </c>
      <c r="Q20" s="1" t="s">
        <v>1741</v>
      </c>
      <c r="R20" s="1" t="s">
        <v>1876</v>
      </c>
      <c r="S20" s="1" t="s">
        <v>1743</v>
      </c>
      <c r="T20" s="1" t="s">
        <v>1744</v>
      </c>
      <c r="U20" s="1" t="s">
        <v>1745</v>
      </c>
      <c r="V20" s="1" t="s">
        <v>1815</v>
      </c>
    </row>
    <row r="21" s="1" customFormat="1" spans="1:22">
      <c r="A21" s="3">
        <v>999224698773411</v>
      </c>
      <c r="B21" s="1" t="s">
        <v>1877</v>
      </c>
      <c r="C21" s="1" t="s">
        <v>1878</v>
      </c>
      <c r="D21" s="1" t="s">
        <v>1879</v>
      </c>
      <c r="E21" s="1" t="s">
        <v>1880</v>
      </c>
      <c r="F21" s="1" t="s">
        <v>1820</v>
      </c>
      <c r="G21" s="1" t="s">
        <v>1734</v>
      </c>
      <c r="H21" s="1" t="s">
        <v>1735</v>
      </c>
      <c r="I21" s="1" t="s">
        <v>1881</v>
      </c>
      <c r="J21" s="1" t="s">
        <v>30</v>
      </c>
      <c r="K21" s="1" t="s">
        <v>1882</v>
      </c>
      <c r="L21" s="1" t="s">
        <v>1882</v>
      </c>
      <c r="M21" s="1" t="s">
        <v>1738</v>
      </c>
      <c r="N21" s="1" t="s">
        <v>1738</v>
      </c>
      <c r="O21" s="1" t="s">
        <v>1739</v>
      </c>
      <c r="P21" s="1" t="s">
        <v>1740</v>
      </c>
      <c r="Q21" s="1" t="s">
        <v>1741</v>
      </c>
      <c r="R21" s="1" t="s">
        <v>1883</v>
      </c>
      <c r="S21" s="1" t="s">
        <v>1743</v>
      </c>
      <c r="T21" s="1" t="s">
        <v>1744</v>
      </c>
      <c r="U21" s="1" t="s">
        <v>1745</v>
      </c>
      <c r="V21" s="1" t="s">
        <v>1773</v>
      </c>
    </row>
    <row r="22" s="1" customFormat="1" spans="1:22">
      <c r="A22" s="3">
        <v>999224742435279</v>
      </c>
      <c r="B22" s="1" t="s">
        <v>1884</v>
      </c>
      <c r="C22" s="1" t="s">
        <v>1885</v>
      </c>
      <c r="D22" s="1" t="s">
        <v>1886</v>
      </c>
      <c r="E22" s="1" t="s">
        <v>1887</v>
      </c>
      <c r="F22" s="1" t="s">
        <v>1760</v>
      </c>
      <c r="G22" s="1" t="s">
        <v>1734</v>
      </c>
      <c r="H22" s="1" t="s">
        <v>1735</v>
      </c>
      <c r="I22" s="1" t="s">
        <v>1888</v>
      </c>
      <c r="J22" s="1" t="s">
        <v>30</v>
      </c>
      <c r="K22" s="1" t="s">
        <v>1889</v>
      </c>
      <c r="L22" s="1" t="s">
        <v>1889</v>
      </c>
      <c r="M22" s="1" t="s">
        <v>1738</v>
      </c>
      <c r="N22" s="1" t="s">
        <v>1738</v>
      </c>
      <c r="O22" s="1" t="s">
        <v>1739</v>
      </c>
      <c r="P22" s="1" t="s">
        <v>1740</v>
      </c>
      <c r="Q22" s="1" t="s">
        <v>1741</v>
      </c>
      <c r="R22" s="1" t="s">
        <v>1890</v>
      </c>
      <c r="S22" s="1" t="s">
        <v>1743</v>
      </c>
      <c r="T22" s="1" t="s">
        <v>1744</v>
      </c>
      <c r="U22" s="1" t="s">
        <v>1745</v>
      </c>
      <c r="V22" s="1" t="s">
        <v>1764</v>
      </c>
    </row>
    <row r="23" s="1" customFormat="1" spans="1:22">
      <c r="A23" s="3">
        <v>999224762996793</v>
      </c>
      <c r="B23" s="1" t="s">
        <v>1891</v>
      </c>
      <c r="C23" s="1" t="s">
        <v>1892</v>
      </c>
      <c r="D23" s="1" t="s">
        <v>1893</v>
      </c>
      <c r="E23" s="1" t="s">
        <v>1894</v>
      </c>
      <c r="F23" s="1" t="s">
        <v>1733</v>
      </c>
      <c r="G23" s="1" t="s">
        <v>1734</v>
      </c>
      <c r="H23" s="1" t="s">
        <v>1735</v>
      </c>
      <c r="I23" s="1" t="s">
        <v>1895</v>
      </c>
      <c r="J23" s="1" t="s">
        <v>30</v>
      </c>
      <c r="K23" s="1" t="s">
        <v>1896</v>
      </c>
      <c r="L23" s="1" t="s">
        <v>1896</v>
      </c>
      <c r="M23" s="1" t="s">
        <v>1738</v>
      </c>
      <c r="N23" s="1" t="s">
        <v>1738</v>
      </c>
      <c r="O23" s="1" t="s">
        <v>1739</v>
      </c>
      <c r="P23" s="1" t="s">
        <v>1740</v>
      </c>
      <c r="Q23" s="1" t="s">
        <v>1741</v>
      </c>
      <c r="R23" s="1" t="s">
        <v>1897</v>
      </c>
      <c r="S23" s="1" t="s">
        <v>1743</v>
      </c>
      <c r="T23" s="1" t="s">
        <v>1744</v>
      </c>
      <c r="U23" s="1" t="s">
        <v>1745</v>
      </c>
      <c r="V23" s="1" t="s">
        <v>1898</v>
      </c>
    </row>
    <row r="24" s="1" customFormat="1" spans="1:22">
      <c r="A24" s="3">
        <v>999224766489517</v>
      </c>
      <c r="B24" s="1" t="s">
        <v>1891</v>
      </c>
      <c r="C24" s="1" t="s">
        <v>1899</v>
      </c>
      <c r="D24" s="1" t="s">
        <v>1900</v>
      </c>
      <c r="E24" s="1" t="s">
        <v>1901</v>
      </c>
      <c r="F24" s="1" t="s">
        <v>1820</v>
      </c>
      <c r="G24" s="1" t="s">
        <v>1734</v>
      </c>
      <c r="H24" s="1" t="s">
        <v>1735</v>
      </c>
      <c r="I24" s="1" t="s">
        <v>1902</v>
      </c>
      <c r="J24" s="1" t="s">
        <v>30</v>
      </c>
      <c r="K24" s="1" t="s">
        <v>1903</v>
      </c>
      <c r="L24" s="1" t="s">
        <v>1903</v>
      </c>
      <c r="M24" s="1" t="s">
        <v>1738</v>
      </c>
      <c r="N24" s="1" t="s">
        <v>1738</v>
      </c>
      <c r="O24" s="1" t="s">
        <v>1739</v>
      </c>
      <c r="P24" s="1" t="s">
        <v>1740</v>
      </c>
      <c r="Q24" s="1" t="s">
        <v>1741</v>
      </c>
      <c r="R24" s="1" t="s">
        <v>1904</v>
      </c>
      <c r="S24" s="1" t="s">
        <v>1743</v>
      </c>
      <c r="T24" s="1" t="s">
        <v>1744</v>
      </c>
      <c r="U24" s="1" t="s">
        <v>1772</v>
      </c>
      <c r="V24" s="1" t="s">
        <v>1905</v>
      </c>
    </row>
    <row r="25" s="1" customFormat="1" spans="1:22">
      <c r="A25" s="3">
        <v>999224796490751</v>
      </c>
      <c r="B25" s="1" t="s">
        <v>1906</v>
      </c>
      <c r="C25" s="1" t="s">
        <v>1907</v>
      </c>
      <c r="D25" s="1" t="s">
        <v>1908</v>
      </c>
      <c r="E25" s="1" t="s">
        <v>1909</v>
      </c>
      <c r="F25" s="1" t="s">
        <v>1820</v>
      </c>
      <c r="G25" s="1" t="s">
        <v>1734</v>
      </c>
      <c r="H25" s="1" t="s">
        <v>1735</v>
      </c>
      <c r="I25" s="1" t="s">
        <v>1910</v>
      </c>
      <c r="J25" s="1" t="s">
        <v>30</v>
      </c>
      <c r="K25" s="1" t="s">
        <v>1911</v>
      </c>
      <c r="L25" s="1" t="s">
        <v>1911</v>
      </c>
      <c r="M25" s="1" t="s">
        <v>1738</v>
      </c>
      <c r="N25" s="1" t="s">
        <v>1738</v>
      </c>
      <c r="O25" s="1" t="s">
        <v>1739</v>
      </c>
      <c r="P25" s="1" t="s">
        <v>1740</v>
      </c>
      <c r="Q25" s="1" t="s">
        <v>1741</v>
      </c>
      <c r="R25" s="1" t="s">
        <v>1912</v>
      </c>
      <c r="S25" s="1" t="s">
        <v>1743</v>
      </c>
      <c r="T25" s="1" t="s">
        <v>1744</v>
      </c>
      <c r="U25" s="1" t="s">
        <v>1772</v>
      </c>
      <c r="V25" s="1" t="s">
        <v>1815</v>
      </c>
    </row>
    <row r="26" s="1" customFormat="1" spans="1:22">
      <c r="A26" s="3">
        <v>999224799869427</v>
      </c>
      <c r="B26" s="1" t="s">
        <v>1906</v>
      </c>
      <c r="C26" s="1" t="s">
        <v>1913</v>
      </c>
      <c r="D26" s="1" t="s">
        <v>1914</v>
      </c>
      <c r="E26" s="1" t="s">
        <v>1915</v>
      </c>
      <c r="F26" s="1" t="s">
        <v>1733</v>
      </c>
      <c r="G26" s="1" t="s">
        <v>1734</v>
      </c>
      <c r="H26" s="1" t="s">
        <v>1735</v>
      </c>
      <c r="I26" s="1" t="s">
        <v>1916</v>
      </c>
      <c r="J26" s="1" t="s">
        <v>30</v>
      </c>
      <c r="K26" s="1" t="s">
        <v>1917</v>
      </c>
      <c r="L26" s="1" t="s">
        <v>1917</v>
      </c>
      <c r="M26" s="1" t="s">
        <v>1738</v>
      </c>
      <c r="N26" s="1" t="s">
        <v>1738</v>
      </c>
      <c r="O26" s="1" t="s">
        <v>1739</v>
      </c>
      <c r="P26" s="1" t="s">
        <v>1740</v>
      </c>
      <c r="Q26" s="1" t="s">
        <v>1741</v>
      </c>
      <c r="R26" s="1" t="s">
        <v>1918</v>
      </c>
      <c r="S26" s="1" t="s">
        <v>1743</v>
      </c>
      <c r="T26" s="1" t="s">
        <v>1744</v>
      </c>
      <c r="U26" s="1" t="s">
        <v>1772</v>
      </c>
      <c r="V26" s="1" t="s">
        <v>1919</v>
      </c>
    </row>
    <row r="27" s="1" customFormat="1" spans="1:22">
      <c r="A27" s="3">
        <v>999224802165160</v>
      </c>
      <c r="B27" s="1" t="s">
        <v>1906</v>
      </c>
      <c r="C27" s="1" t="s">
        <v>1920</v>
      </c>
      <c r="D27" s="1" t="s">
        <v>1921</v>
      </c>
      <c r="E27" s="1" t="s">
        <v>1922</v>
      </c>
      <c r="F27" s="1" t="s">
        <v>1820</v>
      </c>
      <c r="G27" s="1" t="s">
        <v>1734</v>
      </c>
      <c r="H27" s="1" t="s">
        <v>1735</v>
      </c>
      <c r="I27" s="1" t="s">
        <v>1923</v>
      </c>
      <c r="J27" s="1" t="s">
        <v>30</v>
      </c>
      <c r="K27" s="1" t="s">
        <v>1924</v>
      </c>
      <c r="L27" s="1" t="s">
        <v>1924</v>
      </c>
      <c r="M27" s="1" t="s">
        <v>1738</v>
      </c>
      <c r="N27" s="1" t="s">
        <v>1738</v>
      </c>
      <c r="O27" s="1" t="s">
        <v>1739</v>
      </c>
      <c r="P27" s="1" t="s">
        <v>1740</v>
      </c>
      <c r="Q27" s="1" t="s">
        <v>1741</v>
      </c>
      <c r="R27" s="1" t="s">
        <v>1925</v>
      </c>
      <c r="S27" s="1" t="s">
        <v>1743</v>
      </c>
      <c r="T27" s="1" t="s">
        <v>1744</v>
      </c>
      <c r="U27" s="1" t="s">
        <v>1745</v>
      </c>
      <c r="V27" s="1" t="s">
        <v>1815</v>
      </c>
    </row>
    <row r="28" s="1" customFormat="1" spans="1:22">
      <c r="A28" s="3">
        <v>999224811395557</v>
      </c>
      <c r="B28" s="1" t="s">
        <v>1906</v>
      </c>
      <c r="C28" s="1" t="s">
        <v>1926</v>
      </c>
      <c r="D28" s="1" t="s">
        <v>1921</v>
      </c>
      <c r="E28" s="1" t="s">
        <v>1927</v>
      </c>
      <c r="F28" s="1" t="s">
        <v>1820</v>
      </c>
      <c r="G28" s="1" t="s">
        <v>1734</v>
      </c>
      <c r="H28" s="1" t="s">
        <v>1735</v>
      </c>
      <c r="I28" s="1" t="s">
        <v>1923</v>
      </c>
      <c r="J28" s="1" t="s">
        <v>30</v>
      </c>
      <c r="K28" s="1" t="s">
        <v>1924</v>
      </c>
      <c r="L28" s="1" t="s">
        <v>1924</v>
      </c>
      <c r="M28" s="1" t="s">
        <v>1738</v>
      </c>
      <c r="N28" s="1" t="s">
        <v>1738</v>
      </c>
      <c r="O28" s="1" t="s">
        <v>1739</v>
      </c>
      <c r="P28" s="1" t="s">
        <v>1740</v>
      </c>
      <c r="Q28" s="1" t="s">
        <v>1741</v>
      </c>
      <c r="R28" s="1" t="s">
        <v>1928</v>
      </c>
      <c r="S28" s="1" t="s">
        <v>1743</v>
      </c>
      <c r="T28" s="1" t="s">
        <v>1744</v>
      </c>
      <c r="U28" s="1" t="s">
        <v>1745</v>
      </c>
      <c r="V28" s="1" t="s">
        <v>1815</v>
      </c>
    </row>
    <row r="29" s="1" customFormat="1" spans="1:22">
      <c r="A29" s="3">
        <v>999224812686737</v>
      </c>
      <c r="B29" s="1" t="s">
        <v>1906</v>
      </c>
      <c r="C29" s="1" t="s">
        <v>1929</v>
      </c>
      <c r="D29" s="1" t="s">
        <v>1921</v>
      </c>
      <c r="E29" s="1" t="s">
        <v>1930</v>
      </c>
      <c r="F29" s="1" t="s">
        <v>1820</v>
      </c>
      <c r="G29" s="1" t="s">
        <v>1734</v>
      </c>
      <c r="H29" s="1" t="s">
        <v>1735</v>
      </c>
      <c r="I29" s="1" t="s">
        <v>1923</v>
      </c>
      <c r="J29" s="1" t="s">
        <v>30</v>
      </c>
      <c r="K29" s="1" t="s">
        <v>1924</v>
      </c>
      <c r="L29" s="1" t="s">
        <v>1924</v>
      </c>
      <c r="M29" s="1" t="s">
        <v>1738</v>
      </c>
      <c r="N29" s="1" t="s">
        <v>1738</v>
      </c>
      <c r="O29" s="1" t="s">
        <v>1739</v>
      </c>
      <c r="P29" s="1" t="s">
        <v>1740</v>
      </c>
      <c r="Q29" s="1" t="s">
        <v>1741</v>
      </c>
      <c r="R29" s="1" t="s">
        <v>1931</v>
      </c>
      <c r="S29" s="1" t="s">
        <v>1743</v>
      </c>
      <c r="T29" s="1" t="s">
        <v>1744</v>
      </c>
      <c r="U29" s="1" t="s">
        <v>1745</v>
      </c>
      <c r="V29" s="1" t="s">
        <v>1815</v>
      </c>
    </row>
    <row r="30" s="1" customFormat="1" spans="1:22">
      <c r="A30" s="3">
        <v>999224829636213</v>
      </c>
      <c r="B30" s="1" t="s">
        <v>1932</v>
      </c>
      <c r="C30" s="1" t="s">
        <v>1933</v>
      </c>
      <c r="D30" s="1" t="s">
        <v>1934</v>
      </c>
      <c r="E30" s="1" t="s">
        <v>1935</v>
      </c>
      <c r="F30" s="1" t="s">
        <v>1760</v>
      </c>
      <c r="G30" s="1" t="s">
        <v>1734</v>
      </c>
      <c r="H30" s="1" t="s">
        <v>1735</v>
      </c>
      <c r="I30" s="1" t="s">
        <v>1936</v>
      </c>
      <c r="J30" s="1" t="s">
        <v>30</v>
      </c>
      <c r="K30" s="1" t="s">
        <v>1937</v>
      </c>
      <c r="L30" s="1" t="s">
        <v>1937</v>
      </c>
      <c r="M30" s="1" t="s">
        <v>1738</v>
      </c>
      <c r="N30" s="1" t="s">
        <v>1738</v>
      </c>
      <c r="O30" s="1" t="s">
        <v>1739</v>
      </c>
      <c r="P30" s="1" t="s">
        <v>1740</v>
      </c>
      <c r="Q30" s="1" t="s">
        <v>1741</v>
      </c>
      <c r="R30" s="1" t="s">
        <v>1938</v>
      </c>
      <c r="S30" s="1" t="s">
        <v>1743</v>
      </c>
      <c r="T30" s="1" t="s">
        <v>1744</v>
      </c>
      <c r="U30" s="1" t="s">
        <v>1745</v>
      </c>
      <c r="V30" s="1" t="s">
        <v>1815</v>
      </c>
    </row>
    <row r="31" s="1" customFormat="1" spans="1:22">
      <c r="A31" s="3">
        <v>999224833136360</v>
      </c>
      <c r="B31" s="1" t="s">
        <v>1932</v>
      </c>
      <c r="C31" s="1" t="s">
        <v>1939</v>
      </c>
      <c r="D31" s="1" t="s">
        <v>1940</v>
      </c>
      <c r="E31" s="1" t="s">
        <v>1941</v>
      </c>
      <c r="F31" s="1" t="s">
        <v>1760</v>
      </c>
      <c r="G31" s="1" t="s">
        <v>1734</v>
      </c>
      <c r="H31" s="1" t="s">
        <v>1735</v>
      </c>
      <c r="I31" s="1" t="s">
        <v>1942</v>
      </c>
      <c r="J31" s="1" t="s">
        <v>30</v>
      </c>
      <c r="K31" s="1" t="s">
        <v>1943</v>
      </c>
      <c r="L31" s="1" t="s">
        <v>1943</v>
      </c>
      <c r="M31" s="1" t="s">
        <v>1738</v>
      </c>
      <c r="N31" s="1" t="s">
        <v>1738</v>
      </c>
      <c r="O31" s="1" t="s">
        <v>1739</v>
      </c>
      <c r="P31" s="1" t="s">
        <v>1740</v>
      </c>
      <c r="Q31" s="1" t="s">
        <v>1741</v>
      </c>
      <c r="R31" s="1" t="s">
        <v>1944</v>
      </c>
      <c r="S31" s="1" t="s">
        <v>1743</v>
      </c>
      <c r="T31" s="1" t="s">
        <v>1744</v>
      </c>
      <c r="U31" s="1" t="s">
        <v>1745</v>
      </c>
      <c r="V31" s="1" t="s">
        <v>1815</v>
      </c>
    </row>
    <row r="32" s="1" customFormat="1" spans="1:22">
      <c r="A32" s="3">
        <v>999224837915663</v>
      </c>
      <c r="B32" s="1" t="s">
        <v>1932</v>
      </c>
      <c r="C32" s="1" t="s">
        <v>1945</v>
      </c>
      <c r="D32" s="1" t="s">
        <v>1818</v>
      </c>
      <c r="E32" s="1" t="s">
        <v>1946</v>
      </c>
      <c r="F32" s="1" t="s">
        <v>1820</v>
      </c>
      <c r="G32" s="1" t="s">
        <v>1734</v>
      </c>
      <c r="H32" s="1" t="s">
        <v>1735</v>
      </c>
      <c r="I32" s="1" t="s">
        <v>1947</v>
      </c>
      <c r="J32" s="1" t="s">
        <v>30</v>
      </c>
      <c r="K32" s="1" t="s">
        <v>1948</v>
      </c>
      <c r="L32" s="1" t="s">
        <v>1948</v>
      </c>
      <c r="M32" s="1" t="s">
        <v>1738</v>
      </c>
      <c r="N32" s="1" t="s">
        <v>1738</v>
      </c>
      <c r="O32" s="1" t="s">
        <v>1739</v>
      </c>
      <c r="P32" s="1" t="s">
        <v>1740</v>
      </c>
      <c r="Q32" s="1" t="s">
        <v>1741</v>
      </c>
      <c r="R32" s="1" t="s">
        <v>1949</v>
      </c>
      <c r="S32" s="1" t="s">
        <v>1743</v>
      </c>
      <c r="T32" s="1" t="s">
        <v>1744</v>
      </c>
      <c r="U32" s="1" t="s">
        <v>1745</v>
      </c>
      <c r="V32" s="1" t="s">
        <v>1815</v>
      </c>
    </row>
    <row r="33" s="1" customFormat="1" spans="1:22">
      <c r="A33" s="3">
        <v>999224838619455</v>
      </c>
      <c r="B33" s="1" t="s">
        <v>1932</v>
      </c>
      <c r="C33" s="1" t="s">
        <v>1950</v>
      </c>
      <c r="D33" s="1" t="s">
        <v>1951</v>
      </c>
      <c r="E33" s="1" t="s">
        <v>1952</v>
      </c>
      <c r="F33" s="1" t="s">
        <v>1733</v>
      </c>
      <c r="G33" s="1" t="s">
        <v>1734</v>
      </c>
      <c r="H33" s="1" t="s">
        <v>1735</v>
      </c>
      <c r="I33" s="1" t="s">
        <v>1953</v>
      </c>
      <c r="J33" s="1" t="s">
        <v>30</v>
      </c>
      <c r="K33" s="1" t="s">
        <v>1954</v>
      </c>
      <c r="L33" s="1" t="s">
        <v>1954</v>
      </c>
      <c r="M33" s="1" t="s">
        <v>1738</v>
      </c>
      <c r="N33" s="1" t="s">
        <v>1738</v>
      </c>
      <c r="O33" s="1" t="s">
        <v>1739</v>
      </c>
      <c r="P33" s="1" t="s">
        <v>1740</v>
      </c>
      <c r="Q33" s="1" t="s">
        <v>1741</v>
      </c>
      <c r="R33" s="1" t="s">
        <v>1955</v>
      </c>
      <c r="S33" s="1" t="s">
        <v>1743</v>
      </c>
      <c r="T33" s="1" t="s">
        <v>1744</v>
      </c>
      <c r="U33" s="1" t="s">
        <v>1745</v>
      </c>
      <c r="V33" s="1" t="s">
        <v>1815</v>
      </c>
    </row>
    <row r="34" s="1" customFormat="1" spans="1:22">
      <c r="A34" s="3">
        <v>999224842045306</v>
      </c>
      <c r="B34" s="1" t="s">
        <v>1956</v>
      </c>
      <c r="C34" s="1" t="s">
        <v>1957</v>
      </c>
      <c r="D34" s="1" t="s">
        <v>1893</v>
      </c>
      <c r="E34" s="1" t="s">
        <v>1958</v>
      </c>
      <c r="F34" s="1" t="s">
        <v>1820</v>
      </c>
      <c r="G34" s="1" t="s">
        <v>1734</v>
      </c>
      <c r="H34" s="1" t="s">
        <v>1735</v>
      </c>
      <c r="I34" s="1" t="s">
        <v>1959</v>
      </c>
      <c r="J34" s="1" t="s">
        <v>30</v>
      </c>
      <c r="K34" s="1" t="s">
        <v>1960</v>
      </c>
      <c r="L34" s="1" t="s">
        <v>1960</v>
      </c>
      <c r="M34" s="1" t="s">
        <v>1738</v>
      </c>
      <c r="N34" s="1" t="s">
        <v>1738</v>
      </c>
      <c r="O34" s="1" t="s">
        <v>1739</v>
      </c>
      <c r="P34" s="1" t="s">
        <v>1740</v>
      </c>
      <c r="Q34" s="1" t="s">
        <v>1741</v>
      </c>
      <c r="R34" s="1" t="s">
        <v>1961</v>
      </c>
      <c r="S34" s="1" t="s">
        <v>1743</v>
      </c>
      <c r="T34" s="1" t="s">
        <v>1744</v>
      </c>
      <c r="U34" s="1" t="s">
        <v>1745</v>
      </c>
      <c r="V34" s="1" t="s">
        <v>1898</v>
      </c>
    </row>
    <row r="35" s="1" customFormat="1" spans="1:22">
      <c r="A35" s="3">
        <v>999224857956963</v>
      </c>
      <c r="B35" s="1" t="s">
        <v>1962</v>
      </c>
      <c r="C35" s="1" t="s">
        <v>1963</v>
      </c>
      <c r="D35" s="1" t="s">
        <v>1964</v>
      </c>
      <c r="E35" s="1" t="s">
        <v>1965</v>
      </c>
      <c r="F35" s="1" t="s">
        <v>1760</v>
      </c>
      <c r="G35" s="1" t="s">
        <v>1734</v>
      </c>
      <c r="H35" s="1" t="s">
        <v>1735</v>
      </c>
      <c r="I35" s="1" t="s">
        <v>1966</v>
      </c>
      <c r="J35" s="1" t="s">
        <v>30</v>
      </c>
      <c r="K35" s="1" t="s">
        <v>1967</v>
      </c>
      <c r="L35" s="1" t="s">
        <v>1967</v>
      </c>
      <c r="M35" s="1" t="s">
        <v>1738</v>
      </c>
      <c r="N35" s="1" t="s">
        <v>1738</v>
      </c>
      <c r="O35" s="1" t="s">
        <v>1739</v>
      </c>
      <c r="P35" s="1" t="s">
        <v>1740</v>
      </c>
      <c r="Q35" s="1" t="s">
        <v>1741</v>
      </c>
      <c r="R35" s="1" t="s">
        <v>1968</v>
      </c>
      <c r="S35" s="1" t="s">
        <v>1743</v>
      </c>
      <c r="T35" s="1" t="s">
        <v>1744</v>
      </c>
      <c r="U35" s="1" t="s">
        <v>1745</v>
      </c>
      <c r="V35" s="1" t="s">
        <v>1969</v>
      </c>
    </row>
    <row r="36" s="1" customFormat="1" spans="1:22">
      <c r="A36" s="3">
        <v>999224880925106</v>
      </c>
      <c r="B36" s="1" t="s">
        <v>1970</v>
      </c>
      <c r="C36" s="1" t="s">
        <v>1971</v>
      </c>
      <c r="D36" s="1" t="s">
        <v>1921</v>
      </c>
      <c r="E36" s="1" t="s">
        <v>1972</v>
      </c>
      <c r="F36" s="1" t="s">
        <v>1820</v>
      </c>
      <c r="G36" s="1" t="s">
        <v>1734</v>
      </c>
      <c r="H36" s="1" t="s">
        <v>1735</v>
      </c>
      <c r="I36" s="1" t="s">
        <v>1973</v>
      </c>
      <c r="J36" s="1" t="s">
        <v>30</v>
      </c>
      <c r="K36" s="1" t="s">
        <v>1974</v>
      </c>
      <c r="L36" s="1" t="s">
        <v>1974</v>
      </c>
      <c r="M36" s="1" t="s">
        <v>1738</v>
      </c>
      <c r="N36" s="1" t="s">
        <v>1738</v>
      </c>
      <c r="O36" s="1" t="s">
        <v>1739</v>
      </c>
      <c r="P36" s="1" t="s">
        <v>1740</v>
      </c>
      <c r="Q36" s="1" t="s">
        <v>1741</v>
      </c>
      <c r="R36" s="1" t="s">
        <v>1975</v>
      </c>
      <c r="S36" s="1" t="s">
        <v>1743</v>
      </c>
      <c r="T36" s="1" t="s">
        <v>1744</v>
      </c>
      <c r="U36" s="1" t="s">
        <v>1745</v>
      </c>
      <c r="V36" s="1" t="s">
        <v>1815</v>
      </c>
    </row>
    <row r="37" s="1" customFormat="1" spans="1:22">
      <c r="A37" s="3">
        <v>999224882922052</v>
      </c>
      <c r="B37" s="1" t="s">
        <v>1970</v>
      </c>
      <c r="C37" s="1" t="s">
        <v>1976</v>
      </c>
      <c r="D37" s="1" t="s">
        <v>1921</v>
      </c>
      <c r="E37" s="1" t="s">
        <v>1977</v>
      </c>
      <c r="F37" s="1" t="s">
        <v>1804</v>
      </c>
      <c r="G37" s="1" t="s">
        <v>1734</v>
      </c>
      <c r="H37" s="1" t="s">
        <v>1735</v>
      </c>
      <c r="I37" s="1" t="s">
        <v>1978</v>
      </c>
      <c r="J37" s="1" t="s">
        <v>30</v>
      </c>
      <c r="K37" s="1" t="s">
        <v>1979</v>
      </c>
      <c r="L37" s="1" t="s">
        <v>1979</v>
      </c>
      <c r="M37" s="1" t="s">
        <v>1738</v>
      </c>
      <c r="N37" s="1" t="s">
        <v>1738</v>
      </c>
      <c r="O37" s="1" t="s">
        <v>1739</v>
      </c>
      <c r="P37" s="1" t="s">
        <v>1740</v>
      </c>
      <c r="Q37" s="1" t="s">
        <v>1741</v>
      </c>
      <c r="R37" s="1" t="s">
        <v>1980</v>
      </c>
      <c r="S37" s="1" t="s">
        <v>1743</v>
      </c>
      <c r="T37" s="1" t="s">
        <v>1744</v>
      </c>
      <c r="U37" s="1" t="s">
        <v>1745</v>
      </c>
      <c r="V37" s="1" t="s">
        <v>1815</v>
      </c>
    </row>
    <row r="38" s="1" customFormat="1" spans="1:22">
      <c r="A38" s="3">
        <v>999224932879214</v>
      </c>
      <c r="B38" s="1" t="s">
        <v>1981</v>
      </c>
      <c r="C38" s="1" t="s">
        <v>1982</v>
      </c>
      <c r="D38" s="1" t="s">
        <v>1983</v>
      </c>
      <c r="E38" s="1" t="s">
        <v>1984</v>
      </c>
      <c r="F38" s="1" t="s">
        <v>1760</v>
      </c>
      <c r="G38" s="1" t="s">
        <v>1734</v>
      </c>
      <c r="H38" s="1" t="s">
        <v>1735</v>
      </c>
      <c r="I38" s="1" t="s">
        <v>1985</v>
      </c>
      <c r="J38" s="1" t="s">
        <v>30</v>
      </c>
      <c r="K38" s="1" t="s">
        <v>1986</v>
      </c>
      <c r="L38" s="1" t="s">
        <v>1986</v>
      </c>
      <c r="M38" s="1" t="s">
        <v>1738</v>
      </c>
      <c r="N38" s="1" t="s">
        <v>1738</v>
      </c>
      <c r="O38" s="1" t="s">
        <v>1739</v>
      </c>
      <c r="P38" s="1" t="s">
        <v>1740</v>
      </c>
      <c r="Q38" s="1" t="s">
        <v>1741</v>
      </c>
      <c r="R38" s="1" t="s">
        <v>1987</v>
      </c>
      <c r="S38" s="1" t="s">
        <v>1743</v>
      </c>
      <c r="T38" s="1" t="s">
        <v>1744</v>
      </c>
      <c r="U38" s="1" t="s">
        <v>1745</v>
      </c>
      <c r="V38" s="1" t="s">
        <v>1988</v>
      </c>
    </row>
    <row r="39" s="1" customFormat="1" spans="1:22">
      <c r="A39" s="3">
        <v>999224940179001</v>
      </c>
      <c r="B39" s="1" t="s">
        <v>1981</v>
      </c>
      <c r="C39" s="1" t="s">
        <v>1989</v>
      </c>
      <c r="D39" s="1" t="s">
        <v>1990</v>
      </c>
      <c r="E39" s="1" t="s">
        <v>1991</v>
      </c>
      <c r="F39" s="1" t="s">
        <v>1733</v>
      </c>
      <c r="G39" s="1" t="s">
        <v>1734</v>
      </c>
      <c r="H39" s="1" t="s">
        <v>1735</v>
      </c>
      <c r="I39" s="1" t="s">
        <v>1992</v>
      </c>
      <c r="J39" s="1" t="s">
        <v>30</v>
      </c>
      <c r="K39" s="1" t="s">
        <v>1993</v>
      </c>
      <c r="L39" s="1" t="s">
        <v>1993</v>
      </c>
      <c r="M39" s="1" t="s">
        <v>1738</v>
      </c>
      <c r="N39" s="1" t="s">
        <v>1738</v>
      </c>
      <c r="O39" s="1" t="s">
        <v>1739</v>
      </c>
      <c r="P39" s="1" t="s">
        <v>1740</v>
      </c>
      <c r="Q39" s="1" t="s">
        <v>1741</v>
      </c>
      <c r="R39" s="1" t="s">
        <v>1994</v>
      </c>
      <c r="S39" s="1" t="s">
        <v>1743</v>
      </c>
      <c r="T39" s="1" t="s">
        <v>1744</v>
      </c>
      <c r="U39" s="1" t="s">
        <v>1745</v>
      </c>
      <c r="V39" s="1" t="s">
        <v>1815</v>
      </c>
    </row>
    <row r="40" s="1" customFormat="1" spans="1:22">
      <c r="A40" s="3">
        <v>999224956050151</v>
      </c>
      <c r="B40" s="1" t="s">
        <v>1995</v>
      </c>
      <c r="C40" s="1" t="s">
        <v>1996</v>
      </c>
      <c r="D40" s="1" t="s">
        <v>1997</v>
      </c>
      <c r="E40" s="1" t="s">
        <v>1998</v>
      </c>
      <c r="F40" s="1" t="s">
        <v>1999</v>
      </c>
      <c r="G40" s="1" t="s">
        <v>1734</v>
      </c>
      <c r="H40" s="1" t="s">
        <v>1735</v>
      </c>
      <c r="I40" s="1" t="s">
        <v>2000</v>
      </c>
      <c r="J40" s="1" t="s">
        <v>30</v>
      </c>
      <c r="K40" s="1" t="s">
        <v>2001</v>
      </c>
      <c r="L40" s="1" t="s">
        <v>2001</v>
      </c>
      <c r="M40" s="1" t="s">
        <v>1738</v>
      </c>
      <c r="N40" s="1" t="s">
        <v>1738</v>
      </c>
      <c r="O40" s="1" t="s">
        <v>1739</v>
      </c>
      <c r="P40" s="1" t="s">
        <v>1740</v>
      </c>
      <c r="Q40" s="1" t="s">
        <v>1741</v>
      </c>
      <c r="R40" s="1" t="s">
        <v>2002</v>
      </c>
      <c r="S40" s="1" t="s">
        <v>1743</v>
      </c>
      <c r="T40" s="1" t="s">
        <v>1744</v>
      </c>
      <c r="U40" s="1" t="s">
        <v>1745</v>
      </c>
      <c r="V40" s="1" t="s">
        <v>1746</v>
      </c>
    </row>
    <row r="41" s="1" customFormat="1" spans="1:22">
      <c r="A41" s="3">
        <v>999224991754686</v>
      </c>
      <c r="B41" s="1" t="s">
        <v>2003</v>
      </c>
      <c r="C41" s="1" t="s">
        <v>2004</v>
      </c>
      <c r="D41" s="1" t="s">
        <v>2005</v>
      </c>
      <c r="E41" s="1" t="s">
        <v>2006</v>
      </c>
      <c r="F41" s="1" t="s">
        <v>1751</v>
      </c>
      <c r="G41" s="1" t="s">
        <v>1734</v>
      </c>
      <c r="H41" s="1" t="s">
        <v>1735</v>
      </c>
      <c r="I41" s="1" t="s">
        <v>2007</v>
      </c>
      <c r="J41" s="1" t="s">
        <v>30</v>
      </c>
      <c r="K41" s="1" t="s">
        <v>2008</v>
      </c>
      <c r="L41" s="1" t="s">
        <v>2008</v>
      </c>
      <c r="M41" s="1" t="s">
        <v>1738</v>
      </c>
      <c r="N41" s="1" t="s">
        <v>1738</v>
      </c>
      <c r="O41" s="1" t="s">
        <v>1739</v>
      </c>
      <c r="P41" s="1" t="s">
        <v>1740</v>
      </c>
      <c r="Q41" s="1" t="s">
        <v>1741</v>
      </c>
      <c r="R41" s="1" t="s">
        <v>2009</v>
      </c>
      <c r="S41" s="1" t="s">
        <v>1743</v>
      </c>
      <c r="T41" s="1" t="s">
        <v>1744</v>
      </c>
      <c r="U41" s="1" t="s">
        <v>1772</v>
      </c>
      <c r="V41" s="1" t="s">
        <v>1905</v>
      </c>
    </row>
    <row r="42" s="1" customFormat="1" spans="1:22">
      <c r="A42" s="3">
        <v>999224993029645</v>
      </c>
      <c r="B42" s="1" t="s">
        <v>2003</v>
      </c>
      <c r="C42" s="1" t="s">
        <v>2010</v>
      </c>
      <c r="D42" s="1" t="s">
        <v>2011</v>
      </c>
      <c r="E42" s="1" t="s">
        <v>2012</v>
      </c>
      <c r="F42" s="1" t="s">
        <v>1820</v>
      </c>
      <c r="G42" s="1" t="s">
        <v>1734</v>
      </c>
      <c r="H42" s="1" t="s">
        <v>1735</v>
      </c>
      <c r="I42" s="1" t="s">
        <v>2013</v>
      </c>
      <c r="J42" s="1" t="s">
        <v>30</v>
      </c>
      <c r="K42" s="1" t="s">
        <v>2014</v>
      </c>
      <c r="L42" s="1" t="s">
        <v>2014</v>
      </c>
      <c r="M42" s="1" t="s">
        <v>1738</v>
      </c>
      <c r="N42" s="1" t="s">
        <v>1738</v>
      </c>
      <c r="O42" s="1" t="s">
        <v>1739</v>
      </c>
      <c r="P42" s="1" t="s">
        <v>1740</v>
      </c>
      <c r="Q42" s="1" t="s">
        <v>1741</v>
      </c>
      <c r="R42" s="1" t="s">
        <v>2015</v>
      </c>
      <c r="S42" s="1" t="s">
        <v>1743</v>
      </c>
      <c r="T42" s="1" t="s">
        <v>1744</v>
      </c>
      <c r="U42" s="1" t="s">
        <v>1772</v>
      </c>
      <c r="V42" s="1" t="s">
        <v>1815</v>
      </c>
    </row>
    <row r="43" s="1" customFormat="1" spans="1:22">
      <c r="A43" s="3">
        <v>999225034365268</v>
      </c>
      <c r="B43" s="1" t="s">
        <v>2016</v>
      </c>
      <c r="C43" s="1" t="s">
        <v>2017</v>
      </c>
      <c r="D43" s="1" t="s">
        <v>2018</v>
      </c>
      <c r="E43" s="1" t="s">
        <v>2019</v>
      </c>
      <c r="F43" s="1" t="s">
        <v>1760</v>
      </c>
      <c r="G43" s="1" t="s">
        <v>1734</v>
      </c>
      <c r="H43" s="1" t="s">
        <v>1735</v>
      </c>
      <c r="I43" s="1" t="s">
        <v>2020</v>
      </c>
      <c r="J43" s="1" t="s">
        <v>30</v>
      </c>
      <c r="K43" s="1" t="s">
        <v>2021</v>
      </c>
      <c r="L43" s="1" t="s">
        <v>2021</v>
      </c>
      <c r="M43" s="1" t="s">
        <v>1738</v>
      </c>
      <c r="N43" s="1" t="s">
        <v>1738</v>
      </c>
      <c r="O43" s="1" t="s">
        <v>1739</v>
      </c>
      <c r="P43" s="1" t="s">
        <v>1740</v>
      </c>
      <c r="Q43" s="1" t="s">
        <v>1741</v>
      </c>
      <c r="R43" s="1" t="s">
        <v>2022</v>
      </c>
      <c r="S43" s="1" t="s">
        <v>1743</v>
      </c>
      <c r="T43" s="1" t="s">
        <v>1744</v>
      </c>
      <c r="U43" s="1" t="s">
        <v>1745</v>
      </c>
      <c r="V43" s="1" t="s">
        <v>1764</v>
      </c>
    </row>
    <row r="44" s="1" customFormat="1" spans="1:22">
      <c r="A44" s="3">
        <v>999225035133602</v>
      </c>
      <c r="B44" s="1" t="s">
        <v>2016</v>
      </c>
      <c r="C44" s="1" t="s">
        <v>2023</v>
      </c>
      <c r="D44" s="1" t="s">
        <v>2024</v>
      </c>
      <c r="E44" s="1" t="s">
        <v>2025</v>
      </c>
      <c r="F44" s="1" t="s">
        <v>1733</v>
      </c>
      <c r="G44" s="1" t="s">
        <v>1734</v>
      </c>
      <c r="H44" s="1" t="s">
        <v>1735</v>
      </c>
      <c r="I44" s="1" t="s">
        <v>2026</v>
      </c>
      <c r="J44" s="1" t="s">
        <v>30</v>
      </c>
      <c r="K44" s="1" t="s">
        <v>2027</v>
      </c>
      <c r="L44" s="1" t="s">
        <v>2027</v>
      </c>
      <c r="M44" s="1" t="s">
        <v>1738</v>
      </c>
      <c r="N44" s="1" t="s">
        <v>1738</v>
      </c>
      <c r="O44" s="1" t="s">
        <v>1739</v>
      </c>
      <c r="P44" s="1" t="s">
        <v>1740</v>
      </c>
      <c r="Q44" s="1" t="s">
        <v>1741</v>
      </c>
      <c r="R44" s="1" t="s">
        <v>2028</v>
      </c>
      <c r="S44" s="1" t="s">
        <v>1743</v>
      </c>
      <c r="T44" s="1" t="s">
        <v>1744</v>
      </c>
      <c r="U44" s="1" t="s">
        <v>1745</v>
      </c>
      <c r="V44" s="1" t="s">
        <v>1869</v>
      </c>
    </row>
    <row r="45" s="1" customFormat="1" spans="1:22">
      <c r="A45" s="3">
        <v>999225047349156</v>
      </c>
      <c r="B45" s="1" t="s">
        <v>2016</v>
      </c>
      <c r="C45" s="1" t="s">
        <v>2029</v>
      </c>
      <c r="D45" s="1" t="s">
        <v>2030</v>
      </c>
      <c r="E45" s="1" t="s">
        <v>2031</v>
      </c>
      <c r="F45" s="1" t="s">
        <v>1751</v>
      </c>
      <c r="G45" s="1" t="s">
        <v>1734</v>
      </c>
      <c r="H45" s="1" t="s">
        <v>1735</v>
      </c>
      <c r="I45" s="1" t="s">
        <v>2032</v>
      </c>
      <c r="J45" s="1" t="s">
        <v>30</v>
      </c>
      <c r="K45" s="1" t="s">
        <v>2033</v>
      </c>
      <c r="L45" s="1" t="s">
        <v>2033</v>
      </c>
      <c r="M45" s="1" t="s">
        <v>1738</v>
      </c>
      <c r="N45" s="1" t="s">
        <v>1738</v>
      </c>
      <c r="O45" s="1" t="s">
        <v>1739</v>
      </c>
      <c r="P45" s="1" t="s">
        <v>1740</v>
      </c>
      <c r="Q45" s="1" t="s">
        <v>1741</v>
      </c>
      <c r="R45" s="1" t="s">
        <v>2034</v>
      </c>
      <c r="S45" s="1" t="s">
        <v>1743</v>
      </c>
      <c r="T45" s="1" t="s">
        <v>1744</v>
      </c>
      <c r="U45" s="1" t="s">
        <v>1745</v>
      </c>
      <c r="V45" s="1" t="s">
        <v>2035</v>
      </c>
    </row>
    <row r="46" s="1" customFormat="1" spans="1:22">
      <c r="A46" s="3">
        <v>999225049670355</v>
      </c>
      <c r="B46" s="1" t="s">
        <v>2016</v>
      </c>
      <c r="C46" s="1" t="s">
        <v>2036</v>
      </c>
      <c r="D46" s="1" t="s">
        <v>2037</v>
      </c>
      <c r="E46" s="1" t="s">
        <v>2038</v>
      </c>
      <c r="F46" s="1" t="s">
        <v>1760</v>
      </c>
      <c r="G46" s="1" t="s">
        <v>1734</v>
      </c>
      <c r="H46" s="1" t="s">
        <v>1735</v>
      </c>
      <c r="I46" s="1" t="s">
        <v>2039</v>
      </c>
      <c r="J46" s="1" t="s">
        <v>30</v>
      </c>
      <c r="K46" s="1" t="s">
        <v>2040</v>
      </c>
      <c r="L46" s="1" t="s">
        <v>2040</v>
      </c>
      <c r="M46" s="1" t="s">
        <v>1738</v>
      </c>
      <c r="N46" s="1" t="s">
        <v>1738</v>
      </c>
      <c r="O46" s="1" t="s">
        <v>1739</v>
      </c>
      <c r="P46" s="1" t="s">
        <v>1740</v>
      </c>
      <c r="Q46" s="1" t="s">
        <v>1741</v>
      </c>
      <c r="R46" s="1" t="s">
        <v>2041</v>
      </c>
      <c r="S46" s="1" t="s">
        <v>1743</v>
      </c>
      <c r="T46" s="1" t="s">
        <v>1744</v>
      </c>
      <c r="U46" s="1" t="s">
        <v>1745</v>
      </c>
      <c r="V46" s="1" t="s">
        <v>1815</v>
      </c>
    </row>
    <row r="47" s="1" customFormat="1" spans="1:22">
      <c r="A47" s="3">
        <v>999225055175135</v>
      </c>
      <c r="B47" s="1" t="s">
        <v>2042</v>
      </c>
      <c r="C47" s="1" t="s">
        <v>2043</v>
      </c>
      <c r="D47" s="1" t="s">
        <v>2044</v>
      </c>
      <c r="E47" s="1" t="s">
        <v>2045</v>
      </c>
      <c r="F47" s="1" t="s">
        <v>1760</v>
      </c>
      <c r="G47" s="1" t="s">
        <v>1734</v>
      </c>
      <c r="H47" s="1" t="s">
        <v>1735</v>
      </c>
      <c r="I47" s="1" t="s">
        <v>2046</v>
      </c>
      <c r="J47" s="1" t="s">
        <v>30</v>
      </c>
      <c r="K47" s="1" t="s">
        <v>2047</v>
      </c>
      <c r="L47" s="1" t="s">
        <v>2047</v>
      </c>
      <c r="M47" s="1" t="s">
        <v>1738</v>
      </c>
      <c r="N47" s="1" t="s">
        <v>1738</v>
      </c>
      <c r="O47" s="1" t="s">
        <v>1739</v>
      </c>
      <c r="P47" s="1" t="s">
        <v>1740</v>
      </c>
      <c r="Q47" s="1" t="s">
        <v>1741</v>
      </c>
      <c r="R47" s="1" t="s">
        <v>2048</v>
      </c>
      <c r="S47" s="1" t="s">
        <v>1743</v>
      </c>
      <c r="T47" s="1" t="s">
        <v>1744</v>
      </c>
      <c r="U47" s="1" t="s">
        <v>1745</v>
      </c>
      <c r="V47" s="1" t="s">
        <v>1764</v>
      </c>
    </row>
    <row r="48" s="1" customFormat="1" spans="1:22">
      <c r="A48" s="3">
        <v>999225057028013</v>
      </c>
      <c r="B48" s="1" t="s">
        <v>2042</v>
      </c>
      <c r="C48" s="1" t="s">
        <v>2049</v>
      </c>
      <c r="D48" s="1" t="s">
        <v>2050</v>
      </c>
      <c r="E48" s="1" t="s">
        <v>2051</v>
      </c>
      <c r="F48" s="1" t="s">
        <v>1804</v>
      </c>
      <c r="G48" s="1" t="s">
        <v>1734</v>
      </c>
      <c r="H48" s="1" t="s">
        <v>1735</v>
      </c>
      <c r="I48" s="1" t="s">
        <v>2052</v>
      </c>
      <c r="J48" s="1" t="s">
        <v>30</v>
      </c>
      <c r="K48" s="1" t="s">
        <v>2053</v>
      </c>
      <c r="L48" s="1" t="s">
        <v>2053</v>
      </c>
      <c r="M48" s="1" t="s">
        <v>1738</v>
      </c>
      <c r="N48" s="1" t="s">
        <v>1738</v>
      </c>
      <c r="O48" s="1" t="s">
        <v>1739</v>
      </c>
      <c r="P48" s="1" t="s">
        <v>1740</v>
      </c>
      <c r="Q48" s="1" t="s">
        <v>1741</v>
      </c>
      <c r="R48" s="1" t="s">
        <v>2054</v>
      </c>
      <c r="S48" s="1" t="s">
        <v>1743</v>
      </c>
      <c r="T48" s="1" t="s">
        <v>1744</v>
      </c>
      <c r="U48" s="1" t="s">
        <v>1772</v>
      </c>
      <c r="V48" s="1" t="s">
        <v>1755</v>
      </c>
    </row>
    <row r="49" s="1" customFormat="1" spans="1:22">
      <c r="A49" s="3">
        <v>999225059885485</v>
      </c>
      <c r="B49" s="1" t="s">
        <v>2042</v>
      </c>
      <c r="C49" s="1" t="s">
        <v>2055</v>
      </c>
      <c r="D49" s="1" t="s">
        <v>2056</v>
      </c>
      <c r="E49" s="1" t="s">
        <v>2057</v>
      </c>
      <c r="F49" s="1" t="s">
        <v>1733</v>
      </c>
      <c r="G49" s="1" t="s">
        <v>1734</v>
      </c>
      <c r="H49" s="1" t="s">
        <v>1735</v>
      </c>
      <c r="I49" s="1" t="s">
        <v>2058</v>
      </c>
      <c r="J49" s="1" t="s">
        <v>30</v>
      </c>
      <c r="K49" s="1" t="s">
        <v>2059</v>
      </c>
      <c r="L49" s="1" t="s">
        <v>2059</v>
      </c>
      <c r="M49" s="1" t="s">
        <v>1738</v>
      </c>
      <c r="N49" s="1" t="s">
        <v>1738</v>
      </c>
      <c r="O49" s="1" t="s">
        <v>1739</v>
      </c>
      <c r="P49" s="1" t="s">
        <v>1740</v>
      </c>
      <c r="Q49" s="1" t="s">
        <v>1741</v>
      </c>
      <c r="R49" s="1" t="s">
        <v>2060</v>
      </c>
      <c r="S49" s="1" t="s">
        <v>1743</v>
      </c>
      <c r="T49" s="1" t="s">
        <v>1744</v>
      </c>
      <c r="U49" s="1" t="s">
        <v>1745</v>
      </c>
      <c r="V49" s="1" t="s">
        <v>1815</v>
      </c>
    </row>
    <row r="50" s="1" customFormat="1" spans="1:22">
      <c r="A50" s="3">
        <v>999225063913632</v>
      </c>
      <c r="B50" s="1" t="s">
        <v>2042</v>
      </c>
      <c r="C50" s="1" t="s">
        <v>2061</v>
      </c>
      <c r="D50" s="1" t="s">
        <v>2062</v>
      </c>
      <c r="E50" s="1" t="s">
        <v>2063</v>
      </c>
      <c r="F50" s="1" t="s">
        <v>1760</v>
      </c>
      <c r="G50" s="1" t="s">
        <v>1734</v>
      </c>
      <c r="H50" s="1" t="s">
        <v>1735</v>
      </c>
      <c r="I50" s="1" t="s">
        <v>2064</v>
      </c>
      <c r="J50" s="1" t="s">
        <v>30</v>
      </c>
      <c r="K50" s="1" t="s">
        <v>2065</v>
      </c>
      <c r="L50" s="1" t="s">
        <v>2065</v>
      </c>
      <c r="M50" s="1" t="s">
        <v>1738</v>
      </c>
      <c r="N50" s="1" t="s">
        <v>1738</v>
      </c>
      <c r="O50" s="1" t="s">
        <v>1739</v>
      </c>
      <c r="P50" s="1" t="s">
        <v>1740</v>
      </c>
      <c r="Q50" s="1" t="s">
        <v>1741</v>
      </c>
      <c r="R50" s="1" t="s">
        <v>2066</v>
      </c>
      <c r="S50" s="1" t="s">
        <v>1743</v>
      </c>
      <c r="T50" s="1" t="s">
        <v>1744</v>
      </c>
      <c r="U50" s="1" t="s">
        <v>1745</v>
      </c>
      <c r="V50" s="1" t="s">
        <v>2067</v>
      </c>
    </row>
    <row r="51" s="1" customFormat="1" spans="1:22">
      <c r="A51" s="3">
        <v>999225074655068</v>
      </c>
      <c r="B51" s="1" t="s">
        <v>2068</v>
      </c>
      <c r="C51" s="1" t="s">
        <v>2069</v>
      </c>
      <c r="D51" s="1" t="s">
        <v>2070</v>
      </c>
      <c r="E51" s="1" t="s">
        <v>2071</v>
      </c>
      <c r="F51" s="1" t="s">
        <v>1760</v>
      </c>
      <c r="G51" s="1" t="s">
        <v>1734</v>
      </c>
      <c r="H51" s="1" t="s">
        <v>1735</v>
      </c>
      <c r="I51" s="1" t="s">
        <v>2072</v>
      </c>
      <c r="J51" s="1" t="s">
        <v>30</v>
      </c>
      <c r="K51" s="1" t="s">
        <v>2073</v>
      </c>
      <c r="L51" s="1" t="s">
        <v>2073</v>
      </c>
      <c r="M51" s="1" t="s">
        <v>1738</v>
      </c>
      <c r="N51" s="1" t="s">
        <v>1738</v>
      </c>
      <c r="O51" s="1" t="s">
        <v>1739</v>
      </c>
      <c r="P51" s="1" t="s">
        <v>1740</v>
      </c>
      <c r="Q51" s="1" t="s">
        <v>1741</v>
      </c>
      <c r="R51" s="1" t="s">
        <v>2074</v>
      </c>
      <c r="S51" s="1" t="s">
        <v>1743</v>
      </c>
      <c r="T51" s="1" t="s">
        <v>1744</v>
      </c>
      <c r="U51" s="1" t="s">
        <v>1745</v>
      </c>
      <c r="V51" s="1" t="s">
        <v>2035</v>
      </c>
    </row>
    <row r="52" s="1" customFormat="1" spans="1:22">
      <c r="A52" s="3">
        <v>999225085859950</v>
      </c>
      <c r="B52" s="1" t="s">
        <v>2068</v>
      </c>
      <c r="C52" s="1" t="s">
        <v>2075</v>
      </c>
      <c r="D52" s="1" t="s">
        <v>2076</v>
      </c>
      <c r="E52" s="1" t="s">
        <v>2077</v>
      </c>
      <c r="F52" s="1" t="s">
        <v>1733</v>
      </c>
      <c r="G52" s="1" t="s">
        <v>1734</v>
      </c>
      <c r="H52" s="1" t="s">
        <v>1735</v>
      </c>
      <c r="I52" s="1" t="s">
        <v>2078</v>
      </c>
      <c r="J52" s="1" t="s">
        <v>30</v>
      </c>
      <c r="K52" s="1" t="s">
        <v>2079</v>
      </c>
      <c r="L52" s="1" t="s">
        <v>2079</v>
      </c>
      <c r="M52" s="1" t="s">
        <v>1738</v>
      </c>
      <c r="N52" s="1" t="s">
        <v>1738</v>
      </c>
      <c r="O52" s="1" t="s">
        <v>1739</v>
      </c>
      <c r="P52" s="1" t="s">
        <v>1740</v>
      </c>
      <c r="Q52" s="1" t="s">
        <v>1741</v>
      </c>
      <c r="R52" s="1" t="s">
        <v>2080</v>
      </c>
      <c r="S52" s="1" t="s">
        <v>1743</v>
      </c>
      <c r="T52" s="1" t="s">
        <v>1744</v>
      </c>
      <c r="U52" s="1" t="s">
        <v>1772</v>
      </c>
      <c r="V52" s="1" t="s">
        <v>1815</v>
      </c>
    </row>
    <row r="53" s="1" customFormat="1" spans="1:22">
      <c r="A53" s="3">
        <v>999225088322206</v>
      </c>
      <c r="B53" s="1" t="s">
        <v>2068</v>
      </c>
      <c r="C53" s="1" t="s">
        <v>2081</v>
      </c>
      <c r="D53" s="1" t="s">
        <v>2082</v>
      </c>
      <c r="E53" s="1" t="s">
        <v>2083</v>
      </c>
      <c r="F53" s="1" t="s">
        <v>1760</v>
      </c>
      <c r="G53" s="1" t="s">
        <v>1734</v>
      </c>
      <c r="H53" s="1" t="s">
        <v>1735</v>
      </c>
      <c r="I53" s="1" t="s">
        <v>2084</v>
      </c>
      <c r="J53" s="1" t="s">
        <v>30</v>
      </c>
      <c r="K53" s="1" t="s">
        <v>2085</v>
      </c>
      <c r="L53" s="1" t="s">
        <v>2085</v>
      </c>
      <c r="M53" s="1" t="s">
        <v>1738</v>
      </c>
      <c r="N53" s="1" t="s">
        <v>1738</v>
      </c>
      <c r="O53" s="1" t="s">
        <v>1739</v>
      </c>
      <c r="P53" s="1" t="s">
        <v>1740</v>
      </c>
      <c r="Q53" s="1" t="s">
        <v>1741</v>
      </c>
      <c r="R53" s="1" t="s">
        <v>2086</v>
      </c>
      <c r="S53" s="1" t="s">
        <v>1743</v>
      </c>
      <c r="T53" s="1" t="s">
        <v>1744</v>
      </c>
      <c r="U53" s="1" t="s">
        <v>1745</v>
      </c>
      <c r="V53" s="1" t="s">
        <v>1773</v>
      </c>
    </row>
    <row r="54" s="1" customFormat="1" spans="1:22">
      <c r="A54" s="3">
        <v>999225090462876</v>
      </c>
      <c r="B54" s="1" t="s">
        <v>2087</v>
      </c>
      <c r="C54" s="1" t="s">
        <v>2088</v>
      </c>
      <c r="D54" s="1" t="s">
        <v>2089</v>
      </c>
      <c r="E54" s="1" t="s">
        <v>2090</v>
      </c>
      <c r="F54" s="1" t="s">
        <v>1804</v>
      </c>
      <c r="G54" s="1" t="s">
        <v>1734</v>
      </c>
      <c r="H54" s="1" t="s">
        <v>1735</v>
      </c>
      <c r="I54" s="1" t="s">
        <v>2091</v>
      </c>
      <c r="J54" s="1" t="s">
        <v>30</v>
      </c>
      <c r="K54" s="1" t="s">
        <v>2092</v>
      </c>
      <c r="L54" s="1" t="s">
        <v>2092</v>
      </c>
      <c r="M54" s="1" t="s">
        <v>1738</v>
      </c>
      <c r="N54" s="1" t="s">
        <v>1738</v>
      </c>
      <c r="O54" s="1" t="s">
        <v>1739</v>
      </c>
      <c r="P54" s="1" t="s">
        <v>1740</v>
      </c>
      <c r="Q54" s="1" t="s">
        <v>1741</v>
      </c>
      <c r="R54" s="1" t="s">
        <v>2093</v>
      </c>
      <c r="S54" s="1" t="s">
        <v>1743</v>
      </c>
      <c r="T54" s="1" t="s">
        <v>1744</v>
      </c>
      <c r="U54" s="1" t="s">
        <v>1772</v>
      </c>
      <c r="V54" s="1" t="s">
        <v>1898</v>
      </c>
    </row>
    <row r="55" s="1" customFormat="1" spans="1:22">
      <c r="A55" s="3">
        <v>999225093844353</v>
      </c>
      <c r="B55" s="1" t="s">
        <v>2087</v>
      </c>
      <c r="C55" s="1" t="s">
        <v>2094</v>
      </c>
      <c r="D55" s="1" t="s">
        <v>2095</v>
      </c>
      <c r="E55" s="1" t="s">
        <v>2096</v>
      </c>
      <c r="F55" s="1" t="s">
        <v>1760</v>
      </c>
      <c r="G55" s="1" t="s">
        <v>1734</v>
      </c>
      <c r="H55" s="1" t="s">
        <v>1735</v>
      </c>
      <c r="I55" s="1" t="s">
        <v>2097</v>
      </c>
      <c r="J55" s="1" t="s">
        <v>30</v>
      </c>
      <c r="K55" s="1" t="s">
        <v>2098</v>
      </c>
      <c r="L55" s="1" t="s">
        <v>2098</v>
      </c>
      <c r="M55" s="1" t="s">
        <v>1738</v>
      </c>
      <c r="N55" s="1" t="s">
        <v>1738</v>
      </c>
      <c r="O55" s="1" t="s">
        <v>1739</v>
      </c>
      <c r="P55" s="1" t="s">
        <v>1740</v>
      </c>
      <c r="Q55" s="1" t="s">
        <v>1741</v>
      </c>
      <c r="R55" s="1" t="s">
        <v>2099</v>
      </c>
      <c r="S55" s="1" t="s">
        <v>1743</v>
      </c>
      <c r="T55" s="1" t="s">
        <v>1744</v>
      </c>
      <c r="U55" s="1" t="s">
        <v>1745</v>
      </c>
      <c r="V55" s="1" t="s">
        <v>2035</v>
      </c>
    </row>
    <row r="56" s="1" customFormat="1" spans="1:22">
      <c r="A56" s="3">
        <v>999225102389378</v>
      </c>
      <c r="B56" s="1" t="s">
        <v>2087</v>
      </c>
      <c r="C56" s="1" t="s">
        <v>2100</v>
      </c>
      <c r="D56" s="1" t="s">
        <v>2050</v>
      </c>
      <c r="E56" s="1" t="s">
        <v>2101</v>
      </c>
      <c r="F56" s="1" t="s">
        <v>1820</v>
      </c>
      <c r="G56" s="1" t="s">
        <v>1734</v>
      </c>
      <c r="H56" s="1" t="s">
        <v>1735</v>
      </c>
      <c r="I56" s="1" t="s">
        <v>2102</v>
      </c>
      <c r="J56" s="1" t="s">
        <v>30</v>
      </c>
      <c r="K56" s="1" t="s">
        <v>2103</v>
      </c>
      <c r="L56" s="1" t="s">
        <v>2103</v>
      </c>
      <c r="M56" s="1" t="s">
        <v>1738</v>
      </c>
      <c r="N56" s="1" t="s">
        <v>1738</v>
      </c>
      <c r="O56" s="1" t="s">
        <v>1739</v>
      </c>
      <c r="P56" s="1" t="s">
        <v>1740</v>
      </c>
      <c r="Q56" s="1" t="s">
        <v>1741</v>
      </c>
      <c r="R56" s="1" t="s">
        <v>2104</v>
      </c>
      <c r="S56" s="1" t="s">
        <v>1743</v>
      </c>
      <c r="T56" s="1" t="s">
        <v>1744</v>
      </c>
      <c r="U56" s="1" t="s">
        <v>1772</v>
      </c>
      <c r="V56" s="1" t="s">
        <v>1755</v>
      </c>
    </row>
    <row r="57" s="1" customFormat="1" spans="1:22">
      <c r="A57" s="3">
        <v>999225107646266</v>
      </c>
      <c r="B57" s="1" t="s">
        <v>2105</v>
      </c>
      <c r="C57" s="1" t="s">
        <v>2106</v>
      </c>
      <c r="D57" s="1" t="s">
        <v>2107</v>
      </c>
      <c r="E57" s="1" t="s">
        <v>2108</v>
      </c>
      <c r="F57" s="1" t="s">
        <v>1760</v>
      </c>
      <c r="G57" s="1" t="s">
        <v>1734</v>
      </c>
      <c r="H57" s="1" t="s">
        <v>1735</v>
      </c>
      <c r="I57" s="1" t="s">
        <v>2109</v>
      </c>
      <c r="J57" s="1" t="s">
        <v>30</v>
      </c>
      <c r="K57" s="1" t="s">
        <v>2110</v>
      </c>
      <c r="L57" s="1" t="s">
        <v>2110</v>
      </c>
      <c r="M57" s="1" t="s">
        <v>1738</v>
      </c>
      <c r="N57" s="1" t="s">
        <v>1738</v>
      </c>
      <c r="O57" s="1" t="s">
        <v>1739</v>
      </c>
      <c r="P57" s="1" t="s">
        <v>1740</v>
      </c>
      <c r="Q57" s="1" t="s">
        <v>1741</v>
      </c>
      <c r="R57" s="1" t="s">
        <v>2111</v>
      </c>
      <c r="S57" s="1" t="s">
        <v>1743</v>
      </c>
      <c r="T57" s="1" t="s">
        <v>1744</v>
      </c>
      <c r="U57" s="1" t="s">
        <v>1745</v>
      </c>
      <c r="V57" s="1" t="s">
        <v>1755</v>
      </c>
    </row>
    <row r="58" s="1" customFormat="1" spans="1:22">
      <c r="A58" s="3">
        <v>999225109548174</v>
      </c>
      <c r="B58" s="1" t="s">
        <v>2105</v>
      </c>
      <c r="C58" s="1" t="s">
        <v>2112</v>
      </c>
      <c r="D58" s="1" t="s">
        <v>2113</v>
      </c>
      <c r="E58" s="1" t="s">
        <v>2114</v>
      </c>
      <c r="F58" s="1" t="s">
        <v>1733</v>
      </c>
      <c r="G58" s="1" t="s">
        <v>1734</v>
      </c>
      <c r="H58" s="1" t="s">
        <v>1735</v>
      </c>
      <c r="I58" s="1" t="s">
        <v>2115</v>
      </c>
      <c r="J58" s="1" t="s">
        <v>30</v>
      </c>
      <c r="K58" s="1" t="s">
        <v>2116</v>
      </c>
      <c r="L58" s="1" t="s">
        <v>1739</v>
      </c>
      <c r="M58" s="1" t="s">
        <v>2117</v>
      </c>
      <c r="N58" s="1" t="s">
        <v>2118</v>
      </c>
      <c r="O58" s="1" t="s">
        <v>1739</v>
      </c>
      <c r="P58" s="1" t="s">
        <v>1740</v>
      </c>
      <c r="Q58" s="1" t="s">
        <v>1741</v>
      </c>
      <c r="R58" s="1" t="s">
        <v>2119</v>
      </c>
      <c r="S58" s="1" t="s">
        <v>1743</v>
      </c>
      <c r="T58" s="1" t="s">
        <v>1744</v>
      </c>
      <c r="U58" s="1" t="s">
        <v>1745</v>
      </c>
      <c r="V58" s="1" t="s">
        <v>1773</v>
      </c>
    </row>
    <row r="59" s="1" customFormat="1" spans="1:22">
      <c r="A59" s="3">
        <v>999225124601745</v>
      </c>
      <c r="B59" s="1" t="s">
        <v>2120</v>
      </c>
      <c r="C59" s="1" t="s">
        <v>2121</v>
      </c>
      <c r="D59" s="1" t="s">
        <v>2122</v>
      </c>
      <c r="E59" s="1" t="s">
        <v>2123</v>
      </c>
      <c r="F59" s="1" t="s">
        <v>1760</v>
      </c>
      <c r="G59" s="1" t="s">
        <v>1734</v>
      </c>
      <c r="H59" s="1" t="s">
        <v>1735</v>
      </c>
      <c r="I59" s="1" t="s">
        <v>2124</v>
      </c>
      <c r="J59" s="1" t="s">
        <v>30</v>
      </c>
      <c r="K59" s="1" t="s">
        <v>2125</v>
      </c>
      <c r="L59" s="1" t="s">
        <v>2125</v>
      </c>
      <c r="M59" s="1" t="s">
        <v>1738</v>
      </c>
      <c r="N59" s="1" t="s">
        <v>1738</v>
      </c>
      <c r="O59" s="1" t="s">
        <v>1739</v>
      </c>
      <c r="P59" s="1" t="s">
        <v>1740</v>
      </c>
      <c r="Q59" s="1" t="s">
        <v>1741</v>
      </c>
      <c r="R59" s="1" t="s">
        <v>2126</v>
      </c>
      <c r="S59" s="1" t="s">
        <v>1743</v>
      </c>
      <c r="T59" s="1" t="s">
        <v>1744</v>
      </c>
      <c r="U59" s="1" t="s">
        <v>1772</v>
      </c>
      <c r="V59" s="1" t="s">
        <v>1773</v>
      </c>
    </row>
    <row r="60" s="1" customFormat="1" spans="1:22">
      <c r="A60" s="3">
        <v>999225124702383</v>
      </c>
      <c r="B60" s="1" t="s">
        <v>2120</v>
      </c>
      <c r="C60" s="1" t="s">
        <v>2127</v>
      </c>
      <c r="D60" s="1" t="s">
        <v>2128</v>
      </c>
      <c r="E60" s="1" t="s">
        <v>2129</v>
      </c>
      <c r="F60" s="1" t="s">
        <v>1733</v>
      </c>
      <c r="G60" s="1" t="s">
        <v>1734</v>
      </c>
      <c r="H60" s="1" t="s">
        <v>1735</v>
      </c>
      <c r="I60" s="1" t="s">
        <v>2130</v>
      </c>
      <c r="J60" s="1" t="s">
        <v>30</v>
      </c>
      <c r="K60" s="1" t="s">
        <v>2131</v>
      </c>
      <c r="L60" s="1" t="s">
        <v>2131</v>
      </c>
      <c r="M60" s="1" t="s">
        <v>1738</v>
      </c>
      <c r="N60" s="1" t="s">
        <v>1738</v>
      </c>
      <c r="O60" s="1" t="s">
        <v>1739</v>
      </c>
      <c r="P60" s="1" t="s">
        <v>1740</v>
      </c>
      <c r="Q60" s="1" t="s">
        <v>1741</v>
      </c>
      <c r="R60" s="1" t="s">
        <v>2132</v>
      </c>
      <c r="S60" s="1" t="s">
        <v>1743</v>
      </c>
      <c r="T60" s="1" t="s">
        <v>1744</v>
      </c>
      <c r="U60" s="1" t="s">
        <v>1745</v>
      </c>
      <c r="V60" s="1" t="s">
        <v>1898</v>
      </c>
    </row>
    <row r="61" s="1" customFormat="1" spans="1:22">
      <c r="A61" s="3">
        <v>999225125528964</v>
      </c>
      <c r="B61" s="1" t="s">
        <v>2120</v>
      </c>
      <c r="C61" s="1" t="s">
        <v>2133</v>
      </c>
      <c r="D61" s="1" t="s">
        <v>2134</v>
      </c>
      <c r="E61" s="1" t="s">
        <v>2135</v>
      </c>
      <c r="F61" s="1" t="s">
        <v>1820</v>
      </c>
      <c r="G61" s="1" t="s">
        <v>1734</v>
      </c>
      <c r="H61" s="1" t="s">
        <v>1735</v>
      </c>
      <c r="I61" s="1" t="s">
        <v>2136</v>
      </c>
      <c r="J61" s="1" t="s">
        <v>30</v>
      </c>
      <c r="K61" s="1" t="s">
        <v>2137</v>
      </c>
      <c r="L61" s="1" t="s">
        <v>2137</v>
      </c>
      <c r="M61" s="1" t="s">
        <v>1738</v>
      </c>
      <c r="N61" s="1" t="s">
        <v>1738</v>
      </c>
      <c r="O61" s="1" t="s">
        <v>1739</v>
      </c>
      <c r="P61" s="1" t="s">
        <v>1740</v>
      </c>
      <c r="Q61" s="1" t="s">
        <v>1741</v>
      </c>
      <c r="R61" s="1" t="s">
        <v>2138</v>
      </c>
      <c r="S61" s="1" t="s">
        <v>1743</v>
      </c>
      <c r="T61" s="1" t="s">
        <v>1744</v>
      </c>
      <c r="U61" s="1" t="s">
        <v>1745</v>
      </c>
      <c r="V61" s="1" t="s">
        <v>1815</v>
      </c>
    </row>
    <row r="62" s="1" customFormat="1" spans="1:22">
      <c r="A62" s="3">
        <v>999225134488211</v>
      </c>
      <c r="B62" s="1" t="s">
        <v>2120</v>
      </c>
      <c r="C62" s="1" t="s">
        <v>2139</v>
      </c>
      <c r="D62" s="1" t="s">
        <v>2140</v>
      </c>
      <c r="E62" s="1" t="s">
        <v>2141</v>
      </c>
      <c r="F62" s="1" t="s">
        <v>1760</v>
      </c>
      <c r="G62" s="1" t="s">
        <v>1734</v>
      </c>
      <c r="H62" s="1" t="s">
        <v>1735</v>
      </c>
      <c r="I62" s="1" t="s">
        <v>2142</v>
      </c>
      <c r="J62" s="1" t="s">
        <v>30</v>
      </c>
      <c r="K62" s="1" t="s">
        <v>2143</v>
      </c>
      <c r="L62" s="1" t="s">
        <v>1739</v>
      </c>
      <c r="M62" s="1" t="s">
        <v>2144</v>
      </c>
      <c r="N62" s="1" t="s">
        <v>2145</v>
      </c>
      <c r="O62" s="1" t="s">
        <v>1739</v>
      </c>
      <c r="P62" s="1" t="s">
        <v>1740</v>
      </c>
      <c r="Q62" s="1" t="s">
        <v>1741</v>
      </c>
      <c r="R62" s="1" t="s">
        <v>2146</v>
      </c>
      <c r="S62" s="1" t="s">
        <v>1743</v>
      </c>
      <c r="T62" s="1" t="s">
        <v>1744</v>
      </c>
      <c r="U62" s="1" t="s">
        <v>1745</v>
      </c>
      <c r="V62" s="1" t="s">
        <v>1845</v>
      </c>
    </row>
    <row r="63" s="1" customFormat="1" spans="1:22">
      <c r="A63" s="3">
        <v>999225151306049</v>
      </c>
      <c r="B63" s="1" t="s">
        <v>2147</v>
      </c>
      <c r="C63" s="1" t="s">
        <v>2148</v>
      </c>
      <c r="D63" s="1" t="s">
        <v>2149</v>
      </c>
      <c r="E63" s="1" t="s">
        <v>2150</v>
      </c>
      <c r="F63" s="1" t="s">
        <v>1804</v>
      </c>
      <c r="G63" s="1" t="s">
        <v>1734</v>
      </c>
      <c r="H63" s="1" t="s">
        <v>1735</v>
      </c>
      <c r="I63" s="1" t="s">
        <v>2151</v>
      </c>
      <c r="J63" s="1" t="s">
        <v>30</v>
      </c>
      <c r="K63" s="1" t="s">
        <v>2152</v>
      </c>
      <c r="L63" s="1" t="s">
        <v>2152</v>
      </c>
      <c r="M63" s="1" t="s">
        <v>1738</v>
      </c>
      <c r="N63" s="1" t="s">
        <v>1738</v>
      </c>
      <c r="O63" s="1" t="s">
        <v>1739</v>
      </c>
      <c r="P63" s="1" t="s">
        <v>1740</v>
      </c>
      <c r="Q63" s="1" t="s">
        <v>1741</v>
      </c>
      <c r="R63" s="1" t="s">
        <v>2153</v>
      </c>
      <c r="S63" s="1" t="s">
        <v>1743</v>
      </c>
      <c r="T63" s="1" t="s">
        <v>1744</v>
      </c>
      <c r="U63" s="1" t="s">
        <v>1745</v>
      </c>
      <c r="V63" s="1" t="s">
        <v>1815</v>
      </c>
    </row>
    <row r="64" s="1" customFormat="1" spans="1:22">
      <c r="A64" s="3">
        <v>999225165334592</v>
      </c>
      <c r="B64" s="1" t="s">
        <v>2147</v>
      </c>
      <c r="C64" s="1" t="s">
        <v>2154</v>
      </c>
      <c r="D64" s="1" t="s">
        <v>2155</v>
      </c>
      <c r="E64" s="1" t="s">
        <v>2156</v>
      </c>
      <c r="F64" s="1" t="s">
        <v>1733</v>
      </c>
      <c r="G64" s="1" t="s">
        <v>1734</v>
      </c>
      <c r="H64" s="1" t="s">
        <v>1735</v>
      </c>
      <c r="I64" s="1" t="s">
        <v>2157</v>
      </c>
      <c r="J64" s="1" t="s">
        <v>30</v>
      </c>
      <c r="K64" s="1" t="s">
        <v>2158</v>
      </c>
      <c r="L64" s="1" t="s">
        <v>2158</v>
      </c>
      <c r="M64" s="1" t="s">
        <v>1738</v>
      </c>
      <c r="N64" s="1" t="s">
        <v>1738</v>
      </c>
      <c r="O64" s="1" t="s">
        <v>1739</v>
      </c>
      <c r="P64" s="1" t="s">
        <v>1740</v>
      </c>
      <c r="Q64" s="1" t="s">
        <v>1741</v>
      </c>
      <c r="R64" s="1" t="s">
        <v>2159</v>
      </c>
      <c r="S64" s="1" t="s">
        <v>1743</v>
      </c>
      <c r="T64" s="1" t="s">
        <v>1744</v>
      </c>
      <c r="U64" s="1" t="s">
        <v>1745</v>
      </c>
      <c r="V64" s="1" t="s">
        <v>1755</v>
      </c>
    </row>
    <row r="65" s="1" customFormat="1" spans="1:22">
      <c r="A65" s="3">
        <v>999225176215145</v>
      </c>
      <c r="B65" s="1" t="s">
        <v>2160</v>
      </c>
      <c r="C65" s="1" t="s">
        <v>2161</v>
      </c>
      <c r="D65" s="1" t="s">
        <v>1872</v>
      </c>
      <c r="E65" s="1" t="s">
        <v>2162</v>
      </c>
      <c r="F65" s="1" t="s">
        <v>1751</v>
      </c>
      <c r="G65" s="1" t="s">
        <v>1734</v>
      </c>
      <c r="H65" s="1" t="s">
        <v>1735</v>
      </c>
      <c r="I65" s="1" t="s">
        <v>2163</v>
      </c>
      <c r="J65" s="1" t="s">
        <v>30</v>
      </c>
      <c r="K65" s="1" t="s">
        <v>2164</v>
      </c>
      <c r="L65" s="1" t="s">
        <v>2164</v>
      </c>
      <c r="M65" s="1" t="s">
        <v>1738</v>
      </c>
      <c r="N65" s="1" t="s">
        <v>1738</v>
      </c>
      <c r="O65" s="1" t="s">
        <v>1739</v>
      </c>
      <c r="P65" s="1" t="s">
        <v>1740</v>
      </c>
      <c r="Q65" s="1" t="s">
        <v>1741</v>
      </c>
      <c r="R65" s="1" t="s">
        <v>2165</v>
      </c>
      <c r="S65" s="1" t="s">
        <v>1743</v>
      </c>
      <c r="T65" s="1" t="s">
        <v>1744</v>
      </c>
      <c r="U65" s="1" t="s">
        <v>1745</v>
      </c>
      <c r="V65" s="1" t="s">
        <v>1815</v>
      </c>
    </row>
    <row r="66" s="1" customFormat="1" spans="1:22">
      <c r="A66" s="3">
        <v>999225177493926</v>
      </c>
      <c r="B66" s="1" t="s">
        <v>2160</v>
      </c>
      <c r="C66" s="1" t="s">
        <v>2166</v>
      </c>
      <c r="D66" s="1" t="s">
        <v>2011</v>
      </c>
      <c r="E66" s="1" t="s">
        <v>2167</v>
      </c>
      <c r="F66" s="1" t="s">
        <v>1733</v>
      </c>
      <c r="G66" s="1" t="s">
        <v>1734</v>
      </c>
      <c r="H66" s="1" t="s">
        <v>1735</v>
      </c>
      <c r="I66" s="1" t="s">
        <v>2168</v>
      </c>
      <c r="J66" s="1" t="s">
        <v>30</v>
      </c>
      <c r="K66" s="1" t="s">
        <v>2169</v>
      </c>
      <c r="L66" s="1" t="s">
        <v>2169</v>
      </c>
      <c r="M66" s="1" t="s">
        <v>1738</v>
      </c>
      <c r="N66" s="1" t="s">
        <v>1738</v>
      </c>
      <c r="O66" s="1" t="s">
        <v>1739</v>
      </c>
      <c r="P66" s="1" t="s">
        <v>1740</v>
      </c>
      <c r="Q66" s="1" t="s">
        <v>1741</v>
      </c>
      <c r="R66" s="1" t="s">
        <v>2170</v>
      </c>
      <c r="S66" s="1" t="s">
        <v>1743</v>
      </c>
      <c r="T66" s="1" t="s">
        <v>1744</v>
      </c>
      <c r="U66" s="1" t="s">
        <v>1772</v>
      </c>
      <c r="V66" s="1" t="s">
        <v>1815</v>
      </c>
    </row>
    <row r="67" s="1" customFormat="1" spans="1:22">
      <c r="A67" s="3">
        <v>999225187435414</v>
      </c>
      <c r="B67" s="1" t="s">
        <v>2171</v>
      </c>
      <c r="C67" s="1" t="s">
        <v>2172</v>
      </c>
      <c r="D67" s="1" t="s">
        <v>2173</v>
      </c>
      <c r="E67" s="1" t="s">
        <v>2174</v>
      </c>
      <c r="F67" s="1" t="s">
        <v>1760</v>
      </c>
      <c r="G67" s="1" t="s">
        <v>1734</v>
      </c>
      <c r="H67" s="1" t="s">
        <v>1735</v>
      </c>
      <c r="I67" s="1" t="s">
        <v>2175</v>
      </c>
      <c r="J67" s="1" t="s">
        <v>30</v>
      </c>
      <c r="K67" s="1" t="s">
        <v>2176</v>
      </c>
      <c r="L67" s="1" t="s">
        <v>2176</v>
      </c>
      <c r="M67" s="1" t="s">
        <v>1738</v>
      </c>
      <c r="N67" s="1" t="s">
        <v>1738</v>
      </c>
      <c r="O67" s="1" t="s">
        <v>1739</v>
      </c>
      <c r="P67" s="1" t="s">
        <v>1740</v>
      </c>
      <c r="Q67" s="1" t="s">
        <v>1741</v>
      </c>
      <c r="R67" s="1" t="s">
        <v>2177</v>
      </c>
      <c r="S67" s="1" t="s">
        <v>1743</v>
      </c>
      <c r="T67" s="1" t="s">
        <v>1744</v>
      </c>
      <c r="U67" s="1" t="s">
        <v>1745</v>
      </c>
      <c r="V67" s="1" t="s">
        <v>1746</v>
      </c>
    </row>
    <row r="68" s="1" customFormat="1" spans="1:22">
      <c r="A68" s="3">
        <v>999225196766817</v>
      </c>
      <c r="B68" s="1" t="s">
        <v>2171</v>
      </c>
      <c r="C68" s="1" t="s">
        <v>2178</v>
      </c>
      <c r="D68" s="1" t="s">
        <v>2179</v>
      </c>
      <c r="E68" s="1" t="s">
        <v>2180</v>
      </c>
      <c r="F68" s="1" t="s">
        <v>1733</v>
      </c>
      <c r="G68" s="1" t="s">
        <v>1734</v>
      </c>
      <c r="H68" s="1" t="s">
        <v>1735</v>
      </c>
      <c r="I68" s="1" t="s">
        <v>2181</v>
      </c>
      <c r="J68" s="1" t="s">
        <v>30</v>
      </c>
      <c r="K68" s="1" t="s">
        <v>2182</v>
      </c>
      <c r="L68" s="1" t="s">
        <v>2182</v>
      </c>
      <c r="M68" s="1" t="s">
        <v>1738</v>
      </c>
      <c r="N68" s="1" t="s">
        <v>1738</v>
      </c>
      <c r="O68" s="1" t="s">
        <v>1739</v>
      </c>
      <c r="P68" s="1" t="s">
        <v>1740</v>
      </c>
      <c r="Q68" s="1" t="s">
        <v>1741</v>
      </c>
      <c r="R68" s="1" t="s">
        <v>2183</v>
      </c>
      <c r="S68" s="1" t="s">
        <v>1743</v>
      </c>
      <c r="T68" s="1" t="s">
        <v>1744</v>
      </c>
      <c r="U68" s="1" t="s">
        <v>1745</v>
      </c>
      <c r="V68" s="1" t="s">
        <v>1905</v>
      </c>
    </row>
    <row r="69" s="1" customFormat="1" spans="1:22">
      <c r="A69" s="3">
        <v>999225201319605</v>
      </c>
      <c r="B69" s="1" t="s">
        <v>2171</v>
      </c>
      <c r="C69" s="1" t="s">
        <v>2184</v>
      </c>
      <c r="D69" s="1" t="s">
        <v>2185</v>
      </c>
      <c r="E69" s="1" t="s">
        <v>2186</v>
      </c>
      <c r="F69" s="1" t="s">
        <v>1760</v>
      </c>
      <c r="G69" s="1" t="s">
        <v>1734</v>
      </c>
      <c r="H69" s="1" t="s">
        <v>1735</v>
      </c>
      <c r="I69" s="1" t="s">
        <v>2187</v>
      </c>
      <c r="J69" s="1" t="s">
        <v>30</v>
      </c>
      <c r="K69" s="1" t="s">
        <v>2188</v>
      </c>
      <c r="L69" s="1" t="s">
        <v>2188</v>
      </c>
      <c r="M69" s="1" t="s">
        <v>1738</v>
      </c>
      <c r="N69" s="1" t="s">
        <v>1738</v>
      </c>
      <c r="O69" s="1" t="s">
        <v>1739</v>
      </c>
      <c r="P69" s="1" t="s">
        <v>1740</v>
      </c>
      <c r="Q69" s="1" t="s">
        <v>1741</v>
      </c>
      <c r="R69" s="1" t="s">
        <v>2189</v>
      </c>
      <c r="S69" s="1" t="s">
        <v>1743</v>
      </c>
      <c r="T69" s="1" t="s">
        <v>1744</v>
      </c>
      <c r="U69" s="1" t="s">
        <v>1772</v>
      </c>
      <c r="V69" s="1" t="s">
        <v>1773</v>
      </c>
    </row>
    <row r="70" s="1" customFormat="1" spans="1:22">
      <c r="A70" s="3">
        <v>999225203705713</v>
      </c>
      <c r="B70" s="1" t="s">
        <v>2171</v>
      </c>
      <c r="C70" s="1" t="s">
        <v>2190</v>
      </c>
      <c r="D70" s="1" t="s">
        <v>2191</v>
      </c>
      <c r="E70" s="1" t="s">
        <v>2192</v>
      </c>
      <c r="F70" s="1" t="s">
        <v>1760</v>
      </c>
      <c r="G70" s="1" t="s">
        <v>1734</v>
      </c>
      <c r="H70" s="1" t="s">
        <v>1735</v>
      </c>
      <c r="I70" s="1" t="s">
        <v>2193</v>
      </c>
      <c r="J70" s="1" t="s">
        <v>30</v>
      </c>
      <c r="K70" s="1" t="s">
        <v>2194</v>
      </c>
      <c r="L70" s="1" t="s">
        <v>2194</v>
      </c>
      <c r="M70" s="1" t="s">
        <v>1738</v>
      </c>
      <c r="N70" s="1" t="s">
        <v>1738</v>
      </c>
      <c r="O70" s="1" t="s">
        <v>1739</v>
      </c>
      <c r="P70" s="1" t="s">
        <v>1740</v>
      </c>
      <c r="Q70" s="1" t="s">
        <v>1741</v>
      </c>
      <c r="R70" s="1" t="s">
        <v>2195</v>
      </c>
      <c r="S70" s="1" t="s">
        <v>1743</v>
      </c>
      <c r="T70" s="1" t="s">
        <v>1744</v>
      </c>
      <c r="U70" s="1" t="s">
        <v>1745</v>
      </c>
      <c r="V70" s="1" t="s">
        <v>1845</v>
      </c>
    </row>
    <row r="71" s="1" customFormat="1" spans="1:22">
      <c r="A71" s="3">
        <v>999225204333432</v>
      </c>
      <c r="B71" s="1" t="s">
        <v>2171</v>
      </c>
      <c r="C71" s="1" t="s">
        <v>2196</v>
      </c>
      <c r="D71" s="1" t="s">
        <v>2197</v>
      </c>
      <c r="E71" s="1" t="s">
        <v>2198</v>
      </c>
      <c r="F71" s="1" t="s">
        <v>1820</v>
      </c>
      <c r="G71" s="1" t="s">
        <v>1734</v>
      </c>
      <c r="H71" s="1" t="s">
        <v>1735</v>
      </c>
      <c r="I71" s="1" t="s">
        <v>2199</v>
      </c>
      <c r="J71" s="1" t="s">
        <v>30</v>
      </c>
      <c r="K71" s="1" t="s">
        <v>2200</v>
      </c>
      <c r="L71" s="1" t="s">
        <v>2200</v>
      </c>
      <c r="M71" s="1" t="s">
        <v>1738</v>
      </c>
      <c r="N71" s="1" t="s">
        <v>1738</v>
      </c>
      <c r="O71" s="1" t="s">
        <v>1739</v>
      </c>
      <c r="P71" s="1" t="s">
        <v>1740</v>
      </c>
      <c r="Q71" s="1" t="s">
        <v>1741</v>
      </c>
      <c r="R71" s="1" t="s">
        <v>2201</v>
      </c>
      <c r="S71" s="1" t="s">
        <v>1743</v>
      </c>
      <c r="T71" s="1" t="s">
        <v>1744</v>
      </c>
      <c r="U71" s="1" t="s">
        <v>1745</v>
      </c>
      <c r="V71" s="1" t="s">
        <v>1869</v>
      </c>
    </row>
    <row r="72" s="1" customFormat="1" spans="1:22">
      <c r="A72" s="3">
        <v>999225204824207</v>
      </c>
      <c r="B72" s="1" t="s">
        <v>2171</v>
      </c>
      <c r="C72" s="1" t="s">
        <v>2202</v>
      </c>
      <c r="D72" s="1" t="s">
        <v>2203</v>
      </c>
      <c r="E72" s="1" t="s">
        <v>2204</v>
      </c>
      <c r="F72" s="1" t="s">
        <v>1751</v>
      </c>
      <c r="G72" s="1" t="s">
        <v>1734</v>
      </c>
      <c r="H72" s="1" t="s">
        <v>1735</v>
      </c>
      <c r="I72" s="1" t="s">
        <v>2205</v>
      </c>
      <c r="J72" s="1" t="s">
        <v>30</v>
      </c>
      <c r="K72" s="1" t="s">
        <v>2206</v>
      </c>
      <c r="L72" s="1" t="s">
        <v>2206</v>
      </c>
      <c r="M72" s="1" t="s">
        <v>1738</v>
      </c>
      <c r="N72" s="1" t="s">
        <v>1738</v>
      </c>
      <c r="O72" s="1" t="s">
        <v>1739</v>
      </c>
      <c r="P72" s="1" t="s">
        <v>1740</v>
      </c>
      <c r="Q72" s="1" t="s">
        <v>1741</v>
      </c>
      <c r="R72" s="1" t="s">
        <v>2207</v>
      </c>
      <c r="S72" s="1" t="s">
        <v>1743</v>
      </c>
      <c r="T72" s="1" t="s">
        <v>1744</v>
      </c>
      <c r="U72" s="1" t="s">
        <v>1745</v>
      </c>
      <c r="V72" s="1" t="s">
        <v>1746</v>
      </c>
    </row>
    <row r="73" s="1" customFormat="1" spans="1:22">
      <c r="A73" s="3">
        <v>999225210284606</v>
      </c>
      <c r="B73" s="1" t="s">
        <v>2208</v>
      </c>
      <c r="C73" s="1" t="s">
        <v>2209</v>
      </c>
      <c r="D73" s="1" t="s">
        <v>2210</v>
      </c>
      <c r="E73" s="1" t="s">
        <v>2211</v>
      </c>
      <c r="F73" s="1" t="s">
        <v>1733</v>
      </c>
      <c r="G73" s="1" t="s">
        <v>1734</v>
      </c>
      <c r="H73" s="1" t="s">
        <v>1735</v>
      </c>
      <c r="I73" s="1" t="s">
        <v>2212</v>
      </c>
      <c r="J73" s="1" t="s">
        <v>30</v>
      </c>
      <c r="K73" s="1" t="s">
        <v>2213</v>
      </c>
      <c r="L73" s="1" t="s">
        <v>2213</v>
      </c>
      <c r="M73" s="1" t="s">
        <v>1738</v>
      </c>
      <c r="N73" s="1" t="s">
        <v>1738</v>
      </c>
      <c r="O73" s="1" t="s">
        <v>1739</v>
      </c>
      <c r="P73" s="1" t="s">
        <v>1740</v>
      </c>
      <c r="Q73" s="1" t="s">
        <v>1741</v>
      </c>
      <c r="R73" s="1" t="s">
        <v>2214</v>
      </c>
      <c r="S73" s="1" t="s">
        <v>1743</v>
      </c>
      <c r="T73" s="1" t="s">
        <v>1744</v>
      </c>
      <c r="U73" s="1" t="s">
        <v>1745</v>
      </c>
      <c r="V73" s="1" t="s">
        <v>1845</v>
      </c>
    </row>
    <row r="74" s="1" customFormat="1" spans="1:22">
      <c r="A74" s="3">
        <v>999225210577416</v>
      </c>
      <c r="B74" s="1" t="s">
        <v>2208</v>
      </c>
      <c r="C74" s="1" t="s">
        <v>2215</v>
      </c>
      <c r="D74" s="1" t="s">
        <v>2216</v>
      </c>
      <c r="E74" s="1" t="s">
        <v>2217</v>
      </c>
      <c r="F74" s="1" t="s">
        <v>1760</v>
      </c>
      <c r="G74" s="1" t="s">
        <v>1734</v>
      </c>
      <c r="H74" s="1" t="s">
        <v>1735</v>
      </c>
      <c r="I74" s="1" t="s">
        <v>2218</v>
      </c>
      <c r="J74" s="1" t="s">
        <v>30</v>
      </c>
      <c r="K74" s="1" t="s">
        <v>2219</v>
      </c>
      <c r="L74" s="1" t="s">
        <v>2219</v>
      </c>
      <c r="M74" s="1" t="s">
        <v>1738</v>
      </c>
      <c r="N74" s="1" t="s">
        <v>1738</v>
      </c>
      <c r="O74" s="1" t="s">
        <v>1739</v>
      </c>
      <c r="P74" s="1" t="s">
        <v>1740</v>
      </c>
      <c r="Q74" s="1" t="s">
        <v>1741</v>
      </c>
      <c r="R74" s="1" t="s">
        <v>2220</v>
      </c>
      <c r="S74" s="1" t="s">
        <v>1743</v>
      </c>
      <c r="T74" s="1" t="s">
        <v>1744</v>
      </c>
      <c r="U74" s="1" t="s">
        <v>1745</v>
      </c>
      <c r="V74" s="1" t="s">
        <v>2221</v>
      </c>
    </row>
    <row r="75" s="1" customFormat="1" spans="1:22">
      <c r="A75" s="3">
        <v>999225211317030</v>
      </c>
      <c r="B75" s="1" t="s">
        <v>2208</v>
      </c>
      <c r="C75" s="1" t="s">
        <v>2222</v>
      </c>
      <c r="D75" s="1" t="s">
        <v>2223</v>
      </c>
      <c r="E75" s="1" t="s">
        <v>2224</v>
      </c>
      <c r="F75" s="1" t="s">
        <v>2225</v>
      </c>
      <c r="G75" s="1" t="s">
        <v>1734</v>
      </c>
      <c r="H75" s="1" t="s">
        <v>1735</v>
      </c>
      <c r="I75" s="1" t="s">
        <v>2226</v>
      </c>
      <c r="J75" s="1" t="s">
        <v>30</v>
      </c>
      <c r="K75" s="1" t="s">
        <v>2227</v>
      </c>
      <c r="L75" s="1" t="s">
        <v>2227</v>
      </c>
      <c r="M75" s="1" t="s">
        <v>1738</v>
      </c>
      <c r="N75" s="1" t="s">
        <v>1738</v>
      </c>
      <c r="O75" s="1" t="s">
        <v>1739</v>
      </c>
      <c r="P75" s="1" t="s">
        <v>1740</v>
      </c>
      <c r="Q75" s="1" t="s">
        <v>1741</v>
      </c>
      <c r="R75" s="1" t="s">
        <v>2228</v>
      </c>
      <c r="S75" s="1" t="s">
        <v>1743</v>
      </c>
      <c r="T75" s="1" t="s">
        <v>1744</v>
      </c>
      <c r="U75" s="1" t="s">
        <v>1745</v>
      </c>
      <c r="V75" s="1" t="s">
        <v>2229</v>
      </c>
    </row>
    <row r="76" s="1" customFormat="1" spans="1:22">
      <c r="A76" s="3">
        <v>999225218836379</v>
      </c>
      <c r="B76" s="1" t="s">
        <v>2208</v>
      </c>
      <c r="C76" s="1" t="s">
        <v>2230</v>
      </c>
      <c r="D76" s="1" t="s">
        <v>2231</v>
      </c>
      <c r="E76" s="1" t="s">
        <v>2232</v>
      </c>
      <c r="F76" s="1" t="s">
        <v>1804</v>
      </c>
      <c r="G76" s="1" t="s">
        <v>1734</v>
      </c>
      <c r="H76" s="1" t="s">
        <v>1735</v>
      </c>
      <c r="I76" s="1" t="s">
        <v>2233</v>
      </c>
      <c r="J76" s="1" t="s">
        <v>30</v>
      </c>
      <c r="K76" s="1" t="s">
        <v>2234</v>
      </c>
      <c r="L76" s="1" t="s">
        <v>2234</v>
      </c>
      <c r="M76" s="1" t="s">
        <v>1738</v>
      </c>
      <c r="N76" s="1" t="s">
        <v>1738</v>
      </c>
      <c r="O76" s="1" t="s">
        <v>1739</v>
      </c>
      <c r="P76" s="1" t="s">
        <v>1740</v>
      </c>
      <c r="Q76" s="1" t="s">
        <v>1741</v>
      </c>
      <c r="R76" s="1" t="s">
        <v>2235</v>
      </c>
      <c r="S76" s="1" t="s">
        <v>1743</v>
      </c>
      <c r="T76" s="1" t="s">
        <v>1744</v>
      </c>
      <c r="U76" s="1" t="s">
        <v>1745</v>
      </c>
      <c r="V76" s="1" t="s">
        <v>1815</v>
      </c>
    </row>
    <row r="77" s="1" customFormat="1" spans="1:22">
      <c r="A77" s="3">
        <v>999225219847566</v>
      </c>
      <c r="B77" s="1" t="s">
        <v>2208</v>
      </c>
      <c r="C77" s="1" t="s">
        <v>2236</v>
      </c>
      <c r="D77" s="1" t="s">
        <v>2237</v>
      </c>
      <c r="E77" s="1" t="s">
        <v>2238</v>
      </c>
      <c r="F77" s="1" t="s">
        <v>1760</v>
      </c>
      <c r="G77" s="1" t="s">
        <v>1734</v>
      </c>
      <c r="H77" s="1" t="s">
        <v>1735</v>
      </c>
      <c r="I77" s="1" t="s">
        <v>2239</v>
      </c>
      <c r="J77" s="1" t="s">
        <v>30</v>
      </c>
      <c r="K77" s="1" t="s">
        <v>2240</v>
      </c>
      <c r="L77" s="1" t="s">
        <v>2240</v>
      </c>
      <c r="M77" s="1" t="s">
        <v>1738</v>
      </c>
      <c r="N77" s="1" t="s">
        <v>1738</v>
      </c>
      <c r="O77" s="1" t="s">
        <v>1739</v>
      </c>
      <c r="P77" s="1" t="s">
        <v>1740</v>
      </c>
      <c r="Q77" s="1" t="s">
        <v>1741</v>
      </c>
      <c r="R77" s="1" t="s">
        <v>2241</v>
      </c>
      <c r="S77" s="1" t="s">
        <v>1743</v>
      </c>
      <c r="T77" s="1" t="s">
        <v>1744</v>
      </c>
      <c r="U77" s="1" t="s">
        <v>1745</v>
      </c>
      <c r="V77" s="1" t="s">
        <v>1898</v>
      </c>
    </row>
    <row r="78" s="1" customFormat="1" spans="1:22">
      <c r="A78" s="3">
        <v>999225229824100</v>
      </c>
      <c r="B78" s="1" t="s">
        <v>2242</v>
      </c>
      <c r="C78" s="1" t="s">
        <v>2243</v>
      </c>
      <c r="D78" s="1" t="s">
        <v>2244</v>
      </c>
      <c r="E78" s="1" t="s">
        <v>2245</v>
      </c>
      <c r="F78" s="1" t="s">
        <v>1760</v>
      </c>
      <c r="G78" s="1" t="s">
        <v>1734</v>
      </c>
      <c r="H78" s="1" t="s">
        <v>1735</v>
      </c>
      <c r="I78" s="1" t="s">
        <v>2246</v>
      </c>
      <c r="J78" s="1" t="s">
        <v>30</v>
      </c>
      <c r="K78" s="1" t="s">
        <v>2247</v>
      </c>
      <c r="L78" s="1" t="s">
        <v>2247</v>
      </c>
      <c r="M78" s="1" t="s">
        <v>1738</v>
      </c>
      <c r="N78" s="1" t="s">
        <v>1738</v>
      </c>
      <c r="O78" s="1" t="s">
        <v>1739</v>
      </c>
      <c r="P78" s="1" t="s">
        <v>1740</v>
      </c>
      <c r="Q78" s="1" t="s">
        <v>1741</v>
      </c>
      <c r="R78" s="1" t="s">
        <v>2248</v>
      </c>
      <c r="S78" s="1" t="s">
        <v>1743</v>
      </c>
      <c r="T78" s="1" t="s">
        <v>1744</v>
      </c>
      <c r="U78" s="1" t="s">
        <v>1745</v>
      </c>
      <c r="V78" s="1" t="s">
        <v>2229</v>
      </c>
    </row>
    <row r="79" s="1" customFormat="1" spans="1:22">
      <c r="A79" s="3">
        <v>999225229912544</v>
      </c>
      <c r="B79" s="1" t="s">
        <v>2242</v>
      </c>
      <c r="C79" s="1" t="s">
        <v>2249</v>
      </c>
      <c r="D79" s="1" t="s">
        <v>2250</v>
      </c>
      <c r="E79" s="1" t="s">
        <v>2251</v>
      </c>
      <c r="F79" s="1" t="s">
        <v>1760</v>
      </c>
      <c r="G79" s="1" t="s">
        <v>1734</v>
      </c>
      <c r="H79" s="1" t="s">
        <v>1735</v>
      </c>
      <c r="I79" s="1" t="s">
        <v>2252</v>
      </c>
      <c r="J79" s="1" t="s">
        <v>30</v>
      </c>
      <c r="K79" s="1" t="s">
        <v>2253</v>
      </c>
      <c r="L79" s="1" t="s">
        <v>2253</v>
      </c>
      <c r="M79" s="1" t="s">
        <v>1738</v>
      </c>
      <c r="N79" s="1" t="s">
        <v>1738</v>
      </c>
      <c r="O79" s="1" t="s">
        <v>1739</v>
      </c>
      <c r="P79" s="1" t="s">
        <v>1740</v>
      </c>
      <c r="Q79" s="1" t="s">
        <v>1741</v>
      </c>
      <c r="R79" s="1" t="s">
        <v>2254</v>
      </c>
      <c r="S79" s="1" t="s">
        <v>1743</v>
      </c>
      <c r="T79" s="1" t="s">
        <v>1744</v>
      </c>
      <c r="U79" s="1" t="s">
        <v>1745</v>
      </c>
      <c r="V79" s="1" t="s">
        <v>1764</v>
      </c>
    </row>
    <row r="80" s="1" customFormat="1" spans="1:22">
      <c r="A80" s="3">
        <v>999225238560757</v>
      </c>
      <c r="B80" s="1" t="s">
        <v>2242</v>
      </c>
      <c r="C80" s="1" t="s">
        <v>2255</v>
      </c>
      <c r="D80" s="1" t="s">
        <v>2256</v>
      </c>
      <c r="E80" s="1" t="s">
        <v>2257</v>
      </c>
      <c r="F80" s="1" t="s">
        <v>1760</v>
      </c>
      <c r="G80" s="1" t="s">
        <v>1734</v>
      </c>
      <c r="H80" s="1" t="s">
        <v>1735</v>
      </c>
      <c r="I80" s="1" t="s">
        <v>2258</v>
      </c>
      <c r="J80" s="1" t="s">
        <v>30</v>
      </c>
      <c r="K80" s="1" t="s">
        <v>2259</v>
      </c>
      <c r="L80" s="1" t="s">
        <v>2259</v>
      </c>
      <c r="M80" s="1" t="s">
        <v>1738</v>
      </c>
      <c r="N80" s="1" t="s">
        <v>1738</v>
      </c>
      <c r="O80" s="1" t="s">
        <v>1739</v>
      </c>
      <c r="P80" s="1" t="s">
        <v>1740</v>
      </c>
      <c r="Q80" s="1" t="s">
        <v>1741</v>
      </c>
      <c r="R80" s="1" t="s">
        <v>2260</v>
      </c>
      <c r="S80" s="1" t="s">
        <v>1743</v>
      </c>
      <c r="T80" s="1" t="s">
        <v>1744</v>
      </c>
      <c r="U80" s="1" t="s">
        <v>1745</v>
      </c>
      <c r="V80" s="1" t="s">
        <v>1845</v>
      </c>
    </row>
    <row r="81" s="1" customFormat="1" spans="1:22">
      <c r="A81" s="3">
        <v>999225239939206</v>
      </c>
      <c r="B81" s="1" t="s">
        <v>2242</v>
      </c>
      <c r="C81" s="1" t="s">
        <v>2261</v>
      </c>
      <c r="D81" s="1" t="s">
        <v>2262</v>
      </c>
      <c r="E81" s="1" t="s">
        <v>2263</v>
      </c>
      <c r="F81" s="1" t="s">
        <v>1820</v>
      </c>
      <c r="G81" s="1" t="s">
        <v>1734</v>
      </c>
      <c r="H81" s="1" t="s">
        <v>1735</v>
      </c>
      <c r="I81" s="1" t="s">
        <v>2264</v>
      </c>
      <c r="J81" s="1" t="s">
        <v>30</v>
      </c>
      <c r="K81" s="1" t="s">
        <v>2265</v>
      </c>
      <c r="L81" s="1" t="s">
        <v>2265</v>
      </c>
      <c r="M81" s="1" t="s">
        <v>1738</v>
      </c>
      <c r="N81" s="1" t="s">
        <v>1738</v>
      </c>
      <c r="O81" s="1" t="s">
        <v>1739</v>
      </c>
      <c r="P81" s="1" t="s">
        <v>1740</v>
      </c>
      <c r="Q81" s="1" t="s">
        <v>1741</v>
      </c>
      <c r="R81" s="1" t="s">
        <v>2266</v>
      </c>
      <c r="S81" s="1" t="s">
        <v>1743</v>
      </c>
      <c r="T81" s="1" t="s">
        <v>1744</v>
      </c>
      <c r="U81" s="1" t="s">
        <v>1745</v>
      </c>
      <c r="V81" s="1" t="s">
        <v>2267</v>
      </c>
    </row>
    <row r="82" s="1" customFormat="1" spans="1:22">
      <c r="A82" s="3">
        <v>999225241278447</v>
      </c>
      <c r="B82" s="1" t="s">
        <v>2242</v>
      </c>
      <c r="C82" s="1" t="s">
        <v>2268</v>
      </c>
      <c r="D82" s="1" t="s">
        <v>2269</v>
      </c>
      <c r="E82" s="1" t="s">
        <v>2270</v>
      </c>
      <c r="F82" s="1" t="s">
        <v>2225</v>
      </c>
      <c r="G82" s="1" t="s">
        <v>1734</v>
      </c>
      <c r="H82" s="1" t="s">
        <v>1735</v>
      </c>
      <c r="I82" s="1" t="s">
        <v>2271</v>
      </c>
      <c r="J82" s="1" t="s">
        <v>30</v>
      </c>
      <c r="K82" s="1" t="s">
        <v>2272</v>
      </c>
      <c r="L82" s="1" t="s">
        <v>2272</v>
      </c>
      <c r="M82" s="1" t="s">
        <v>1738</v>
      </c>
      <c r="N82" s="1" t="s">
        <v>1738</v>
      </c>
      <c r="O82" s="1" t="s">
        <v>1739</v>
      </c>
      <c r="P82" s="1" t="s">
        <v>1740</v>
      </c>
      <c r="Q82" s="1" t="s">
        <v>1741</v>
      </c>
      <c r="R82" s="1" t="s">
        <v>2273</v>
      </c>
      <c r="S82" s="1" t="s">
        <v>1743</v>
      </c>
      <c r="T82" s="1" t="s">
        <v>1744</v>
      </c>
      <c r="U82" s="1" t="s">
        <v>1745</v>
      </c>
      <c r="V82" s="1" t="s">
        <v>1755</v>
      </c>
    </row>
    <row r="83" s="1" customFormat="1" spans="1:22">
      <c r="A83" s="3">
        <v>999225245354271</v>
      </c>
      <c r="B83" s="1" t="s">
        <v>2242</v>
      </c>
      <c r="C83" s="1" t="s">
        <v>2274</v>
      </c>
      <c r="D83" s="1" t="s">
        <v>1767</v>
      </c>
      <c r="E83" s="1" t="s">
        <v>2275</v>
      </c>
      <c r="F83" s="1" t="s">
        <v>1760</v>
      </c>
      <c r="G83" s="1" t="s">
        <v>1734</v>
      </c>
      <c r="H83" s="1" t="s">
        <v>1735</v>
      </c>
      <c r="I83" s="1" t="s">
        <v>2276</v>
      </c>
      <c r="J83" s="1" t="s">
        <v>30</v>
      </c>
      <c r="K83" s="1" t="s">
        <v>2277</v>
      </c>
      <c r="L83" s="1" t="s">
        <v>2277</v>
      </c>
      <c r="M83" s="1" t="s">
        <v>1738</v>
      </c>
      <c r="N83" s="1" t="s">
        <v>1738</v>
      </c>
      <c r="O83" s="1" t="s">
        <v>1739</v>
      </c>
      <c r="P83" s="1" t="s">
        <v>1740</v>
      </c>
      <c r="Q83" s="1" t="s">
        <v>1741</v>
      </c>
      <c r="R83" s="1" t="s">
        <v>2278</v>
      </c>
      <c r="S83" s="1" t="s">
        <v>1743</v>
      </c>
      <c r="T83" s="1" t="s">
        <v>1744</v>
      </c>
      <c r="U83" s="1" t="s">
        <v>1772</v>
      </c>
      <c r="V83" s="1" t="s">
        <v>1773</v>
      </c>
    </row>
    <row r="84" s="1" customFormat="1" spans="1:22">
      <c r="A84" s="3">
        <v>999225249446781</v>
      </c>
      <c r="B84" s="1" t="s">
        <v>2279</v>
      </c>
      <c r="C84" s="1" t="s">
        <v>2280</v>
      </c>
      <c r="D84" s="1" t="s">
        <v>2281</v>
      </c>
      <c r="E84" s="1" t="s">
        <v>2282</v>
      </c>
      <c r="F84" s="1" t="s">
        <v>1760</v>
      </c>
      <c r="G84" s="1" t="s">
        <v>1734</v>
      </c>
      <c r="H84" s="1" t="s">
        <v>1735</v>
      </c>
      <c r="I84" s="1" t="s">
        <v>2283</v>
      </c>
      <c r="J84" s="1" t="s">
        <v>30</v>
      </c>
      <c r="K84" s="1" t="s">
        <v>2284</v>
      </c>
      <c r="L84" s="1" t="s">
        <v>2284</v>
      </c>
      <c r="M84" s="1" t="s">
        <v>1738</v>
      </c>
      <c r="N84" s="1" t="s">
        <v>1738</v>
      </c>
      <c r="O84" s="1" t="s">
        <v>1739</v>
      </c>
      <c r="P84" s="1" t="s">
        <v>1740</v>
      </c>
      <c r="Q84" s="1" t="s">
        <v>1741</v>
      </c>
      <c r="R84" s="1" t="s">
        <v>2285</v>
      </c>
      <c r="S84" s="1" t="s">
        <v>1743</v>
      </c>
      <c r="T84" s="1" t="s">
        <v>1744</v>
      </c>
      <c r="U84" s="1" t="s">
        <v>1745</v>
      </c>
      <c r="V84" s="1" t="s">
        <v>1845</v>
      </c>
    </row>
    <row r="85" s="1" customFormat="1" spans="1:22">
      <c r="A85" s="3">
        <v>999225250498351</v>
      </c>
      <c r="B85" s="1" t="s">
        <v>2279</v>
      </c>
      <c r="C85" s="1" t="s">
        <v>2286</v>
      </c>
      <c r="D85" s="1" t="s">
        <v>2244</v>
      </c>
      <c r="E85" s="1" t="s">
        <v>2287</v>
      </c>
      <c r="F85" s="1" t="s">
        <v>1733</v>
      </c>
      <c r="G85" s="1" t="s">
        <v>1734</v>
      </c>
      <c r="H85" s="1" t="s">
        <v>1735</v>
      </c>
      <c r="I85" s="1" t="s">
        <v>2288</v>
      </c>
      <c r="J85" s="1" t="s">
        <v>30</v>
      </c>
      <c r="K85" s="1" t="s">
        <v>2289</v>
      </c>
      <c r="L85" s="1" t="s">
        <v>2289</v>
      </c>
      <c r="M85" s="1" t="s">
        <v>1738</v>
      </c>
      <c r="N85" s="1" t="s">
        <v>1738</v>
      </c>
      <c r="O85" s="1" t="s">
        <v>1739</v>
      </c>
      <c r="P85" s="1" t="s">
        <v>1740</v>
      </c>
      <c r="Q85" s="1" t="s">
        <v>1741</v>
      </c>
      <c r="R85" s="1" t="s">
        <v>2290</v>
      </c>
      <c r="S85" s="1" t="s">
        <v>1743</v>
      </c>
      <c r="T85" s="1" t="s">
        <v>1744</v>
      </c>
      <c r="U85" s="1" t="s">
        <v>1745</v>
      </c>
      <c r="V85" s="1" t="s">
        <v>2229</v>
      </c>
    </row>
    <row r="86" s="1" customFormat="1" spans="1:22">
      <c r="A86" s="3">
        <v>999225253591201</v>
      </c>
      <c r="B86" s="1" t="s">
        <v>2279</v>
      </c>
      <c r="C86" s="1" t="s">
        <v>2291</v>
      </c>
      <c r="D86" s="1" t="s">
        <v>2076</v>
      </c>
      <c r="E86" s="1" t="s">
        <v>2292</v>
      </c>
      <c r="F86" s="1" t="s">
        <v>1760</v>
      </c>
      <c r="G86" s="1" t="s">
        <v>1734</v>
      </c>
      <c r="H86" s="1" t="s">
        <v>1735</v>
      </c>
      <c r="I86" s="1" t="s">
        <v>2293</v>
      </c>
      <c r="J86" s="1" t="s">
        <v>30</v>
      </c>
      <c r="K86" s="1" t="s">
        <v>2294</v>
      </c>
      <c r="L86" s="1" t="s">
        <v>2294</v>
      </c>
      <c r="M86" s="1" t="s">
        <v>1738</v>
      </c>
      <c r="N86" s="1" t="s">
        <v>1738</v>
      </c>
      <c r="O86" s="1" t="s">
        <v>1739</v>
      </c>
      <c r="P86" s="1" t="s">
        <v>1740</v>
      </c>
      <c r="Q86" s="1" t="s">
        <v>1741</v>
      </c>
      <c r="R86" s="1" t="s">
        <v>2295</v>
      </c>
      <c r="S86" s="1" t="s">
        <v>1743</v>
      </c>
      <c r="T86" s="1" t="s">
        <v>1744</v>
      </c>
      <c r="U86" s="1" t="s">
        <v>1772</v>
      </c>
      <c r="V86" s="1" t="s">
        <v>1815</v>
      </c>
    </row>
    <row r="87" s="1" customFormat="1" spans="1:22">
      <c r="A87" s="3">
        <v>999225255477593</v>
      </c>
      <c r="B87" s="1" t="s">
        <v>2279</v>
      </c>
      <c r="C87" s="1" t="s">
        <v>2296</v>
      </c>
      <c r="D87" s="1" t="s">
        <v>2297</v>
      </c>
      <c r="E87" s="1" t="s">
        <v>2298</v>
      </c>
      <c r="F87" s="1" t="s">
        <v>1760</v>
      </c>
      <c r="G87" s="1" t="s">
        <v>1734</v>
      </c>
      <c r="H87" s="1" t="s">
        <v>1735</v>
      </c>
      <c r="I87" s="1" t="s">
        <v>2299</v>
      </c>
      <c r="J87" s="1" t="s">
        <v>30</v>
      </c>
      <c r="K87" s="1" t="s">
        <v>2300</v>
      </c>
      <c r="L87" s="1" t="s">
        <v>2300</v>
      </c>
      <c r="M87" s="1" t="s">
        <v>1738</v>
      </c>
      <c r="N87" s="1" t="s">
        <v>1738</v>
      </c>
      <c r="O87" s="1" t="s">
        <v>1739</v>
      </c>
      <c r="P87" s="1" t="s">
        <v>1740</v>
      </c>
      <c r="Q87" s="1" t="s">
        <v>1741</v>
      </c>
      <c r="R87" s="1" t="s">
        <v>2301</v>
      </c>
      <c r="S87" s="1" t="s">
        <v>1743</v>
      </c>
      <c r="T87" s="1" t="s">
        <v>1744</v>
      </c>
      <c r="U87" s="1" t="s">
        <v>1772</v>
      </c>
      <c r="V87" s="1" t="s">
        <v>1815</v>
      </c>
    </row>
    <row r="88" s="1" customFormat="1" spans="1:22">
      <c r="A88" s="3">
        <v>999225266963064</v>
      </c>
      <c r="B88" s="1" t="s">
        <v>2279</v>
      </c>
      <c r="C88" s="1" t="s">
        <v>2302</v>
      </c>
      <c r="D88" s="1" t="s">
        <v>2303</v>
      </c>
      <c r="E88" s="1" t="s">
        <v>2304</v>
      </c>
      <c r="F88" s="1" t="s">
        <v>1733</v>
      </c>
      <c r="G88" s="1" t="s">
        <v>1734</v>
      </c>
      <c r="H88" s="1" t="s">
        <v>1735</v>
      </c>
      <c r="I88" s="1" t="s">
        <v>2305</v>
      </c>
      <c r="J88" s="1" t="s">
        <v>30</v>
      </c>
      <c r="K88" s="1" t="s">
        <v>2306</v>
      </c>
      <c r="L88" s="1" t="s">
        <v>2306</v>
      </c>
      <c r="M88" s="1" t="s">
        <v>1738</v>
      </c>
      <c r="N88" s="1" t="s">
        <v>1738</v>
      </c>
      <c r="O88" s="1" t="s">
        <v>1739</v>
      </c>
      <c r="P88" s="1" t="s">
        <v>1740</v>
      </c>
      <c r="Q88" s="1" t="s">
        <v>1741</v>
      </c>
      <c r="R88" s="1" t="s">
        <v>2307</v>
      </c>
      <c r="S88" s="1" t="s">
        <v>1743</v>
      </c>
      <c r="T88" s="1" t="s">
        <v>1744</v>
      </c>
      <c r="U88" s="1" t="s">
        <v>1745</v>
      </c>
      <c r="V88" s="1" t="s">
        <v>1773</v>
      </c>
    </row>
    <row r="89" s="1" customFormat="1" spans="1:22">
      <c r="A89" s="3">
        <v>999225267724670</v>
      </c>
      <c r="B89" s="1" t="s">
        <v>2279</v>
      </c>
      <c r="C89" s="1" t="s">
        <v>2308</v>
      </c>
      <c r="D89" s="1" t="s">
        <v>2309</v>
      </c>
      <c r="E89" s="1" t="s">
        <v>2310</v>
      </c>
      <c r="F89" s="1" t="s">
        <v>1760</v>
      </c>
      <c r="G89" s="1" t="s">
        <v>1734</v>
      </c>
      <c r="H89" s="1" t="s">
        <v>1735</v>
      </c>
      <c r="I89" s="1" t="s">
        <v>2311</v>
      </c>
      <c r="J89" s="1" t="s">
        <v>30</v>
      </c>
      <c r="K89" s="1" t="s">
        <v>2312</v>
      </c>
      <c r="L89" s="1" t="s">
        <v>2312</v>
      </c>
      <c r="M89" s="1" t="s">
        <v>1738</v>
      </c>
      <c r="N89" s="1" t="s">
        <v>1738</v>
      </c>
      <c r="O89" s="1" t="s">
        <v>1739</v>
      </c>
      <c r="P89" s="1" t="s">
        <v>1740</v>
      </c>
      <c r="Q89" s="1" t="s">
        <v>1741</v>
      </c>
      <c r="R89" s="1" t="s">
        <v>2313</v>
      </c>
      <c r="S89" s="1" t="s">
        <v>1743</v>
      </c>
      <c r="T89" s="1" t="s">
        <v>1744</v>
      </c>
      <c r="U89" s="1" t="s">
        <v>1745</v>
      </c>
      <c r="V89" s="1" t="s">
        <v>1755</v>
      </c>
    </row>
    <row r="90" s="1" customFormat="1" spans="1:22">
      <c r="A90" s="3">
        <v>999225269678671</v>
      </c>
      <c r="B90" s="1" t="s">
        <v>2314</v>
      </c>
      <c r="C90" s="1" t="s">
        <v>2315</v>
      </c>
      <c r="D90" s="1" t="s">
        <v>2316</v>
      </c>
      <c r="E90" s="1" t="s">
        <v>2317</v>
      </c>
      <c r="F90" s="1" t="s">
        <v>1760</v>
      </c>
      <c r="G90" s="1" t="s">
        <v>1734</v>
      </c>
      <c r="H90" s="1" t="s">
        <v>1735</v>
      </c>
      <c r="I90" s="1" t="s">
        <v>2318</v>
      </c>
      <c r="J90" s="1" t="s">
        <v>30</v>
      </c>
      <c r="K90" s="1" t="s">
        <v>2319</v>
      </c>
      <c r="L90" s="1" t="s">
        <v>2319</v>
      </c>
      <c r="M90" s="1" t="s">
        <v>1738</v>
      </c>
      <c r="N90" s="1" t="s">
        <v>1738</v>
      </c>
      <c r="O90" s="1" t="s">
        <v>1739</v>
      </c>
      <c r="P90" s="1" t="s">
        <v>1740</v>
      </c>
      <c r="Q90" s="1" t="s">
        <v>1741</v>
      </c>
      <c r="R90" s="1" t="s">
        <v>2320</v>
      </c>
      <c r="S90" s="1" t="s">
        <v>1743</v>
      </c>
      <c r="T90" s="1" t="s">
        <v>1744</v>
      </c>
      <c r="U90" s="1" t="s">
        <v>1772</v>
      </c>
      <c r="V90" s="1" t="s">
        <v>1815</v>
      </c>
    </row>
    <row r="91" s="1" customFormat="1" spans="1:22">
      <c r="A91" s="3">
        <v>999225270058486</v>
      </c>
      <c r="B91" s="1" t="s">
        <v>2314</v>
      </c>
      <c r="C91" s="1" t="s">
        <v>2321</v>
      </c>
      <c r="D91" s="1" t="s">
        <v>2322</v>
      </c>
      <c r="E91" s="1" t="s">
        <v>2323</v>
      </c>
      <c r="F91" s="1" t="s">
        <v>1760</v>
      </c>
      <c r="G91" s="1" t="s">
        <v>1734</v>
      </c>
      <c r="H91" s="1" t="s">
        <v>1735</v>
      </c>
      <c r="I91" s="1" t="s">
        <v>2324</v>
      </c>
      <c r="J91" s="1" t="s">
        <v>30</v>
      </c>
      <c r="K91" s="1" t="s">
        <v>2325</v>
      </c>
      <c r="L91" s="1" t="s">
        <v>2325</v>
      </c>
      <c r="M91" s="1" t="s">
        <v>1738</v>
      </c>
      <c r="N91" s="1" t="s">
        <v>1738</v>
      </c>
      <c r="O91" s="1" t="s">
        <v>1739</v>
      </c>
      <c r="P91" s="1" t="s">
        <v>1740</v>
      </c>
      <c r="Q91" s="1" t="s">
        <v>1741</v>
      </c>
      <c r="R91" s="1" t="s">
        <v>2326</v>
      </c>
      <c r="S91" s="1" t="s">
        <v>1743</v>
      </c>
      <c r="T91" s="1" t="s">
        <v>1744</v>
      </c>
      <c r="U91" s="1" t="s">
        <v>1745</v>
      </c>
      <c r="V91" s="1" t="s">
        <v>1764</v>
      </c>
    </row>
    <row r="92" s="1" customFormat="1" spans="1:22">
      <c r="A92" s="3">
        <v>999225270239240</v>
      </c>
      <c r="B92" s="1" t="s">
        <v>2314</v>
      </c>
      <c r="C92" s="1" t="s">
        <v>2327</v>
      </c>
      <c r="D92" s="1" t="s">
        <v>2328</v>
      </c>
      <c r="E92" s="1" t="s">
        <v>2329</v>
      </c>
      <c r="F92" s="1" t="s">
        <v>1733</v>
      </c>
      <c r="G92" s="1" t="s">
        <v>1734</v>
      </c>
      <c r="H92" s="1" t="s">
        <v>1735</v>
      </c>
      <c r="I92" s="1" t="s">
        <v>2330</v>
      </c>
      <c r="J92" s="1" t="s">
        <v>30</v>
      </c>
      <c r="K92" s="1" t="s">
        <v>2331</v>
      </c>
      <c r="L92" s="1" t="s">
        <v>2331</v>
      </c>
      <c r="M92" s="1" t="s">
        <v>1738</v>
      </c>
      <c r="N92" s="1" t="s">
        <v>1738</v>
      </c>
      <c r="O92" s="1" t="s">
        <v>1739</v>
      </c>
      <c r="P92" s="1" t="s">
        <v>1740</v>
      </c>
      <c r="Q92" s="1" t="s">
        <v>1741</v>
      </c>
      <c r="R92" s="1" t="s">
        <v>2332</v>
      </c>
      <c r="S92" s="1" t="s">
        <v>1743</v>
      </c>
      <c r="T92" s="1" t="s">
        <v>1744</v>
      </c>
      <c r="U92" s="1" t="s">
        <v>1745</v>
      </c>
      <c r="V92" s="1" t="s">
        <v>1845</v>
      </c>
    </row>
    <row r="93" s="1" customFormat="1" spans="1:22">
      <c r="A93" s="3">
        <v>999225271978228</v>
      </c>
      <c r="B93" s="1" t="s">
        <v>2314</v>
      </c>
      <c r="C93" s="1" t="s">
        <v>2333</v>
      </c>
      <c r="D93" s="1" t="s">
        <v>2334</v>
      </c>
      <c r="E93" s="1" t="s">
        <v>2335</v>
      </c>
      <c r="F93" s="1" t="s">
        <v>1733</v>
      </c>
      <c r="G93" s="1" t="s">
        <v>1734</v>
      </c>
      <c r="H93" s="1" t="s">
        <v>1735</v>
      </c>
      <c r="I93" s="1" t="s">
        <v>2336</v>
      </c>
      <c r="J93" s="1" t="s">
        <v>30</v>
      </c>
      <c r="K93" s="1" t="s">
        <v>2337</v>
      </c>
      <c r="L93" s="1" t="s">
        <v>2337</v>
      </c>
      <c r="M93" s="1" t="s">
        <v>1738</v>
      </c>
      <c r="N93" s="1" t="s">
        <v>1738</v>
      </c>
      <c r="O93" s="1" t="s">
        <v>1739</v>
      </c>
      <c r="P93" s="1" t="s">
        <v>1740</v>
      </c>
      <c r="Q93" s="1" t="s">
        <v>1741</v>
      </c>
      <c r="R93" s="1" t="s">
        <v>2338</v>
      </c>
      <c r="S93" s="1" t="s">
        <v>1743</v>
      </c>
      <c r="T93" s="1" t="s">
        <v>1744</v>
      </c>
      <c r="U93" s="1" t="s">
        <v>1745</v>
      </c>
      <c r="V93" s="1" t="s">
        <v>1755</v>
      </c>
    </row>
    <row r="94" s="1" customFormat="1" spans="1:22">
      <c r="A94" s="3">
        <v>999225272634661</v>
      </c>
      <c r="B94" s="1" t="s">
        <v>2314</v>
      </c>
      <c r="C94" s="1" t="s">
        <v>2339</v>
      </c>
      <c r="D94" s="1" t="s">
        <v>2340</v>
      </c>
      <c r="E94" s="1" t="s">
        <v>2341</v>
      </c>
      <c r="F94" s="1" t="s">
        <v>1760</v>
      </c>
      <c r="G94" s="1" t="s">
        <v>1734</v>
      </c>
      <c r="H94" s="1" t="s">
        <v>1735</v>
      </c>
      <c r="I94" s="1" t="s">
        <v>2342</v>
      </c>
      <c r="J94" s="1" t="s">
        <v>30</v>
      </c>
      <c r="K94" s="1" t="s">
        <v>2343</v>
      </c>
      <c r="L94" s="1" t="s">
        <v>2343</v>
      </c>
      <c r="M94" s="1" t="s">
        <v>1738</v>
      </c>
      <c r="N94" s="1" t="s">
        <v>1738</v>
      </c>
      <c r="O94" s="1" t="s">
        <v>1739</v>
      </c>
      <c r="P94" s="1" t="s">
        <v>1740</v>
      </c>
      <c r="Q94" s="1" t="s">
        <v>1741</v>
      </c>
      <c r="R94" s="1" t="s">
        <v>2344</v>
      </c>
      <c r="S94" s="1" t="s">
        <v>1743</v>
      </c>
      <c r="T94" s="1" t="s">
        <v>1744</v>
      </c>
      <c r="U94" s="1" t="s">
        <v>1745</v>
      </c>
      <c r="V94" s="1" t="s">
        <v>1815</v>
      </c>
    </row>
    <row r="95" s="1" customFormat="1" spans="1:22">
      <c r="A95" s="3">
        <v>999225286728579</v>
      </c>
      <c r="B95" s="1" t="s">
        <v>2314</v>
      </c>
      <c r="C95" s="1" t="s">
        <v>2345</v>
      </c>
      <c r="D95" s="1" t="s">
        <v>2346</v>
      </c>
      <c r="E95" s="1" t="s">
        <v>2347</v>
      </c>
      <c r="F95" s="1" t="s">
        <v>1733</v>
      </c>
      <c r="G95" s="1" t="s">
        <v>1734</v>
      </c>
      <c r="H95" s="1" t="s">
        <v>1735</v>
      </c>
      <c r="I95" s="1" t="s">
        <v>2348</v>
      </c>
      <c r="J95" s="1" t="s">
        <v>30</v>
      </c>
      <c r="K95" s="1" t="s">
        <v>2349</v>
      </c>
      <c r="L95" s="1" t="s">
        <v>2349</v>
      </c>
      <c r="M95" s="1" t="s">
        <v>1738</v>
      </c>
      <c r="N95" s="1" t="s">
        <v>1738</v>
      </c>
      <c r="O95" s="1" t="s">
        <v>1739</v>
      </c>
      <c r="P95" s="1" t="s">
        <v>1740</v>
      </c>
      <c r="Q95" s="1" t="s">
        <v>1741</v>
      </c>
      <c r="R95" s="1" t="s">
        <v>2350</v>
      </c>
      <c r="S95" s="1" t="s">
        <v>1743</v>
      </c>
      <c r="T95" s="1" t="s">
        <v>1744</v>
      </c>
      <c r="U95" s="1" t="s">
        <v>1745</v>
      </c>
      <c r="V95" s="1" t="s">
        <v>1869</v>
      </c>
    </row>
    <row r="96" s="1" customFormat="1" spans="1:22">
      <c r="A96" s="3">
        <v>999225287916321</v>
      </c>
      <c r="B96" s="1" t="s">
        <v>2314</v>
      </c>
      <c r="C96" s="1" t="s">
        <v>2351</v>
      </c>
      <c r="D96" s="1" t="s">
        <v>2352</v>
      </c>
      <c r="E96" s="1" t="s">
        <v>2353</v>
      </c>
      <c r="F96" s="1" t="s">
        <v>1760</v>
      </c>
      <c r="G96" s="1" t="s">
        <v>1734</v>
      </c>
      <c r="H96" s="1" t="s">
        <v>1735</v>
      </c>
      <c r="I96" s="1" t="s">
        <v>2354</v>
      </c>
      <c r="J96" s="1" t="s">
        <v>30</v>
      </c>
      <c r="K96" s="1" t="s">
        <v>2355</v>
      </c>
      <c r="L96" s="1" t="s">
        <v>2355</v>
      </c>
      <c r="M96" s="1" t="s">
        <v>1738</v>
      </c>
      <c r="N96" s="1" t="s">
        <v>1738</v>
      </c>
      <c r="O96" s="1" t="s">
        <v>1739</v>
      </c>
      <c r="P96" s="1" t="s">
        <v>1740</v>
      </c>
      <c r="Q96" s="1" t="s">
        <v>1741</v>
      </c>
      <c r="R96" s="1" t="s">
        <v>2356</v>
      </c>
      <c r="S96" s="1" t="s">
        <v>1743</v>
      </c>
      <c r="T96" s="1" t="s">
        <v>1744</v>
      </c>
      <c r="U96" s="1" t="s">
        <v>1745</v>
      </c>
      <c r="V96" s="1" t="s">
        <v>2035</v>
      </c>
    </row>
    <row r="97" s="1" customFormat="1" spans="1:22">
      <c r="A97" s="3">
        <v>999225290375175</v>
      </c>
      <c r="B97" s="1" t="s">
        <v>2357</v>
      </c>
      <c r="C97" s="1" t="s">
        <v>2358</v>
      </c>
      <c r="D97" s="1" t="s">
        <v>2297</v>
      </c>
      <c r="E97" s="1" t="s">
        <v>2359</v>
      </c>
      <c r="F97" s="1" t="s">
        <v>1760</v>
      </c>
      <c r="G97" s="1" t="s">
        <v>1734</v>
      </c>
      <c r="H97" s="1" t="s">
        <v>1735</v>
      </c>
      <c r="I97" s="1" t="s">
        <v>2299</v>
      </c>
      <c r="J97" s="1" t="s">
        <v>30</v>
      </c>
      <c r="K97" s="1" t="s">
        <v>2360</v>
      </c>
      <c r="L97" s="1" t="s">
        <v>2360</v>
      </c>
      <c r="M97" s="1" t="s">
        <v>1738</v>
      </c>
      <c r="N97" s="1" t="s">
        <v>1738</v>
      </c>
      <c r="O97" s="1" t="s">
        <v>1739</v>
      </c>
      <c r="P97" s="1" t="s">
        <v>1740</v>
      </c>
      <c r="Q97" s="1" t="s">
        <v>1741</v>
      </c>
      <c r="R97" s="1" t="s">
        <v>2361</v>
      </c>
      <c r="S97" s="1" t="s">
        <v>1743</v>
      </c>
      <c r="T97" s="1" t="s">
        <v>1744</v>
      </c>
      <c r="U97" s="1" t="s">
        <v>1772</v>
      </c>
      <c r="V97" s="1" t="s">
        <v>1815</v>
      </c>
    </row>
    <row r="98" s="1" customFormat="1" spans="1:22">
      <c r="A98" s="3">
        <v>999225290983056</v>
      </c>
      <c r="B98" s="1" t="s">
        <v>2357</v>
      </c>
      <c r="C98" s="1" t="s">
        <v>2362</v>
      </c>
      <c r="D98" s="1" t="s">
        <v>2363</v>
      </c>
      <c r="E98" s="1" t="s">
        <v>2364</v>
      </c>
      <c r="F98" s="1" t="s">
        <v>1760</v>
      </c>
      <c r="G98" s="1" t="s">
        <v>1734</v>
      </c>
      <c r="H98" s="1" t="s">
        <v>1735</v>
      </c>
      <c r="I98" s="1" t="s">
        <v>2365</v>
      </c>
      <c r="J98" s="1" t="s">
        <v>30</v>
      </c>
      <c r="K98" s="1" t="s">
        <v>2366</v>
      </c>
      <c r="L98" s="1" t="s">
        <v>2366</v>
      </c>
      <c r="M98" s="1" t="s">
        <v>1738</v>
      </c>
      <c r="N98" s="1" t="s">
        <v>1738</v>
      </c>
      <c r="O98" s="1" t="s">
        <v>1739</v>
      </c>
      <c r="P98" s="1" t="s">
        <v>1740</v>
      </c>
      <c r="Q98" s="1" t="s">
        <v>1741</v>
      </c>
      <c r="R98" s="1" t="s">
        <v>2367</v>
      </c>
      <c r="S98" s="1" t="s">
        <v>1743</v>
      </c>
      <c r="T98" s="1" t="s">
        <v>1744</v>
      </c>
      <c r="U98" s="1" t="s">
        <v>1745</v>
      </c>
      <c r="V98" s="1" t="s">
        <v>1845</v>
      </c>
    </row>
    <row r="99" s="1" customFormat="1" spans="1:22">
      <c r="A99" s="3">
        <v>999225291469818</v>
      </c>
      <c r="B99" s="1" t="s">
        <v>2357</v>
      </c>
      <c r="C99" s="1" t="s">
        <v>2368</v>
      </c>
      <c r="D99" s="1" t="s">
        <v>2369</v>
      </c>
      <c r="E99" s="1" t="s">
        <v>2370</v>
      </c>
      <c r="F99" s="1" t="s">
        <v>1760</v>
      </c>
      <c r="G99" s="1" t="s">
        <v>1734</v>
      </c>
      <c r="H99" s="1" t="s">
        <v>1735</v>
      </c>
      <c r="I99" s="1" t="s">
        <v>2371</v>
      </c>
      <c r="J99" s="1" t="s">
        <v>30</v>
      </c>
      <c r="K99" s="1" t="s">
        <v>2372</v>
      </c>
      <c r="L99" s="1" t="s">
        <v>2372</v>
      </c>
      <c r="M99" s="1" t="s">
        <v>1738</v>
      </c>
      <c r="N99" s="1" t="s">
        <v>1738</v>
      </c>
      <c r="O99" s="1" t="s">
        <v>1739</v>
      </c>
      <c r="P99" s="1" t="s">
        <v>1740</v>
      </c>
      <c r="Q99" s="1" t="s">
        <v>1741</v>
      </c>
      <c r="R99" s="1" t="s">
        <v>2373</v>
      </c>
      <c r="S99" s="1" t="s">
        <v>1743</v>
      </c>
      <c r="T99" s="1" t="s">
        <v>1744</v>
      </c>
      <c r="U99" s="1" t="s">
        <v>1745</v>
      </c>
      <c r="V99" s="1" t="s">
        <v>1845</v>
      </c>
    </row>
    <row r="100" s="1" customFormat="1" spans="1:22">
      <c r="A100" s="3">
        <v>999225292063996</v>
      </c>
      <c r="B100" s="1" t="s">
        <v>2357</v>
      </c>
      <c r="C100" s="1" t="s">
        <v>2374</v>
      </c>
      <c r="D100" s="1" t="s">
        <v>2375</v>
      </c>
      <c r="E100" s="1" t="s">
        <v>2376</v>
      </c>
      <c r="F100" s="1" t="s">
        <v>1733</v>
      </c>
      <c r="G100" s="1" t="s">
        <v>1734</v>
      </c>
      <c r="H100" s="1" t="s">
        <v>1735</v>
      </c>
      <c r="I100" s="1" t="s">
        <v>2377</v>
      </c>
      <c r="J100" s="1" t="s">
        <v>30</v>
      </c>
      <c r="K100" s="1" t="s">
        <v>2378</v>
      </c>
      <c r="L100" s="1" t="s">
        <v>2378</v>
      </c>
      <c r="M100" s="1" t="s">
        <v>1738</v>
      </c>
      <c r="N100" s="1" t="s">
        <v>1738</v>
      </c>
      <c r="O100" s="1" t="s">
        <v>1739</v>
      </c>
      <c r="P100" s="1" t="s">
        <v>1740</v>
      </c>
      <c r="Q100" s="1" t="s">
        <v>1741</v>
      </c>
      <c r="R100" s="1" t="s">
        <v>2379</v>
      </c>
      <c r="S100" s="1" t="s">
        <v>1743</v>
      </c>
      <c r="T100" s="1" t="s">
        <v>1744</v>
      </c>
      <c r="U100" s="1" t="s">
        <v>1745</v>
      </c>
      <c r="V100" s="1" t="s">
        <v>1773</v>
      </c>
    </row>
    <row r="101" s="1" customFormat="1" spans="1:22">
      <c r="A101" s="3">
        <v>999225299719557</v>
      </c>
      <c r="B101" s="1" t="s">
        <v>2357</v>
      </c>
      <c r="C101" s="1" t="s">
        <v>2380</v>
      </c>
      <c r="D101" s="1" t="s">
        <v>2381</v>
      </c>
      <c r="E101" s="1" t="s">
        <v>2382</v>
      </c>
      <c r="F101" s="1" t="s">
        <v>1733</v>
      </c>
      <c r="G101" s="1" t="s">
        <v>1734</v>
      </c>
      <c r="H101" s="1" t="s">
        <v>1735</v>
      </c>
      <c r="I101" s="1" t="s">
        <v>2383</v>
      </c>
      <c r="J101" s="1" t="s">
        <v>30</v>
      </c>
      <c r="K101" s="1" t="s">
        <v>2384</v>
      </c>
      <c r="L101" s="1" t="s">
        <v>2384</v>
      </c>
      <c r="M101" s="1" t="s">
        <v>1738</v>
      </c>
      <c r="N101" s="1" t="s">
        <v>1738</v>
      </c>
      <c r="O101" s="1" t="s">
        <v>1739</v>
      </c>
      <c r="P101" s="1" t="s">
        <v>1740</v>
      </c>
      <c r="Q101" s="1" t="s">
        <v>1741</v>
      </c>
      <c r="R101" s="1" t="s">
        <v>2385</v>
      </c>
      <c r="S101" s="1" t="s">
        <v>1743</v>
      </c>
      <c r="T101" s="1" t="s">
        <v>1744</v>
      </c>
      <c r="U101" s="1" t="s">
        <v>1745</v>
      </c>
      <c r="V101" s="1" t="s">
        <v>1815</v>
      </c>
    </row>
    <row r="102" s="1" customFormat="1" spans="1:22">
      <c r="A102" s="3">
        <v>999225300359547</v>
      </c>
      <c r="B102" s="1" t="s">
        <v>2357</v>
      </c>
      <c r="C102" s="1" t="s">
        <v>2386</v>
      </c>
      <c r="D102" s="1" t="s">
        <v>2185</v>
      </c>
      <c r="E102" s="1" t="s">
        <v>2387</v>
      </c>
      <c r="F102" s="1" t="s">
        <v>1760</v>
      </c>
      <c r="G102" s="1" t="s">
        <v>1734</v>
      </c>
      <c r="H102" s="1" t="s">
        <v>1735</v>
      </c>
      <c r="I102" s="1" t="s">
        <v>2187</v>
      </c>
      <c r="J102" s="1" t="s">
        <v>30</v>
      </c>
      <c r="K102" s="1" t="s">
        <v>2388</v>
      </c>
      <c r="L102" s="1" t="s">
        <v>2388</v>
      </c>
      <c r="M102" s="1" t="s">
        <v>1738</v>
      </c>
      <c r="N102" s="1" t="s">
        <v>1738</v>
      </c>
      <c r="O102" s="1" t="s">
        <v>1739</v>
      </c>
      <c r="P102" s="1" t="s">
        <v>1740</v>
      </c>
      <c r="Q102" s="1" t="s">
        <v>1741</v>
      </c>
      <c r="R102" s="1" t="s">
        <v>2389</v>
      </c>
      <c r="S102" s="1" t="s">
        <v>1743</v>
      </c>
      <c r="T102" s="1" t="s">
        <v>1744</v>
      </c>
      <c r="U102" s="1" t="s">
        <v>1772</v>
      </c>
      <c r="V102" s="1" t="s">
        <v>1773</v>
      </c>
    </row>
    <row r="103" s="1" customFormat="1" spans="1:22">
      <c r="A103" s="3">
        <v>999225300531741</v>
      </c>
      <c r="B103" s="1" t="s">
        <v>2357</v>
      </c>
      <c r="C103" s="1" t="s">
        <v>2390</v>
      </c>
      <c r="D103" s="1" t="s">
        <v>2185</v>
      </c>
      <c r="E103" s="1" t="s">
        <v>2391</v>
      </c>
      <c r="F103" s="1" t="s">
        <v>1760</v>
      </c>
      <c r="G103" s="1" t="s">
        <v>1734</v>
      </c>
      <c r="H103" s="1" t="s">
        <v>1735</v>
      </c>
      <c r="I103" s="1" t="s">
        <v>2187</v>
      </c>
      <c r="J103" s="1" t="s">
        <v>30</v>
      </c>
      <c r="K103" s="1" t="s">
        <v>2388</v>
      </c>
      <c r="L103" s="1" t="s">
        <v>2388</v>
      </c>
      <c r="M103" s="1" t="s">
        <v>1738</v>
      </c>
      <c r="N103" s="1" t="s">
        <v>1738</v>
      </c>
      <c r="O103" s="1" t="s">
        <v>1739</v>
      </c>
      <c r="P103" s="1" t="s">
        <v>1740</v>
      </c>
      <c r="Q103" s="1" t="s">
        <v>1741</v>
      </c>
      <c r="R103" s="1" t="s">
        <v>2392</v>
      </c>
      <c r="S103" s="1" t="s">
        <v>1743</v>
      </c>
      <c r="T103" s="1" t="s">
        <v>1744</v>
      </c>
      <c r="U103" s="1" t="s">
        <v>1772</v>
      </c>
      <c r="V103" s="1" t="s">
        <v>1773</v>
      </c>
    </row>
    <row r="104" s="1" customFormat="1" spans="1:22">
      <c r="A104" s="3">
        <v>999225301629372</v>
      </c>
      <c r="B104" s="1" t="s">
        <v>2357</v>
      </c>
      <c r="C104" s="1" t="s">
        <v>2393</v>
      </c>
      <c r="D104" s="1" t="s">
        <v>2394</v>
      </c>
      <c r="E104" s="1" t="s">
        <v>2395</v>
      </c>
      <c r="F104" s="1" t="s">
        <v>1760</v>
      </c>
      <c r="G104" s="1" t="s">
        <v>1734</v>
      </c>
      <c r="H104" s="1" t="s">
        <v>1735</v>
      </c>
      <c r="I104" s="1" t="s">
        <v>2396</v>
      </c>
      <c r="J104" s="1" t="s">
        <v>30</v>
      </c>
      <c r="K104" s="1" t="s">
        <v>2397</v>
      </c>
      <c r="L104" s="1" t="s">
        <v>2397</v>
      </c>
      <c r="M104" s="1" t="s">
        <v>1738</v>
      </c>
      <c r="N104" s="1" t="s">
        <v>1738</v>
      </c>
      <c r="O104" s="1" t="s">
        <v>1739</v>
      </c>
      <c r="P104" s="1" t="s">
        <v>1740</v>
      </c>
      <c r="Q104" s="1" t="s">
        <v>1741</v>
      </c>
      <c r="R104" s="1" t="s">
        <v>2398</v>
      </c>
      <c r="S104" s="1" t="s">
        <v>1743</v>
      </c>
      <c r="T104" s="1" t="s">
        <v>1744</v>
      </c>
      <c r="U104" s="1" t="s">
        <v>1745</v>
      </c>
      <c r="V104" s="1" t="s">
        <v>1845</v>
      </c>
    </row>
    <row r="105" s="1" customFormat="1" spans="1:22">
      <c r="A105" s="3">
        <v>999225302990182</v>
      </c>
      <c r="B105" s="1" t="s">
        <v>2357</v>
      </c>
      <c r="C105" s="1" t="s">
        <v>2399</v>
      </c>
      <c r="D105" s="1" t="s">
        <v>2400</v>
      </c>
      <c r="E105" s="1" t="s">
        <v>2401</v>
      </c>
      <c r="F105" s="1" t="s">
        <v>1733</v>
      </c>
      <c r="G105" s="1" t="s">
        <v>1734</v>
      </c>
      <c r="H105" s="1" t="s">
        <v>1735</v>
      </c>
      <c r="I105" s="1" t="s">
        <v>2402</v>
      </c>
      <c r="J105" s="1" t="s">
        <v>30</v>
      </c>
      <c r="K105" s="1" t="s">
        <v>2403</v>
      </c>
      <c r="L105" s="1" t="s">
        <v>2403</v>
      </c>
      <c r="M105" s="1" t="s">
        <v>1738</v>
      </c>
      <c r="N105" s="1" t="s">
        <v>1738</v>
      </c>
      <c r="O105" s="1" t="s">
        <v>1739</v>
      </c>
      <c r="P105" s="1" t="s">
        <v>1740</v>
      </c>
      <c r="Q105" s="1" t="s">
        <v>1741</v>
      </c>
      <c r="R105" s="1" t="s">
        <v>2404</v>
      </c>
      <c r="S105" s="1" t="s">
        <v>1743</v>
      </c>
      <c r="T105" s="1" t="s">
        <v>1744</v>
      </c>
      <c r="U105" s="1" t="s">
        <v>1745</v>
      </c>
      <c r="V105" s="1" t="s">
        <v>1898</v>
      </c>
    </row>
    <row r="106" s="1" customFormat="1" spans="1:22">
      <c r="A106" s="3">
        <v>999225304210613</v>
      </c>
      <c r="B106" s="1" t="s">
        <v>2357</v>
      </c>
      <c r="C106" s="1" t="s">
        <v>2405</v>
      </c>
      <c r="D106" s="1" t="s">
        <v>2406</v>
      </c>
      <c r="E106" s="1" t="s">
        <v>2407</v>
      </c>
      <c r="F106" s="1" t="s">
        <v>1804</v>
      </c>
      <c r="G106" s="1" t="s">
        <v>1734</v>
      </c>
      <c r="H106" s="1" t="s">
        <v>1735</v>
      </c>
      <c r="I106" s="1" t="s">
        <v>2408</v>
      </c>
      <c r="J106" s="1" t="s">
        <v>30</v>
      </c>
      <c r="K106" s="1" t="s">
        <v>2409</v>
      </c>
      <c r="L106" s="1" t="s">
        <v>2409</v>
      </c>
      <c r="M106" s="1" t="s">
        <v>1738</v>
      </c>
      <c r="N106" s="1" t="s">
        <v>1738</v>
      </c>
      <c r="O106" s="1" t="s">
        <v>1739</v>
      </c>
      <c r="P106" s="1" t="s">
        <v>1740</v>
      </c>
      <c r="Q106" s="1" t="s">
        <v>1741</v>
      </c>
      <c r="R106" s="1" t="s">
        <v>2410</v>
      </c>
      <c r="S106" s="1" t="s">
        <v>1743</v>
      </c>
      <c r="T106" s="1" t="s">
        <v>1744</v>
      </c>
      <c r="U106" s="1" t="s">
        <v>1745</v>
      </c>
      <c r="V106" s="1" t="s">
        <v>1815</v>
      </c>
    </row>
    <row r="107" s="1" customFormat="1" spans="1:22">
      <c r="A107" s="3">
        <v>999225306092577</v>
      </c>
      <c r="B107" s="1" t="s">
        <v>2357</v>
      </c>
      <c r="C107" s="1" t="s">
        <v>2411</v>
      </c>
      <c r="D107" s="1" t="s">
        <v>2412</v>
      </c>
      <c r="E107" s="1" t="s">
        <v>2413</v>
      </c>
      <c r="F107" s="1" t="s">
        <v>1820</v>
      </c>
      <c r="G107" s="1" t="s">
        <v>1734</v>
      </c>
      <c r="H107" s="1" t="s">
        <v>1735</v>
      </c>
      <c r="I107" s="1" t="s">
        <v>2414</v>
      </c>
      <c r="J107" s="1" t="s">
        <v>30</v>
      </c>
      <c r="K107" s="1" t="s">
        <v>2415</v>
      </c>
      <c r="L107" s="1" t="s">
        <v>2415</v>
      </c>
      <c r="M107" s="1" t="s">
        <v>1738</v>
      </c>
      <c r="N107" s="1" t="s">
        <v>1738</v>
      </c>
      <c r="O107" s="1" t="s">
        <v>1739</v>
      </c>
      <c r="P107" s="1" t="s">
        <v>1740</v>
      </c>
      <c r="Q107" s="1" t="s">
        <v>1741</v>
      </c>
      <c r="R107" s="1" t="s">
        <v>2416</v>
      </c>
      <c r="S107" s="1" t="s">
        <v>1743</v>
      </c>
      <c r="T107" s="1" t="s">
        <v>1744</v>
      </c>
      <c r="U107" s="1" t="s">
        <v>1745</v>
      </c>
      <c r="V107" s="1" t="s">
        <v>2417</v>
      </c>
    </row>
    <row r="108" s="1" customFormat="1" spans="1:22">
      <c r="A108" s="3">
        <v>999225307306945</v>
      </c>
      <c r="B108" s="1" t="s">
        <v>2357</v>
      </c>
      <c r="C108" s="1" t="s">
        <v>2418</v>
      </c>
      <c r="D108" s="1" t="s">
        <v>2419</v>
      </c>
      <c r="E108" s="1" t="s">
        <v>2420</v>
      </c>
      <c r="F108" s="1" t="s">
        <v>2225</v>
      </c>
      <c r="G108" s="1" t="s">
        <v>1734</v>
      </c>
      <c r="H108" s="1" t="s">
        <v>1735</v>
      </c>
      <c r="I108" s="1" t="s">
        <v>2421</v>
      </c>
      <c r="J108" s="1" t="s">
        <v>30</v>
      </c>
      <c r="K108" s="1" t="s">
        <v>2422</v>
      </c>
      <c r="L108" s="1" t="s">
        <v>2422</v>
      </c>
      <c r="M108" s="1" t="s">
        <v>1738</v>
      </c>
      <c r="N108" s="1" t="s">
        <v>1738</v>
      </c>
      <c r="O108" s="1" t="s">
        <v>1739</v>
      </c>
      <c r="P108" s="1" t="s">
        <v>1740</v>
      </c>
      <c r="Q108" s="1" t="s">
        <v>1741</v>
      </c>
      <c r="R108" s="1" t="s">
        <v>2423</v>
      </c>
      <c r="S108" s="1" t="s">
        <v>1743</v>
      </c>
      <c r="T108" s="1" t="s">
        <v>1744</v>
      </c>
      <c r="U108" s="1" t="s">
        <v>1745</v>
      </c>
      <c r="V108" s="1" t="s">
        <v>1815</v>
      </c>
    </row>
    <row r="109" s="1" customFormat="1" spans="1:22">
      <c r="A109" s="3">
        <v>25307702684</v>
      </c>
      <c r="B109" s="1" t="s">
        <v>2357</v>
      </c>
      <c r="C109" s="1" t="s">
        <v>2424</v>
      </c>
      <c r="D109" s="1" t="s">
        <v>2425</v>
      </c>
      <c r="E109" s="1" t="s">
        <v>2426</v>
      </c>
      <c r="F109" s="1" t="s">
        <v>1760</v>
      </c>
      <c r="G109" s="1" t="s">
        <v>1734</v>
      </c>
      <c r="H109" s="1" t="s">
        <v>1735</v>
      </c>
      <c r="I109" s="1" t="s">
        <v>2427</v>
      </c>
      <c r="J109" s="1" t="s">
        <v>30</v>
      </c>
      <c r="K109" s="1" t="s">
        <v>2428</v>
      </c>
      <c r="L109" s="1" t="s">
        <v>2428</v>
      </c>
      <c r="M109" s="1" t="s">
        <v>1738</v>
      </c>
      <c r="N109" s="1" t="s">
        <v>1738</v>
      </c>
      <c r="O109" s="1" t="s">
        <v>1739</v>
      </c>
      <c r="P109" s="1" t="s">
        <v>1740</v>
      </c>
      <c r="Q109" s="1" t="s">
        <v>1741</v>
      </c>
      <c r="R109" s="1" t="s">
        <v>2429</v>
      </c>
      <c r="S109" s="1" t="s">
        <v>1743</v>
      </c>
      <c r="T109" s="1" t="s">
        <v>1744</v>
      </c>
      <c r="U109" s="1" t="s">
        <v>1745</v>
      </c>
      <c r="V109" s="1" t="s">
        <v>1869</v>
      </c>
    </row>
    <row r="110" s="1" customFormat="1" spans="1:22">
      <c r="A110" s="3">
        <v>999225311136760</v>
      </c>
      <c r="B110" s="1" t="s">
        <v>2430</v>
      </c>
      <c r="C110" s="1" t="s">
        <v>2431</v>
      </c>
      <c r="D110" s="1" t="s">
        <v>2432</v>
      </c>
      <c r="E110" s="1" t="s">
        <v>2433</v>
      </c>
      <c r="F110" s="1" t="s">
        <v>1733</v>
      </c>
      <c r="G110" s="1" t="s">
        <v>1734</v>
      </c>
      <c r="H110" s="1" t="s">
        <v>1735</v>
      </c>
      <c r="I110" s="1" t="s">
        <v>2434</v>
      </c>
      <c r="J110" s="1" t="s">
        <v>30</v>
      </c>
      <c r="K110" s="1" t="s">
        <v>2435</v>
      </c>
      <c r="L110" s="1" t="s">
        <v>2435</v>
      </c>
      <c r="M110" s="1" t="s">
        <v>1738</v>
      </c>
      <c r="N110" s="1" t="s">
        <v>1738</v>
      </c>
      <c r="O110" s="1" t="s">
        <v>1739</v>
      </c>
      <c r="P110" s="1" t="s">
        <v>1740</v>
      </c>
      <c r="Q110" s="1" t="s">
        <v>1741</v>
      </c>
      <c r="R110" s="1" t="s">
        <v>2436</v>
      </c>
      <c r="S110" s="1" t="s">
        <v>1743</v>
      </c>
      <c r="T110" s="1" t="s">
        <v>1744</v>
      </c>
      <c r="U110" s="1" t="s">
        <v>1745</v>
      </c>
      <c r="V110" s="1" t="s">
        <v>1781</v>
      </c>
    </row>
    <row r="111" s="1" customFormat="1" spans="1:22">
      <c r="A111" s="3">
        <v>999225311342785</v>
      </c>
      <c r="B111" s="1" t="s">
        <v>2430</v>
      </c>
      <c r="C111" s="1" t="s">
        <v>2437</v>
      </c>
      <c r="D111" s="1" t="s">
        <v>2438</v>
      </c>
      <c r="E111" s="1" t="s">
        <v>2439</v>
      </c>
      <c r="F111" s="1" t="s">
        <v>1733</v>
      </c>
      <c r="G111" s="1" t="s">
        <v>1734</v>
      </c>
      <c r="H111" s="1" t="s">
        <v>1735</v>
      </c>
      <c r="I111" s="1" t="s">
        <v>2440</v>
      </c>
      <c r="J111" s="1" t="s">
        <v>30</v>
      </c>
      <c r="K111" s="1" t="s">
        <v>2441</v>
      </c>
      <c r="L111" s="1" t="s">
        <v>2441</v>
      </c>
      <c r="M111" s="1" t="s">
        <v>1738</v>
      </c>
      <c r="N111" s="1" t="s">
        <v>1738</v>
      </c>
      <c r="O111" s="1" t="s">
        <v>1739</v>
      </c>
      <c r="P111" s="1" t="s">
        <v>1740</v>
      </c>
      <c r="Q111" s="1" t="s">
        <v>1741</v>
      </c>
      <c r="R111" s="1" t="s">
        <v>2442</v>
      </c>
      <c r="S111" s="1" t="s">
        <v>1743</v>
      </c>
      <c r="T111" s="1" t="s">
        <v>1744</v>
      </c>
      <c r="U111" s="1" t="s">
        <v>1745</v>
      </c>
      <c r="V111" s="1" t="s">
        <v>1845</v>
      </c>
    </row>
    <row r="112" s="1" customFormat="1" spans="1:22">
      <c r="A112" s="3">
        <v>999225318184917</v>
      </c>
      <c r="B112" s="1" t="s">
        <v>2430</v>
      </c>
      <c r="C112" s="1" t="s">
        <v>2443</v>
      </c>
      <c r="D112" s="1" t="s">
        <v>2444</v>
      </c>
      <c r="E112" s="1" t="s">
        <v>2445</v>
      </c>
      <c r="F112" s="1" t="s">
        <v>1733</v>
      </c>
      <c r="G112" s="1" t="s">
        <v>1734</v>
      </c>
      <c r="H112" s="1" t="s">
        <v>1735</v>
      </c>
      <c r="I112" s="1" t="s">
        <v>2446</v>
      </c>
      <c r="J112" s="1" t="s">
        <v>30</v>
      </c>
      <c r="K112" s="1" t="s">
        <v>2447</v>
      </c>
      <c r="L112" s="1" t="s">
        <v>2447</v>
      </c>
      <c r="M112" s="1" t="s">
        <v>1738</v>
      </c>
      <c r="N112" s="1" t="s">
        <v>1738</v>
      </c>
      <c r="O112" s="1" t="s">
        <v>1739</v>
      </c>
      <c r="P112" s="1" t="s">
        <v>1740</v>
      </c>
      <c r="Q112" s="1" t="s">
        <v>1741</v>
      </c>
      <c r="R112" s="1" t="s">
        <v>2448</v>
      </c>
      <c r="S112" s="1" t="s">
        <v>1743</v>
      </c>
      <c r="T112" s="1" t="s">
        <v>1744</v>
      </c>
      <c r="U112" s="1" t="s">
        <v>1745</v>
      </c>
      <c r="V112" s="1" t="s">
        <v>1845</v>
      </c>
    </row>
    <row r="113" s="1" customFormat="1" spans="1:22">
      <c r="A113" s="3">
        <v>999225319513350</v>
      </c>
      <c r="B113" s="1" t="s">
        <v>2430</v>
      </c>
      <c r="C113" s="1" t="s">
        <v>2449</v>
      </c>
      <c r="D113" s="1" t="s">
        <v>2450</v>
      </c>
      <c r="E113" s="1" t="s">
        <v>2451</v>
      </c>
      <c r="F113" s="1" t="s">
        <v>1760</v>
      </c>
      <c r="G113" s="1" t="s">
        <v>1734</v>
      </c>
      <c r="H113" s="1" t="s">
        <v>1735</v>
      </c>
      <c r="I113" s="1" t="s">
        <v>2452</v>
      </c>
      <c r="J113" s="1" t="s">
        <v>30</v>
      </c>
      <c r="K113" s="1" t="s">
        <v>2453</v>
      </c>
      <c r="L113" s="1" t="s">
        <v>2453</v>
      </c>
      <c r="M113" s="1" t="s">
        <v>1738</v>
      </c>
      <c r="N113" s="1" t="s">
        <v>1738</v>
      </c>
      <c r="O113" s="1" t="s">
        <v>1739</v>
      </c>
      <c r="P113" s="1" t="s">
        <v>1740</v>
      </c>
      <c r="Q113" s="1" t="s">
        <v>1741</v>
      </c>
      <c r="R113" s="1" t="s">
        <v>2454</v>
      </c>
      <c r="S113" s="1" t="s">
        <v>1743</v>
      </c>
      <c r="T113" s="1" t="s">
        <v>1744</v>
      </c>
      <c r="U113" s="1" t="s">
        <v>1745</v>
      </c>
      <c r="V113" s="1" t="s">
        <v>1746</v>
      </c>
    </row>
    <row r="114" s="1" customFormat="1" spans="1:22">
      <c r="A114" s="3">
        <v>999225319694982</v>
      </c>
      <c r="B114" s="1" t="s">
        <v>2430</v>
      </c>
      <c r="C114" s="1" t="s">
        <v>2455</v>
      </c>
      <c r="D114" s="1" t="s">
        <v>1951</v>
      </c>
      <c r="E114" s="1" t="s">
        <v>2456</v>
      </c>
      <c r="F114" s="1" t="s">
        <v>1733</v>
      </c>
      <c r="G114" s="1" t="s">
        <v>1734</v>
      </c>
      <c r="H114" s="1" t="s">
        <v>1735</v>
      </c>
      <c r="I114" s="1" t="s">
        <v>2457</v>
      </c>
      <c r="J114" s="1" t="s">
        <v>30</v>
      </c>
      <c r="K114" s="1" t="s">
        <v>2458</v>
      </c>
      <c r="L114" s="1" t="s">
        <v>2458</v>
      </c>
      <c r="M114" s="1" t="s">
        <v>1738</v>
      </c>
      <c r="N114" s="1" t="s">
        <v>1738</v>
      </c>
      <c r="O114" s="1" t="s">
        <v>1739</v>
      </c>
      <c r="P114" s="1" t="s">
        <v>1740</v>
      </c>
      <c r="Q114" s="1" t="s">
        <v>1741</v>
      </c>
      <c r="R114" s="1" t="s">
        <v>2459</v>
      </c>
      <c r="S114" s="1" t="s">
        <v>1743</v>
      </c>
      <c r="T114" s="1" t="s">
        <v>1744</v>
      </c>
      <c r="U114" s="1" t="s">
        <v>1745</v>
      </c>
      <c r="V114" s="1" t="s">
        <v>1815</v>
      </c>
    </row>
    <row r="115" s="1" customFormat="1" spans="1:22">
      <c r="A115" s="3">
        <v>999225326048703</v>
      </c>
      <c r="B115" s="1" t="s">
        <v>2430</v>
      </c>
      <c r="C115" s="1" t="s">
        <v>2460</v>
      </c>
      <c r="D115" s="1" t="s">
        <v>2461</v>
      </c>
      <c r="E115" s="1" t="s">
        <v>2462</v>
      </c>
      <c r="F115" s="1" t="s">
        <v>1760</v>
      </c>
      <c r="G115" s="1" t="s">
        <v>1734</v>
      </c>
      <c r="H115" s="1" t="s">
        <v>1735</v>
      </c>
      <c r="I115" s="1" t="s">
        <v>2463</v>
      </c>
      <c r="J115" s="1" t="s">
        <v>30</v>
      </c>
      <c r="K115" s="1" t="s">
        <v>2464</v>
      </c>
      <c r="L115" s="1" t="s">
        <v>2464</v>
      </c>
      <c r="M115" s="1" t="s">
        <v>1738</v>
      </c>
      <c r="N115" s="1" t="s">
        <v>1738</v>
      </c>
      <c r="O115" s="1" t="s">
        <v>1739</v>
      </c>
      <c r="P115" s="1" t="s">
        <v>1740</v>
      </c>
      <c r="Q115" s="1" t="s">
        <v>1741</v>
      </c>
      <c r="R115" s="1" t="s">
        <v>2465</v>
      </c>
      <c r="S115" s="1" t="s">
        <v>1743</v>
      </c>
      <c r="T115" s="1" t="s">
        <v>1744</v>
      </c>
      <c r="U115" s="1" t="s">
        <v>1745</v>
      </c>
      <c r="V115" s="1" t="s">
        <v>1773</v>
      </c>
    </row>
    <row r="116" s="1" customFormat="1" spans="1:22">
      <c r="A116" s="3">
        <v>999225335808181</v>
      </c>
      <c r="B116" s="1" t="s">
        <v>1850</v>
      </c>
      <c r="C116" s="1" t="s">
        <v>2466</v>
      </c>
      <c r="D116" s="1" t="s">
        <v>2369</v>
      </c>
      <c r="E116" s="1" t="s">
        <v>2467</v>
      </c>
      <c r="F116" s="1" t="s">
        <v>1760</v>
      </c>
      <c r="G116" s="1" t="s">
        <v>1734</v>
      </c>
      <c r="H116" s="1" t="s">
        <v>1735</v>
      </c>
      <c r="I116" s="1" t="s">
        <v>2468</v>
      </c>
      <c r="J116" s="1" t="s">
        <v>30</v>
      </c>
      <c r="K116" s="1" t="s">
        <v>2469</v>
      </c>
      <c r="L116" s="1" t="s">
        <v>2469</v>
      </c>
      <c r="M116" s="1" t="s">
        <v>1738</v>
      </c>
      <c r="N116" s="1" t="s">
        <v>1738</v>
      </c>
      <c r="O116" s="1" t="s">
        <v>1739</v>
      </c>
      <c r="P116" s="1" t="s">
        <v>1740</v>
      </c>
      <c r="Q116" s="1" t="s">
        <v>1741</v>
      </c>
      <c r="R116" s="1" t="s">
        <v>2470</v>
      </c>
      <c r="S116" s="1" t="s">
        <v>1743</v>
      </c>
      <c r="T116" s="1" t="s">
        <v>1744</v>
      </c>
      <c r="U116" s="1" t="s">
        <v>1745</v>
      </c>
      <c r="V116" s="1" t="s">
        <v>1845</v>
      </c>
    </row>
    <row r="117" s="1" customFormat="1" spans="1:22">
      <c r="A117" s="3">
        <v>999225336929477</v>
      </c>
      <c r="B117" s="1" t="s">
        <v>1850</v>
      </c>
      <c r="C117" s="1" t="s">
        <v>2471</v>
      </c>
      <c r="D117" s="1" t="s">
        <v>2472</v>
      </c>
      <c r="E117" s="1" t="s">
        <v>2473</v>
      </c>
      <c r="F117" s="1" t="s">
        <v>1760</v>
      </c>
      <c r="G117" s="1" t="s">
        <v>1734</v>
      </c>
      <c r="H117" s="1" t="s">
        <v>1735</v>
      </c>
      <c r="I117" s="1" t="s">
        <v>2474</v>
      </c>
      <c r="J117" s="1" t="s">
        <v>30</v>
      </c>
      <c r="K117" s="1" t="s">
        <v>2475</v>
      </c>
      <c r="L117" s="1" t="s">
        <v>2475</v>
      </c>
      <c r="M117" s="1" t="s">
        <v>1738</v>
      </c>
      <c r="N117" s="1" t="s">
        <v>1738</v>
      </c>
      <c r="O117" s="1" t="s">
        <v>1739</v>
      </c>
      <c r="P117" s="1" t="s">
        <v>1740</v>
      </c>
      <c r="Q117" s="1" t="s">
        <v>1741</v>
      </c>
      <c r="R117" s="1" t="s">
        <v>2476</v>
      </c>
      <c r="S117" s="1" t="s">
        <v>1743</v>
      </c>
      <c r="T117" s="1" t="s">
        <v>1744</v>
      </c>
      <c r="U117" s="1" t="s">
        <v>1745</v>
      </c>
      <c r="V117" s="1" t="s">
        <v>1773</v>
      </c>
    </row>
    <row r="118" s="1" customFormat="1" spans="1:22">
      <c r="A118" s="3">
        <v>999225337878451</v>
      </c>
      <c r="B118" s="1" t="s">
        <v>1850</v>
      </c>
      <c r="C118" s="1" t="s">
        <v>2477</v>
      </c>
      <c r="D118" s="1" t="s">
        <v>2478</v>
      </c>
      <c r="E118" s="1" t="s">
        <v>2479</v>
      </c>
      <c r="F118" s="1" t="s">
        <v>1760</v>
      </c>
      <c r="G118" s="1" t="s">
        <v>1734</v>
      </c>
      <c r="H118" s="1" t="s">
        <v>1735</v>
      </c>
      <c r="I118" s="1" t="s">
        <v>2480</v>
      </c>
      <c r="J118" s="1" t="s">
        <v>30</v>
      </c>
      <c r="K118" s="1" t="s">
        <v>2481</v>
      </c>
      <c r="L118" s="1" t="s">
        <v>2481</v>
      </c>
      <c r="M118" s="1" t="s">
        <v>1738</v>
      </c>
      <c r="N118" s="1" t="s">
        <v>1738</v>
      </c>
      <c r="O118" s="1" t="s">
        <v>1739</v>
      </c>
      <c r="P118" s="1" t="s">
        <v>1740</v>
      </c>
      <c r="Q118" s="1" t="s">
        <v>1741</v>
      </c>
      <c r="R118" s="1" t="s">
        <v>2482</v>
      </c>
      <c r="S118" s="1" t="s">
        <v>1743</v>
      </c>
      <c r="T118" s="1" t="s">
        <v>1744</v>
      </c>
      <c r="U118" s="1" t="s">
        <v>1745</v>
      </c>
      <c r="V118" s="1" t="s">
        <v>1845</v>
      </c>
    </row>
    <row r="119" s="1" customFormat="1" spans="1:22">
      <c r="A119" s="3">
        <v>999225343775088</v>
      </c>
      <c r="B119" s="1" t="s">
        <v>1850</v>
      </c>
      <c r="C119" s="1" t="s">
        <v>2483</v>
      </c>
      <c r="D119" s="1" t="s">
        <v>2155</v>
      </c>
      <c r="E119" s="1" t="s">
        <v>2484</v>
      </c>
      <c r="F119" s="1" t="s">
        <v>1760</v>
      </c>
      <c r="G119" s="1" t="s">
        <v>1734</v>
      </c>
      <c r="H119" s="1" t="s">
        <v>1735</v>
      </c>
      <c r="I119" s="1" t="s">
        <v>2485</v>
      </c>
      <c r="J119" s="1" t="s">
        <v>30</v>
      </c>
      <c r="K119" s="1" t="s">
        <v>2486</v>
      </c>
      <c r="L119" s="1" t="s">
        <v>2486</v>
      </c>
      <c r="M119" s="1" t="s">
        <v>1738</v>
      </c>
      <c r="N119" s="1" t="s">
        <v>1738</v>
      </c>
      <c r="O119" s="1" t="s">
        <v>1739</v>
      </c>
      <c r="P119" s="1" t="s">
        <v>1740</v>
      </c>
      <c r="Q119" s="1" t="s">
        <v>1741</v>
      </c>
      <c r="R119" s="1" t="s">
        <v>2487</v>
      </c>
      <c r="S119" s="1" t="s">
        <v>1743</v>
      </c>
      <c r="T119" s="1" t="s">
        <v>1744</v>
      </c>
      <c r="U119" s="1" t="s">
        <v>1745</v>
      </c>
      <c r="V119" s="1" t="s">
        <v>1755</v>
      </c>
    </row>
    <row r="120" s="1" customFormat="1" spans="1:22">
      <c r="A120" s="3">
        <v>999225344529165</v>
      </c>
      <c r="B120" s="1" t="s">
        <v>1850</v>
      </c>
      <c r="C120" s="1" t="s">
        <v>2488</v>
      </c>
      <c r="D120" s="1" t="s">
        <v>2489</v>
      </c>
      <c r="E120" s="1" t="s">
        <v>2490</v>
      </c>
      <c r="F120" s="1" t="s">
        <v>1733</v>
      </c>
      <c r="G120" s="1" t="s">
        <v>1734</v>
      </c>
      <c r="H120" s="1" t="s">
        <v>1735</v>
      </c>
      <c r="I120" s="1" t="s">
        <v>2491</v>
      </c>
      <c r="J120" s="1" t="s">
        <v>30</v>
      </c>
      <c r="K120" s="1" t="s">
        <v>2492</v>
      </c>
      <c r="L120" s="1" t="s">
        <v>2492</v>
      </c>
      <c r="M120" s="1" t="s">
        <v>1738</v>
      </c>
      <c r="N120" s="1" t="s">
        <v>1738</v>
      </c>
      <c r="O120" s="1" t="s">
        <v>1739</v>
      </c>
      <c r="P120" s="1" t="s">
        <v>1740</v>
      </c>
      <c r="Q120" s="1" t="s">
        <v>1741</v>
      </c>
      <c r="R120" s="1" t="s">
        <v>2493</v>
      </c>
      <c r="S120" s="1" t="s">
        <v>1743</v>
      </c>
      <c r="T120" s="1" t="s">
        <v>1744</v>
      </c>
      <c r="U120" s="1" t="s">
        <v>1745</v>
      </c>
      <c r="V120" s="1" t="s">
        <v>1755</v>
      </c>
    </row>
    <row r="121" s="1" customFormat="1" spans="1:22">
      <c r="A121" s="3">
        <v>999225345631706</v>
      </c>
      <c r="B121" s="1" t="s">
        <v>1850</v>
      </c>
      <c r="C121" s="1" t="s">
        <v>2494</v>
      </c>
      <c r="D121" s="1" t="s">
        <v>2495</v>
      </c>
      <c r="E121" s="1" t="s">
        <v>2496</v>
      </c>
      <c r="F121" s="1" t="s">
        <v>1733</v>
      </c>
      <c r="G121" s="1" t="s">
        <v>1734</v>
      </c>
      <c r="H121" s="1" t="s">
        <v>1735</v>
      </c>
      <c r="I121" s="1" t="s">
        <v>2497</v>
      </c>
      <c r="J121" s="1" t="s">
        <v>30</v>
      </c>
      <c r="K121" s="1" t="s">
        <v>2498</v>
      </c>
      <c r="L121" s="1" t="s">
        <v>2498</v>
      </c>
      <c r="M121" s="1" t="s">
        <v>1738</v>
      </c>
      <c r="N121" s="1" t="s">
        <v>1738</v>
      </c>
      <c r="O121" s="1" t="s">
        <v>1739</v>
      </c>
      <c r="P121" s="1" t="s">
        <v>1740</v>
      </c>
      <c r="Q121" s="1" t="s">
        <v>1741</v>
      </c>
      <c r="R121" s="1" t="s">
        <v>2499</v>
      </c>
      <c r="S121" s="1" t="s">
        <v>1743</v>
      </c>
      <c r="T121" s="1" t="s">
        <v>1744</v>
      </c>
      <c r="U121" s="1" t="s">
        <v>1745</v>
      </c>
      <c r="V121" s="1" t="s">
        <v>2500</v>
      </c>
    </row>
    <row r="122" s="1" customFormat="1" spans="1:22">
      <c r="A122" s="3">
        <v>999225346512778</v>
      </c>
      <c r="B122" s="1" t="s">
        <v>1850</v>
      </c>
      <c r="C122" s="1" t="s">
        <v>2501</v>
      </c>
      <c r="D122" s="1" t="s">
        <v>2185</v>
      </c>
      <c r="E122" s="1" t="s">
        <v>2502</v>
      </c>
      <c r="F122" s="1" t="s">
        <v>1760</v>
      </c>
      <c r="G122" s="1" t="s">
        <v>1734</v>
      </c>
      <c r="H122" s="1" t="s">
        <v>1735</v>
      </c>
      <c r="I122" s="1" t="s">
        <v>2503</v>
      </c>
      <c r="J122" s="1" t="s">
        <v>30</v>
      </c>
      <c r="K122" s="1" t="s">
        <v>2504</v>
      </c>
      <c r="L122" s="1" t="s">
        <v>2504</v>
      </c>
      <c r="M122" s="1" t="s">
        <v>1738</v>
      </c>
      <c r="N122" s="1" t="s">
        <v>1738</v>
      </c>
      <c r="O122" s="1" t="s">
        <v>1739</v>
      </c>
      <c r="P122" s="1" t="s">
        <v>1740</v>
      </c>
      <c r="Q122" s="1" t="s">
        <v>1741</v>
      </c>
      <c r="R122" s="1" t="s">
        <v>2505</v>
      </c>
      <c r="S122" s="1" t="s">
        <v>1743</v>
      </c>
      <c r="T122" s="1" t="s">
        <v>1744</v>
      </c>
      <c r="U122" s="1" t="s">
        <v>1772</v>
      </c>
      <c r="V122" s="1" t="s">
        <v>1773</v>
      </c>
    </row>
    <row r="123" s="1" customFormat="1" spans="1:22">
      <c r="A123" s="3">
        <v>999225360120786</v>
      </c>
      <c r="B123" s="1" t="s">
        <v>1999</v>
      </c>
      <c r="C123" s="1" t="s">
        <v>2506</v>
      </c>
      <c r="D123" s="1" t="s">
        <v>2507</v>
      </c>
      <c r="E123" s="1" t="s">
        <v>2508</v>
      </c>
      <c r="F123" s="1" t="s">
        <v>1760</v>
      </c>
      <c r="G123" s="1" t="s">
        <v>1734</v>
      </c>
      <c r="H123" s="1" t="s">
        <v>1735</v>
      </c>
      <c r="I123" s="1" t="s">
        <v>2509</v>
      </c>
      <c r="J123" s="1" t="s">
        <v>30</v>
      </c>
      <c r="K123" s="1" t="s">
        <v>2510</v>
      </c>
      <c r="L123" s="1" t="s">
        <v>2510</v>
      </c>
      <c r="M123" s="1" t="s">
        <v>1738</v>
      </c>
      <c r="N123" s="1" t="s">
        <v>1738</v>
      </c>
      <c r="O123" s="1" t="s">
        <v>1739</v>
      </c>
      <c r="P123" s="1" t="s">
        <v>1740</v>
      </c>
      <c r="Q123" s="1" t="s">
        <v>1741</v>
      </c>
      <c r="R123" s="1" t="s">
        <v>2511</v>
      </c>
      <c r="S123" s="1" t="s">
        <v>1743</v>
      </c>
      <c r="T123" s="1" t="s">
        <v>1744</v>
      </c>
      <c r="U123" s="1" t="s">
        <v>1745</v>
      </c>
      <c r="V123" s="1" t="s">
        <v>1845</v>
      </c>
    </row>
    <row r="124" s="1" customFormat="1" spans="1:22">
      <c r="A124" s="3">
        <v>999225364520337</v>
      </c>
      <c r="B124" s="1" t="s">
        <v>1999</v>
      </c>
      <c r="C124" s="1" t="s">
        <v>2512</v>
      </c>
      <c r="D124" s="1" t="s">
        <v>2513</v>
      </c>
      <c r="E124" s="1" t="s">
        <v>2514</v>
      </c>
      <c r="F124" s="1" t="s">
        <v>1760</v>
      </c>
      <c r="G124" s="1" t="s">
        <v>1734</v>
      </c>
      <c r="H124" s="1" t="s">
        <v>1735</v>
      </c>
      <c r="I124" s="1" t="s">
        <v>2515</v>
      </c>
      <c r="J124" s="1" t="s">
        <v>30</v>
      </c>
      <c r="K124" s="1" t="s">
        <v>2516</v>
      </c>
      <c r="L124" s="1" t="s">
        <v>2516</v>
      </c>
      <c r="M124" s="1" t="s">
        <v>1738</v>
      </c>
      <c r="N124" s="1" t="s">
        <v>1738</v>
      </c>
      <c r="O124" s="1" t="s">
        <v>1739</v>
      </c>
      <c r="P124" s="1" t="s">
        <v>1740</v>
      </c>
      <c r="Q124" s="1" t="s">
        <v>1741</v>
      </c>
      <c r="R124" s="1" t="s">
        <v>2517</v>
      </c>
      <c r="S124" s="1" t="s">
        <v>1743</v>
      </c>
      <c r="T124" s="1" t="s">
        <v>1744</v>
      </c>
      <c r="U124" s="1" t="s">
        <v>1745</v>
      </c>
      <c r="V124" s="1" t="s">
        <v>1755</v>
      </c>
    </row>
    <row r="125" s="1" customFormat="1" spans="1:22">
      <c r="A125" s="3">
        <v>999225366835104</v>
      </c>
      <c r="B125" s="1" t="s">
        <v>1999</v>
      </c>
      <c r="C125" s="1" t="s">
        <v>2518</v>
      </c>
      <c r="D125" s="1" t="s">
        <v>2519</v>
      </c>
      <c r="E125" s="1" t="s">
        <v>2520</v>
      </c>
      <c r="F125" s="1" t="s">
        <v>1760</v>
      </c>
      <c r="G125" s="1" t="s">
        <v>1734</v>
      </c>
      <c r="H125" s="1" t="s">
        <v>1735</v>
      </c>
      <c r="I125" s="1" t="s">
        <v>2521</v>
      </c>
      <c r="J125" s="1" t="s">
        <v>30</v>
      </c>
      <c r="K125" s="1" t="s">
        <v>2522</v>
      </c>
      <c r="L125" s="1" t="s">
        <v>2522</v>
      </c>
      <c r="M125" s="1" t="s">
        <v>1738</v>
      </c>
      <c r="N125" s="1" t="s">
        <v>1738</v>
      </c>
      <c r="O125" s="1" t="s">
        <v>1739</v>
      </c>
      <c r="P125" s="1" t="s">
        <v>1740</v>
      </c>
      <c r="Q125" s="1" t="s">
        <v>1741</v>
      </c>
      <c r="R125" s="1" t="s">
        <v>2523</v>
      </c>
      <c r="S125" s="1" t="s">
        <v>1743</v>
      </c>
      <c r="T125" s="1" t="s">
        <v>1744</v>
      </c>
      <c r="U125" s="1" t="s">
        <v>1745</v>
      </c>
      <c r="V125" s="1" t="s">
        <v>2524</v>
      </c>
    </row>
    <row r="126" s="1" customFormat="1" spans="1:22">
      <c r="A126" s="3">
        <v>999225368048186</v>
      </c>
      <c r="B126" s="1" t="s">
        <v>1999</v>
      </c>
      <c r="C126" s="1" t="s">
        <v>2525</v>
      </c>
      <c r="D126" s="1" t="s">
        <v>2526</v>
      </c>
      <c r="E126" s="1" t="s">
        <v>2527</v>
      </c>
      <c r="F126" s="1" t="s">
        <v>1760</v>
      </c>
      <c r="G126" s="1" t="s">
        <v>1734</v>
      </c>
      <c r="H126" s="1" t="s">
        <v>1735</v>
      </c>
      <c r="I126" s="1" t="s">
        <v>2528</v>
      </c>
      <c r="J126" s="1" t="s">
        <v>30</v>
      </c>
      <c r="K126" s="1" t="s">
        <v>2529</v>
      </c>
      <c r="L126" s="1" t="s">
        <v>2529</v>
      </c>
      <c r="M126" s="1" t="s">
        <v>1738</v>
      </c>
      <c r="N126" s="1" t="s">
        <v>1738</v>
      </c>
      <c r="O126" s="1" t="s">
        <v>1739</v>
      </c>
      <c r="P126" s="1" t="s">
        <v>1740</v>
      </c>
      <c r="Q126" s="1" t="s">
        <v>1741</v>
      </c>
      <c r="R126" s="1" t="s">
        <v>2530</v>
      </c>
      <c r="S126" s="1" t="s">
        <v>1743</v>
      </c>
      <c r="T126" s="1" t="s">
        <v>1744</v>
      </c>
      <c r="U126" s="1" t="s">
        <v>1745</v>
      </c>
      <c r="V126" s="1" t="s">
        <v>1869</v>
      </c>
    </row>
    <row r="127" s="1" customFormat="1" spans="1:22">
      <c r="A127" s="3">
        <v>999225368138679</v>
      </c>
      <c r="B127" s="1" t="s">
        <v>1999</v>
      </c>
      <c r="C127" s="1" t="s">
        <v>2531</v>
      </c>
      <c r="D127" s="1" t="s">
        <v>2532</v>
      </c>
      <c r="E127" s="1" t="s">
        <v>2533</v>
      </c>
      <c r="F127" s="1" t="s">
        <v>1733</v>
      </c>
      <c r="G127" s="1" t="s">
        <v>1734</v>
      </c>
      <c r="H127" s="1" t="s">
        <v>1735</v>
      </c>
      <c r="I127" s="1" t="s">
        <v>2534</v>
      </c>
      <c r="J127" s="1" t="s">
        <v>30</v>
      </c>
      <c r="K127" s="1" t="s">
        <v>2535</v>
      </c>
      <c r="L127" s="1" t="s">
        <v>2535</v>
      </c>
      <c r="M127" s="1" t="s">
        <v>1738</v>
      </c>
      <c r="N127" s="1" t="s">
        <v>1738</v>
      </c>
      <c r="O127" s="1" t="s">
        <v>1739</v>
      </c>
      <c r="P127" s="1" t="s">
        <v>1740</v>
      </c>
      <c r="Q127" s="1" t="s">
        <v>1741</v>
      </c>
      <c r="R127" s="1" t="s">
        <v>2536</v>
      </c>
      <c r="S127" s="1" t="s">
        <v>1743</v>
      </c>
      <c r="T127" s="1" t="s">
        <v>1744</v>
      </c>
      <c r="U127" s="1" t="s">
        <v>1745</v>
      </c>
      <c r="V127" s="1" t="s">
        <v>2035</v>
      </c>
    </row>
    <row r="128" s="1" customFormat="1" spans="1:22">
      <c r="A128" s="3">
        <v>999225370154828</v>
      </c>
      <c r="B128" s="1" t="s">
        <v>1999</v>
      </c>
      <c r="C128" s="1" t="s">
        <v>2537</v>
      </c>
      <c r="D128" s="1" t="s">
        <v>2538</v>
      </c>
      <c r="E128" s="1" t="s">
        <v>2539</v>
      </c>
      <c r="F128" s="1" t="s">
        <v>1804</v>
      </c>
      <c r="G128" s="1" t="s">
        <v>1734</v>
      </c>
      <c r="H128" s="1" t="s">
        <v>1735</v>
      </c>
      <c r="I128" s="1" t="s">
        <v>2540</v>
      </c>
      <c r="J128" s="1" t="s">
        <v>30</v>
      </c>
      <c r="K128" s="1" t="s">
        <v>2541</v>
      </c>
      <c r="L128" s="1" t="s">
        <v>2541</v>
      </c>
      <c r="M128" s="1" t="s">
        <v>1738</v>
      </c>
      <c r="N128" s="1" t="s">
        <v>1738</v>
      </c>
      <c r="O128" s="1" t="s">
        <v>1739</v>
      </c>
      <c r="P128" s="1" t="s">
        <v>1740</v>
      </c>
      <c r="Q128" s="1" t="s">
        <v>1741</v>
      </c>
      <c r="R128" s="1" t="s">
        <v>2542</v>
      </c>
      <c r="S128" s="1" t="s">
        <v>1743</v>
      </c>
      <c r="T128" s="1" t="s">
        <v>1744</v>
      </c>
      <c r="U128" s="1" t="s">
        <v>1772</v>
      </c>
      <c r="V128" s="1" t="s">
        <v>1815</v>
      </c>
    </row>
    <row r="129" s="1" customFormat="1" spans="1:22">
      <c r="A129" s="3">
        <v>999225375422267</v>
      </c>
      <c r="B129" s="1" t="s">
        <v>1999</v>
      </c>
      <c r="C129" s="1" t="s">
        <v>2543</v>
      </c>
      <c r="D129" s="1" t="s">
        <v>2030</v>
      </c>
      <c r="E129" s="1" t="s">
        <v>2544</v>
      </c>
      <c r="F129" s="1" t="s">
        <v>2225</v>
      </c>
      <c r="G129" s="1" t="s">
        <v>1734</v>
      </c>
      <c r="H129" s="1" t="s">
        <v>1735</v>
      </c>
      <c r="I129" s="1" t="s">
        <v>2545</v>
      </c>
      <c r="J129" s="1" t="s">
        <v>30</v>
      </c>
      <c r="K129" s="1" t="s">
        <v>2546</v>
      </c>
      <c r="L129" s="1" t="s">
        <v>2546</v>
      </c>
      <c r="M129" s="1" t="s">
        <v>1738</v>
      </c>
      <c r="N129" s="1" t="s">
        <v>1738</v>
      </c>
      <c r="O129" s="1" t="s">
        <v>1739</v>
      </c>
      <c r="P129" s="1" t="s">
        <v>1740</v>
      </c>
      <c r="Q129" s="1" t="s">
        <v>1741</v>
      </c>
      <c r="R129" s="1" t="s">
        <v>2547</v>
      </c>
      <c r="S129" s="1" t="s">
        <v>1743</v>
      </c>
      <c r="T129" s="1" t="s">
        <v>1744</v>
      </c>
      <c r="U129" s="1" t="s">
        <v>1745</v>
      </c>
      <c r="V129" s="1" t="s">
        <v>2035</v>
      </c>
    </row>
    <row r="130" s="1" customFormat="1" spans="1:22">
      <c r="A130" s="3">
        <v>999225376222350</v>
      </c>
      <c r="B130" s="1" t="s">
        <v>1999</v>
      </c>
      <c r="C130" s="1" t="s">
        <v>2548</v>
      </c>
      <c r="D130" s="1" t="s">
        <v>2549</v>
      </c>
      <c r="E130" s="1" t="s">
        <v>2550</v>
      </c>
      <c r="F130" s="1" t="s">
        <v>1820</v>
      </c>
      <c r="G130" s="1" t="s">
        <v>1734</v>
      </c>
      <c r="H130" s="1" t="s">
        <v>1735</v>
      </c>
      <c r="I130" s="1" t="s">
        <v>2551</v>
      </c>
      <c r="J130" s="1" t="s">
        <v>30</v>
      </c>
      <c r="K130" s="1" t="s">
        <v>2552</v>
      </c>
      <c r="L130" s="1" t="s">
        <v>2552</v>
      </c>
      <c r="M130" s="1" t="s">
        <v>1738</v>
      </c>
      <c r="N130" s="1" t="s">
        <v>1738</v>
      </c>
      <c r="O130" s="1" t="s">
        <v>1739</v>
      </c>
      <c r="P130" s="1" t="s">
        <v>1740</v>
      </c>
      <c r="Q130" s="1" t="s">
        <v>1741</v>
      </c>
      <c r="R130" s="1" t="s">
        <v>2553</v>
      </c>
      <c r="S130" s="1" t="s">
        <v>1743</v>
      </c>
      <c r="T130" s="1" t="s">
        <v>1744</v>
      </c>
      <c r="U130" s="1" t="s">
        <v>1745</v>
      </c>
      <c r="V130" s="1" t="s">
        <v>1869</v>
      </c>
    </row>
    <row r="131" s="1" customFormat="1" spans="1:22">
      <c r="A131" s="3">
        <v>999225378177906</v>
      </c>
      <c r="B131" s="1" t="s">
        <v>2225</v>
      </c>
      <c r="C131" s="1" t="s">
        <v>2554</v>
      </c>
      <c r="D131" s="1" t="s">
        <v>2555</v>
      </c>
      <c r="E131" s="1" t="s">
        <v>2556</v>
      </c>
      <c r="F131" s="1" t="s">
        <v>1760</v>
      </c>
      <c r="G131" s="1" t="s">
        <v>1734</v>
      </c>
      <c r="H131" s="1" t="s">
        <v>1735</v>
      </c>
      <c r="I131" s="1" t="s">
        <v>2557</v>
      </c>
      <c r="J131" s="1" t="s">
        <v>30</v>
      </c>
      <c r="K131" s="1" t="s">
        <v>2558</v>
      </c>
      <c r="L131" s="1" t="s">
        <v>2558</v>
      </c>
      <c r="M131" s="1" t="s">
        <v>1738</v>
      </c>
      <c r="N131" s="1" t="s">
        <v>1738</v>
      </c>
      <c r="O131" s="1" t="s">
        <v>1739</v>
      </c>
      <c r="P131" s="1" t="s">
        <v>1740</v>
      </c>
      <c r="Q131" s="1" t="s">
        <v>1741</v>
      </c>
      <c r="R131" s="1" t="s">
        <v>2559</v>
      </c>
      <c r="S131" s="1" t="s">
        <v>1743</v>
      </c>
      <c r="T131" s="1" t="s">
        <v>1744</v>
      </c>
      <c r="U131" s="1" t="s">
        <v>1745</v>
      </c>
      <c r="V131" s="1" t="s">
        <v>1845</v>
      </c>
    </row>
    <row r="132" s="1" customFormat="1" spans="1:22">
      <c r="A132" s="3">
        <v>999225378388455</v>
      </c>
      <c r="B132" s="1" t="s">
        <v>2225</v>
      </c>
      <c r="C132" s="1" t="s">
        <v>2560</v>
      </c>
      <c r="D132" s="1" t="s">
        <v>2561</v>
      </c>
      <c r="E132" s="1" t="s">
        <v>2562</v>
      </c>
      <c r="F132" s="1" t="s">
        <v>1733</v>
      </c>
      <c r="G132" s="1" t="s">
        <v>1734</v>
      </c>
      <c r="H132" s="1" t="s">
        <v>1735</v>
      </c>
      <c r="I132" s="1" t="s">
        <v>2563</v>
      </c>
      <c r="J132" s="1" t="s">
        <v>30</v>
      </c>
      <c r="K132" s="1" t="s">
        <v>2564</v>
      </c>
      <c r="L132" s="1" t="s">
        <v>2564</v>
      </c>
      <c r="M132" s="1" t="s">
        <v>1738</v>
      </c>
      <c r="N132" s="1" t="s">
        <v>1738</v>
      </c>
      <c r="O132" s="1" t="s">
        <v>1739</v>
      </c>
      <c r="P132" s="1" t="s">
        <v>1740</v>
      </c>
      <c r="Q132" s="1" t="s">
        <v>1741</v>
      </c>
      <c r="R132" s="1" t="s">
        <v>2565</v>
      </c>
      <c r="S132" s="1" t="s">
        <v>1743</v>
      </c>
      <c r="T132" s="1" t="s">
        <v>1744</v>
      </c>
      <c r="U132" s="1" t="s">
        <v>1745</v>
      </c>
      <c r="V132" s="1" t="s">
        <v>1845</v>
      </c>
    </row>
    <row r="133" s="1" customFormat="1" spans="1:22">
      <c r="A133" s="3">
        <v>999225380370609</v>
      </c>
      <c r="B133" s="1" t="s">
        <v>2225</v>
      </c>
      <c r="C133" s="1" t="s">
        <v>2566</v>
      </c>
      <c r="D133" s="1" t="s">
        <v>2567</v>
      </c>
      <c r="E133" s="1" t="s">
        <v>2568</v>
      </c>
      <c r="F133" s="1" t="s">
        <v>1760</v>
      </c>
      <c r="G133" s="1" t="s">
        <v>1734</v>
      </c>
      <c r="H133" s="1" t="s">
        <v>1735</v>
      </c>
      <c r="I133" s="1" t="s">
        <v>2569</v>
      </c>
      <c r="J133" s="1" t="s">
        <v>30</v>
      </c>
      <c r="K133" s="1" t="s">
        <v>2570</v>
      </c>
      <c r="L133" s="1" t="s">
        <v>2570</v>
      </c>
      <c r="M133" s="1" t="s">
        <v>1738</v>
      </c>
      <c r="N133" s="1" t="s">
        <v>1738</v>
      </c>
      <c r="O133" s="1" t="s">
        <v>1739</v>
      </c>
      <c r="P133" s="1" t="s">
        <v>1740</v>
      </c>
      <c r="Q133" s="1" t="s">
        <v>1741</v>
      </c>
      <c r="R133" s="1" t="s">
        <v>2571</v>
      </c>
      <c r="S133" s="1" t="s">
        <v>1743</v>
      </c>
      <c r="T133" s="1" t="s">
        <v>1744</v>
      </c>
      <c r="U133" s="1" t="s">
        <v>1745</v>
      </c>
      <c r="V133" s="1" t="s">
        <v>1845</v>
      </c>
    </row>
    <row r="134" s="1" customFormat="1" spans="1:22">
      <c r="A134" s="3">
        <v>999225382215009</v>
      </c>
      <c r="B134" s="1" t="s">
        <v>2225</v>
      </c>
      <c r="C134" s="1" t="s">
        <v>2572</v>
      </c>
      <c r="D134" s="1" t="s">
        <v>2573</v>
      </c>
      <c r="E134" s="1" t="s">
        <v>2574</v>
      </c>
      <c r="F134" s="1" t="s">
        <v>1733</v>
      </c>
      <c r="G134" s="1" t="s">
        <v>1734</v>
      </c>
      <c r="H134" s="1" t="s">
        <v>1735</v>
      </c>
      <c r="I134" s="1" t="s">
        <v>2575</v>
      </c>
      <c r="J134" s="1" t="s">
        <v>30</v>
      </c>
      <c r="K134" s="1" t="s">
        <v>2576</v>
      </c>
      <c r="L134" s="1" t="s">
        <v>2576</v>
      </c>
      <c r="M134" s="1" t="s">
        <v>1738</v>
      </c>
      <c r="N134" s="1" t="s">
        <v>1738</v>
      </c>
      <c r="O134" s="1" t="s">
        <v>1739</v>
      </c>
      <c r="P134" s="1" t="s">
        <v>1740</v>
      </c>
      <c r="Q134" s="1" t="s">
        <v>1741</v>
      </c>
      <c r="R134" s="1" t="s">
        <v>2577</v>
      </c>
      <c r="S134" s="1" t="s">
        <v>1743</v>
      </c>
      <c r="T134" s="1" t="s">
        <v>1744</v>
      </c>
      <c r="U134" s="1" t="s">
        <v>1745</v>
      </c>
      <c r="V134" s="1" t="s">
        <v>2578</v>
      </c>
    </row>
    <row r="135" s="1" customFormat="1" spans="1:22">
      <c r="A135" s="3">
        <v>999225385138364</v>
      </c>
      <c r="B135" s="1" t="s">
        <v>2225</v>
      </c>
      <c r="C135" s="1" t="s">
        <v>2579</v>
      </c>
      <c r="D135" s="1" t="s">
        <v>2580</v>
      </c>
      <c r="E135" s="1" t="s">
        <v>2581</v>
      </c>
      <c r="F135" s="1" t="s">
        <v>1820</v>
      </c>
      <c r="G135" s="1" t="s">
        <v>1734</v>
      </c>
      <c r="H135" s="1" t="s">
        <v>1735</v>
      </c>
      <c r="I135" s="1" t="s">
        <v>2582</v>
      </c>
      <c r="J135" s="1" t="s">
        <v>30</v>
      </c>
      <c r="K135" s="1" t="s">
        <v>2583</v>
      </c>
      <c r="L135" s="1" t="s">
        <v>2583</v>
      </c>
      <c r="M135" s="1" t="s">
        <v>1738</v>
      </c>
      <c r="N135" s="1" t="s">
        <v>1738</v>
      </c>
      <c r="O135" s="1" t="s">
        <v>1739</v>
      </c>
      <c r="P135" s="1" t="s">
        <v>1740</v>
      </c>
      <c r="Q135" s="1" t="s">
        <v>1741</v>
      </c>
      <c r="R135" s="1" t="s">
        <v>2584</v>
      </c>
      <c r="S135" s="1" t="s">
        <v>1743</v>
      </c>
      <c r="T135" s="1" t="s">
        <v>1744</v>
      </c>
      <c r="U135" s="1" t="s">
        <v>1745</v>
      </c>
      <c r="V135" s="1" t="s">
        <v>1815</v>
      </c>
    </row>
    <row r="136" s="1" customFormat="1" spans="1:22">
      <c r="A136" s="3">
        <v>999225392600815</v>
      </c>
      <c r="B136" s="1" t="s">
        <v>2225</v>
      </c>
      <c r="C136" s="1" t="s">
        <v>2585</v>
      </c>
      <c r="D136" s="1" t="s">
        <v>2586</v>
      </c>
      <c r="E136" s="1" t="s">
        <v>2587</v>
      </c>
      <c r="F136" s="1" t="s">
        <v>1733</v>
      </c>
      <c r="G136" s="1" t="s">
        <v>1734</v>
      </c>
      <c r="H136" s="1" t="s">
        <v>1735</v>
      </c>
      <c r="I136" s="1" t="s">
        <v>2588</v>
      </c>
      <c r="J136" s="1" t="s">
        <v>30</v>
      </c>
      <c r="K136" s="1" t="s">
        <v>2589</v>
      </c>
      <c r="L136" s="1" t="s">
        <v>2589</v>
      </c>
      <c r="M136" s="1" t="s">
        <v>1738</v>
      </c>
      <c r="N136" s="1" t="s">
        <v>1738</v>
      </c>
      <c r="O136" s="1" t="s">
        <v>1739</v>
      </c>
      <c r="P136" s="1" t="s">
        <v>1740</v>
      </c>
      <c r="Q136" s="1" t="s">
        <v>1741</v>
      </c>
      <c r="R136" s="1" t="s">
        <v>2590</v>
      </c>
      <c r="S136" s="1" t="s">
        <v>1743</v>
      </c>
      <c r="T136" s="1" t="s">
        <v>1744</v>
      </c>
      <c r="U136" s="1" t="s">
        <v>1745</v>
      </c>
      <c r="V136" s="1" t="s">
        <v>2229</v>
      </c>
    </row>
    <row r="137" s="1" customFormat="1" spans="1:22">
      <c r="A137" s="3">
        <v>999225392879135</v>
      </c>
      <c r="B137" s="1" t="s">
        <v>2225</v>
      </c>
      <c r="C137" s="1" t="s">
        <v>2591</v>
      </c>
      <c r="D137" s="1" t="s">
        <v>2592</v>
      </c>
      <c r="E137" s="1" t="s">
        <v>2593</v>
      </c>
      <c r="F137" s="1" t="s">
        <v>1733</v>
      </c>
      <c r="G137" s="1" t="s">
        <v>1734</v>
      </c>
      <c r="H137" s="1" t="s">
        <v>1735</v>
      </c>
      <c r="I137" s="1" t="s">
        <v>2594</v>
      </c>
      <c r="J137" s="1" t="s">
        <v>30</v>
      </c>
      <c r="K137" s="1" t="s">
        <v>2595</v>
      </c>
      <c r="L137" s="1" t="s">
        <v>2595</v>
      </c>
      <c r="M137" s="1" t="s">
        <v>1738</v>
      </c>
      <c r="N137" s="1" t="s">
        <v>1738</v>
      </c>
      <c r="O137" s="1" t="s">
        <v>1739</v>
      </c>
      <c r="P137" s="1" t="s">
        <v>1740</v>
      </c>
      <c r="Q137" s="1" t="s">
        <v>1741</v>
      </c>
      <c r="R137" s="1" t="s">
        <v>2596</v>
      </c>
      <c r="S137" s="1" t="s">
        <v>1743</v>
      </c>
      <c r="T137" s="1" t="s">
        <v>1744</v>
      </c>
      <c r="U137" s="1" t="s">
        <v>1745</v>
      </c>
      <c r="V137" s="1" t="s">
        <v>1898</v>
      </c>
    </row>
    <row r="138" s="1" customFormat="1" spans="1:22">
      <c r="A138" s="3">
        <v>999225396260282</v>
      </c>
      <c r="B138" s="1" t="s">
        <v>2225</v>
      </c>
      <c r="C138" s="1" t="s">
        <v>2597</v>
      </c>
      <c r="D138" s="1" t="s">
        <v>2598</v>
      </c>
      <c r="E138" s="1" t="s">
        <v>2599</v>
      </c>
      <c r="F138" s="1" t="s">
        <v>1760</v>
      </c>
      <c r="G138" s="1" t="s">
        <v>1734</v>
      </c>
      <c r="H138" s="1" t="s">
        <v>1735</v>
      </c>
      <c r="I138" s="1" t="s">
        <v>2600</v>
      </c>
      <c r="J138" s="1" t="s">
        <v>30</v>
      </c>
      <c r="K138" s="1" t="s">
        <v>2601</v>
      </c>
      <c r="L138" s="1" t="s">
        <v>2601</v>
      </c>
      <c r="M138" s="1" t="s">
        <v>1738</v>
      </c>
      <c r="N138" s="1" t="s">
        <v>1738</v>
      </c>
      <c r="O138" s="1" t="s">
        <v>1739</v>
      </c>
      <c r="P138" s="1" t="s">
        <v>1740</v>
      </c>
      <c r="Q138" s="1" t="s">
        <v>1741</v>
      </c>
      <c r="R138" s="1" t="s">
        <v>2602</v>
      </c>
      <c r="S138" s="1" t="s">
        <v>1743</v>
      </c>
      <c r="T138" s="1" t="s">
        <v>1744</v>
      </c>
      <c r="U138" s="1" t="s">
        <v>1745</v>
      </c>
      <c r="V138" s="1" t="s">
        <v>2603</v>
      </c>
    </row>
    <row r="139" s="1" customFormat="1" spans="1:22">
      <c r="A139" s="3">
        <v>999225396702069</v>
      </c>
      <c r="B139" s="1" t="s">
        <v>2225</v>
      </c>
      <c r="C139" s="1" t="s">
        <v>2604</v>
      </c>
      <c r="D139" s="1" t="s">
        <v>2605</v>
      </c>
      <c r="E139" s="1" t="s">
        <v>2606</v>
      </c>
      <c r="F139" s="1" t="s">
        <v>1733</v>
      </c>
      <c r="G139" s="1" t="s">
        <v>1734</v>
      </c>
      <c r="H139" s="1" t="s">
        <v>1735</v>
      </c>
      <c r="I139" s="1" t="s">
        <v>2607</v>
      </c>
      <c r="J139" s="1" t="s">
        <v>30</v>
      </c>
      <c r="K139" s="1" t="s">
        <v>2608</v>
      </c>
      <c r="L139" s="1" t="s">
        <v>2608</v>
      </c>
      <c r="M139" s="1" t="s">
        <v>1738</v>
      </c>
      <c r="N139" s="1" t="s">
        <v>1738</v>
      </c>
      <c r="O139" s="1" t="s">
        <v>1739</v>
      </c>
      <c r="P139" s="1" t="s">
        <v>1740</v>
      </c>
      <c r="Q139" s="1" t="s">
        <v>1741</v>
      </c>
      <c r="R139" s="1" t="s">
        <v>2609</v>
      </c>
      <c r="S139" s="1" t="s">
        <v>1743</v>
      </c>
      <c r="T139" s="1" t="s">
        <v>1744</v>
      </c>
      <c r="U139" s="1" t="s">
        <v>1745</v>
      </c>
      <c r="V139" s="1" t="s">
        <v>1773</v>
      </c>
    </row>
    <row r="140" s="1" customFormat="1" spans="1:22">
      <c r="A140" s="3">
        <v>999225398771367</v>
      </c>
      <c r="B140" s="1" t="s">
        <v>2225</v>
      </c>
      <c r="C140" s="1" t="s">
        <v>2610</v>
      </c>
      <c r="D140" s="1" t="s">
        <v>2611</v>
      </c>
      <c r="E140" s="1" t="s">
        <v>2612</v>
      </c>
      <c r="F140" s="1" t="s">
        <v>1760</v>
      </c>
      <c r="G140" s="1" t="s">
        <v>1734</v>
      </c>
      <c r="H140" s="1" t="s">
        <v>1735</v>
      </c>
      <c r="I140" s="1" t="s">
        <v>2613</v>
      </c>
      <c r="J140" s="1" t="s">
        <v>30</v>
      </c>
      <c r="K140" s="1" t="s">
        <v>2614</v>
      </c>
      <c r="L140" s="1" t="s">
        <v>2614</v>
      </c>
      <c r="M140" s="1" t="s">
        <v>1738</v>
      </c>
      <c r="N140" s="1" t="s">
        <v>1738</v>
      </c>
      <c r="O140" s="1" t="s">
        <v>1739</v>
      </c>
      <c r="P140" s="1" t="s">
        <v>1740</v>
      </c>
      <c r="Q140" s="1" t="s">
        <v>1741</v>
      </c>
      <c r="R140" s="1" t="s">
        <v>2615</v>
      </c>
      <c r="S140" s="1" t="s">
        <v>1743</v>
      </c>
      <c r="T140" s="1" t="s">
        <v>1744</v>
      </c>
      <c r="U140" s="1" t="s">
        <v>1745</v>
      </c>
      <c r="V140" s="1" t="s">
        <v>1869</v>
      </c>
    </row>
    <row r="141" s="1" customFormat="1" spans="1:22">
      <c r="A141" s="3">
        <v>999225400173326</v>
      </c>
      <c r="B141" s="1" t="s">
        <v>1751</v>
      </c>
      <c r="C141" s="1" t="s">
        <v>2616</v>
      </c>
      <c r="D141" s="1" t="s">
        <v>2617</v>
      </c>
      <c r="E141" s="1" t="s">
        <v>2618</v>
      </c>
      <c r="F141" s="1" t="s">
        <v>1760</v>
      </c>
      <c r="G141" s="1" t="s">
        <v>1734</v>
      </c>
      <c r="H141" s="1" t="s">
        <v>1735</v>
      </c>
      <c r="I141" s="1" t="s">
        <v>2619</v>
      </c>
      <c r="J141" s="1" t="s">
        <v>30</v>
      </c>
      <c r="K141" s="1" t="s">
        <v>2620</v>
      </c>
      <c r="L141" s="1" t="s">
        <v>2620</v>
      </c>
      <c r="M141" s="1" t="s">
        <v>1738</v>
      </c>
      <c r="N141" s="1" t="s">
        <v>1738</v>
      </c>
      <c r="O141" s="1" t="s">
        <v>1739</v>
      </c>
      <c r="P141" s="1" t="s">
        <v>1740</v>
      </c>
      <c r="Q141" s="1" t="s">
        <v>1741</v>
      </c>
      <c r="R141" s="1" t="s">
        <v>2621</v>
      </c>
      <c r="S141" s="1" t="s">
        <v>1743</v>
      </c>
      <c r="T141" s="1" t="s">
        <v>1744</v>
      </c>
      <c r="U141" s="1" t="s">
        <v>1745</v>
      </c>
      <c r="V141" s="1" t="s">
        <v>2622</v>
      </c>
    </row>
    <row r="142" s="1" customFormat="1" spans="1:22">
      <c r="A142" s="3">
        <v>999225400215960</v>
      </c>
      <c r="B142" s="1" t="s">
        <v>1751</v>
      </c>
      <c r="C142" s="1" t="s">
        <v>2623</v>
      </c>
      <c r="D142" s="1" t="s">
        <v>2394</v>
      </c>
      <c r="E142" s="1" t="s">
        <v>2624</v>
      </c>
      <c r="F142" s="1" t="s">
        <v>1733</v>
      </c>
      <c r="G142" s="1" t="s">
        <v>1734</v>
      </c>
      <c r="H142" s="1" t="s">
        <v>1735</v>
      </c>
      <c r="I142" s="1" t="s">
        <v>2625</v>
      </c>
      <c r="J142" s="1" t="s">
        <v>30</v>
      </c>
      <c r="K142" s="1" t="s">
        <v>2626</v>
      </c>
      <c r="L142" s="1" t="s">
        <v>2626</v>
      </c>
      <c r="M142" s="1" t="s">
        <v>1738</v>
      </c>
      <c r="N142" s="1" t="s">
        <v>1738</v>
      </c>
      <c r="O142" s="1" t="s">
        <v>1739</v>
      </c>
      <c r="P142" s="1" t="s">
        <v>1740</v>
      </c>
      <c r="Q142" s="1" t="s">
        <v>1741</v>
      </c>
      <c r="R142" s="1" t="s">
        <v>2627</v>
      </c>
      <c r="S142" s="1" t="s">
        <v>1743</v>
      </c>
      <c r="T142" s="1" t="s">
        <v>1744</v>
      </c>
      <c r="U142" s="1" t="s">
        <v>1745</v>
      </c>
      <c r="V142" s="1" t="s">
        <v>1845</v>
      </c>
    </row>
    <row r="143" s="1" customFormat="1" spans="1:22">
      <c r="A143" s="3">
        <v>999225400271383</v>
      </c>
      <c r="B143" s="1" t="s">
        <v>1751</v>
      </c>
      <c r="C143" s="1" t="s">
        <v>2628</v>
      </c>
      <c r="D143" s="1" t="s">
        <v>2538</v>
      </c>
      <c r="E143" s="1" t="s">
        <v>2629</v>
      </c>
      <c r="F143" s="1" t="s">
        <v>1760</v>
      </c>
      <c r="G143" s="1" t="s">
        <v>1734</v>
      </c>
      <c r="H143" s="1" t="s">
        <v>1735</v>
      </c>
      <c r="I143" s="1" t="s">
        <v>2630</v>
      </c>
      <c r="J143" s="1" t="s">
        <v>30</v>
      </c>
      <c r="K143" s="1" t="s">
        <v>2631</v>
      </c>
      <c r="L143" s="1" t="s">
        <v>2631</v>
      </c>
      <c r="M143" s="1" t="s">
        <v>1738</v>
      </c>
      <c r="N143" s="1" t="s">
        <v>1738</v>
      </c>
      <c r="O143" s="1" t="s">
        <v>1739</v>
      </c>
      <c r="P143" s="1" t="s">
        <v>1740</v>
      </c>
      <c r="Q143" s="1" t="s">
        <v>1741</v>
      </c>
      <c r="R143" s="1" t="s">
        <v>2632</v>
      </c>
      <c r="S143" s="1" t="s">
        <v>1743</v>
      </c>
      <c r="T143" s="1" t="s">
        <v>1744</v>
      </c>
      <c r="U143" s="1" t="s">
        <v>1772</v>
      </c>
      <c r="V143" s="1" t="s">
        <v>1815</v>
      </c>
    </row>
    <row r="144" s="1" customFormat="1" spans="1:22">
      <c r="A144" s="3">
        <v>999225400345505</v>
      </c>
      <c r="B144" s="1" t="s">
        <v>1751</v>
      </c>
      <c r="C144" s="1" t="s">
        <v>2633</v>
      </c>
      <c r="D144" s="1" t="s">
        <v>2634</v>
      </c>
      <c r="E144" s="1" t="s">
        <v>2635</v>
      </c>
      <c r="F144" s="1" t="s">
        <v>1760</v>
      </c>
      <c r="G144" s="1" t="s">
        <v>1734</v>
      </c>
      <c r="H144" s="1" t="s">
        <v>1735</v>
      </c>
      <c r="I144" s="1" t="s">
        <v>2636</v>
      </c>
      <c r="J144" s="1" t="s">
        <v>30</v>
      </c>
      <c r="K144" s="1" t="s">
        <v>2637</v>
      </c>
      <c r="L144" s="1" t="s">
        <v>2637</v>
      </c>
      <c r="M144" s="1" t="s">
        <v>1738</v>
      </c>
      <c r="N144" s="1" t="s">
        <v>1738</v>
      </c>
      <c r="O144" s="1" t="s">
        <v>1739</v>
      </c>
      <c r="P144" s="1" t="s">
        <v>1740</v>
      </c>
      <c r="Q144" s="1" t="s">
        <v>1741</v>
      </c>
      <c r="R144" s="1" t="s">
        <v>2638</v>
      </c>
      <c r="S144" s="1" t="s">
        <v>1743</v>
      </c>
      <c r="T144" s="1" t="s">
        <v>1744</v>
      </c>
      <c r="U144" s="1" t="s">
        <v>1745</v>
      </c>
      <c r="V144" s="1" t="s">
        <v>1764</v>
      </c>
    </row>
    <row r="145" s="1" customFormat="1" spans="1:22">
      <c r="A145" s="3">
        <v>999225400932467</v>
      </c>
      <c r="B145" s="1" t="s">
        <v>1751</v>
      </c>
      <c r="C145" s="1" t="s">
        <v>2639</v>
      </c>
      <c r="D145" s="1" t="s">
        <v>2640</v>
      </c>
      <c r="E145" s="1" t="s">
        <v>2641</v>
      </c>
      <c r="F145" s="1" t="s">
        <v>1733</v>
      </c>
      <c r="G145" s="1" t="s">
        <v>1734</v>
      </c>
      <c r="H145" s="1" t="s">
        <v>1735</v>
      </c>
      <c r="I145" s="1" t="s">
        <v>2642</v>
      </c>
      <c r="J145" s="1" t="s">
        <v>30</v>
      </c>
      <c r="K145" s="1" t="s">
        <v>2643</v>
      </c>
      <c r="L145" s="1" t="s">
        <v>2643</v>
      </c>
      <c r="M145" s="1" t="s">
        <v>1738</v>
      </c>
      <c r="N145" s="1" t="s">
        <v>1738</v>
      </c>
      <c r="O145" s="1" t="s">
        <v>1739</v>
      </c>
      <c r="P145" s="1" t="s">
        <v>1740</v>
      </c>
      <c r="Q145" s="1" t="s">
        <v>1741</v>
      </c>
      <c r="R145" s="1" t="s">
        <v>2644</v>
      </c>
      <c r="S145" s="1" t="s">
        <v>1743</v>
      </c>
      <c r="T145" s="1" t="s">
        <v>1744</v>
      </c>
      <c r="U145" s="1" t="s">
        <v>1745</v>
      </c>
      <c r="V145" s="1" t="s">
        <v>1969</v>
      </c>
    </row>
    <row r="146" s="1" customFormat="1" spans="1:22">
      <c r="A146" s="3">
        <v>999225402032836</v>
      </c>
      <c r="B146" s="1" t="s">
        <v>1751</v>
      </c>
      <c r="C146" s="1" t="s">
        <v>2645</v>
      </c>
      <c r="D146" s="1" t="s">
        <v>2646</v>
      </c>
      <c r="E146" s="1" t="s">
        <v>2647</v>
      </c>
      <c r="F146" s="1" t="s">
        <v>1760</v>
      </c>
      <c r="G146" s="1" t="s">
        <v>1734</v>
      </c>
      <c r="H146" s="1" t="s">
        <v>1735</v>
      </c>
      <c r="I146" s="1" t="s">
        <v>2648</v>
      </c>
      <c r="J146" s="1" t="s">
        <v>30</v>
      </c>
      <c r="K146" s="1" t="s">
        <v>2649</v>
      </c>
      <c r="L146" s="1" t="s">
        <v>2649</v>
      </c>
      <c r="M146" s="1" t="s">
        <v>1738</v>
      </c>
      <c r="N146" s="1" t="s">
        <v>1738</v>
      </c>
      <c r="O146" s="1" t="s">
        <v>1739</v>
      </c>
      <c r="P146" s="1" t="s">
        <v>1740</v>
      </c>
      <c r="Q146" s="1" t="s">
        <v>1741</v>
      </c>
      <c r="R146" s="1" t="s">
        <v>2650</v>
      </c>
      <c r="S146" s="1" t="s">
        <v>1743</v>
      </c>
      <c r="T146" s="1" t="s">
        <v>1744</v>
      </c>
      <c r="U146" s="1" t="s">
        <v>1745</v>
      </c>
      <c r="V146" s="1" t="s">
        <v>1781</v>
      </c>
    </row>
    <row r="147" s="1" customFormat="1" spans="1:22">
      <c r="A147" s="3">
        <v>999225402350603</v>
      </c>
      <c r="B147" s="1" t="s">
        <v>1751</v>
      </c>
      <c r="C147" s="1" t="s">
        <v>2651</v>
      </c>
      <c r="D147" s="1" t="s">
        <v>2652</v>
      </c>
      <c r="E147" s="1" t="s">
        <v>2653</v>
      </c>
      <c r="F147" s="1" t="s">
        <v>1760</v>
      </c>
      <c r="G147" s="1" t="s">
        <v>1734</v>
      </c>
      <c r="H147" s="1" t="s">
        <v>1735</v>
      </c>
      <c r="I147" s="1" t="s">
        <v>2654</v>
      </c>
      <c r="J147" s="1" t="s">
        <v>30</v>
      </c>
      <c r="K147" s="1" t="s">
        <v>2655</v>
      </c>
      <c r="L147" s="1" t="s">
        <v>2655</v>
      </c>
      <c r="M147" s="1" t="s">
        <v>1738</v>
      </c>
      <c r="N147" s="1" t="s">
        <v>1738</v>
      </c>
      <c r="O147" s="1" t="s">
        <v>1739</v>
      </c>
      <c r="P147" s="1" t="s">
        <v>1740</v>
      </c>
      <c r="Q147" s="1" t="s">
        <v>1741</v>
      </c>
      <c r="R147" s="1" t="s">
        <v>2656</v>
      </c>
      <c r="S147" s="1" t="s">
        <v>1743</v>
      </c>
      <c r="T147" s="1" t="s">
        <v>1744</v>
      </c>
      <c r="U147" s="1" t="s">
        <v>1745</v>
      </c>
      <c r="V147" s="1" t="s">
        <v>1905</v>
      </c>
    </row>
    <row r="148" s="1" customFormat="1" spans="1:22">
      <c r="A148" s="3">
        <v>999225402392293</v>
      </c>
      <c r="B148" s="1" t="s">
        <v>1751</v>
      </c>
      <c r="C148" s="1" t="s">
        <v>2657</v>
      </c>
      <c r="D148" s="1" t="s">
        <v>2658</v>
      </c>
      <c r="E148" s="1" t="s">
        <v>2659</v>
      </c>
      <c r="F148" s="1" t="s">
        <v>1760</v>
      </c>
      <c r="G148" s="1" t="s">
        <v>1734</v>
      </c>
      <c r="H148" s="1" t="s">
        <v>1735</v>
      </c>
      <c r="I148" s="1" t="s">
        <v>2660</v>
      </c>
      <c r="J148" s="1" t="s">
        <v>30</v>
      </c>
      <c r="K148" s="1" t="s">
        <v>2661</v>
      </c>
      <c r="L148" s="1" t="s">
        <v>2661</v>
      </c>
      <c r="M148" s="1" t="s">
        <v>1738</v>
      </c>
      <c r="N148" s="1" t="s">
        <v>1738</v>
      </c>
      <c r="O148" s="1" t="s">
        <v>1739</v>
      </c>
      <c r="P148" s="1" t="s">
        <v>1740</v>
      </c>
      <c r="Q148" s="1" t="s">
        <v>1741</v>
      </c>
      <c r="R148" s="1" t="s">
        <v>2662</v>
      </c>
      <c r="S148" s="1" t="s">
        <v>1743</v>
      </c>
      <c r="T148" s="1" t="s">
        <v>1744</v>
      </c>
      <c r="U148" s="1" t="s">
        <v>1745</v>
      </c>
      <c r="V148" s="1" t="s">
        <v>1845</v>
      </c>
    </row>
    <row r="149" s="1" customFormat="1" spans="1:22">
      <c r="A149" s="3">
        <v>999225402712793</v>
      </c>
      <c r="B149" s="1" t="s">
        <v>1751</v>
      </c>
      <c r="C149" s="1" t="s">
        <v>2663</v>
      </c>
      <c r="D149" s="1" t="s">
        <v>2664</v>
      </c>
      <c r="E149" s="1" t="s">
        <v>2665</v>
      </c>
      <c r="F149" s="1" t="s">
        <v>1760</v>
      </c>
      <c r="G149" s="1" t="s">
        <v>1734</v>
      </c>
      <c r="H149" s="1" t="s">
        <v>1735</v>
      </c>
      <c r="I149" s="1" t="s">
        <v>2666</v>
      </c>
      <c r="J149" s="1" t="s">
        <v>30</v>
      </c>
      <c r="K149" s="1" t="s">
        <v>2667</v>
      </c>
      <c r="L149" s="1" t="s">
        <v>2667</v>
      </c>
      <c r="M149" s="1" t="s">
        <v>1738</v>
      </c>
      <c r="N149" s="1" t="s">
        <v>1738</v>
      </c>
      <c r="O149" s="1" t="s">
        <v>1739</v>
      </c>
      <c r="P149" s="1" t="s">
        <v>1740</v>
      </c>
      <c r="Q149" s="1" t="s">
        <v>1741</v>
      </c>
      <c r="R149" s="1" t="s">
        <v>2668</v>
      </c>
      <c r="S149" s="1" t="s">
        <v>1743</v>
      </c>
      <c r="T149" s="1" t="s">
        <v>1744</v>
      </c>
      <c r="U149" s="1" t="s">
        <v>1745</v>
      </c>
      <c r="V149" s="1" t="s">
        <v>1845</v>
      </c>
    </row>
    <row r="150" s="1" customFormat="1" spans="1:22">
      <c r="A150" s="3">
        <v>999225403096245</v>
      </c>
      <c r="B150" s="1" t="s">
        <v>1751</v>
      </c>
      <c r="C150" s="1" t="s">
        <v>2669</v>
      </c>
      <c r="D150" s="1" t="s">
        <v>2394</v>
      </c>
      <c r="E150" s="1" t="s">
        <v>2670</v>
      </c>
      <c r="F150" s="1" t="s">
        <v>1760</v>
      </c>
      <c r="G150" s="1" t="s">
        <v>1734</v>
      </c>
      <c r="H150" s="1" t="s">
        <v>1735</v>
      </c>
      <c r="I150" s="1" t="s">
        <v>2671</v>
      </c>
      <c r="J150" s="1" t="s">
        <v>30</v>
      </c>
      <c r="K150" s="1" t="s">
        <v>2672</v>
      </c>
      <c r="L150" s="1" t="s">
        <v>2672</v>
      </c>
      <c r="M150" s="1" t="s">
        <v>1738</v>
      </c>
      <c r="N150" s="1" t="s">
        <v>1738</v>
      </c>
      <c r="O150" s="1" t="s">
        <v>1739</v>
      </c>
      <c r="P150" s="1" t="s">
        <v>1740</v>
      </c>
      <c r="Q150" s="1" t="s">
        <v>1741</v>
      </c>
      <c r="R150" s="1" t="s">
        <v>2673</v>
      </c>
      <c r="S150" s="1" t="s">
        <v>1743</v>
      </c>
      <c r="T150" s="1" t="s">
        <v>1744</v>
      </c>
      <c r="U150" s="1" t="s">
        <v>1745</v>
      </c>
      <c r="V150" s="1" t="s">
        <v>1845</v>
      </c>
    </row>
    <row r="151" s="1" customFormat="1" spans="1:22">
      <c r="A151" s="3">
        <v>999225404207623</v>
      </c>
      <c r="B151" s="1" t="s">
        <v>1751</v>
      </c>
      <c r="C151" s="1" t="s">
        <v>2674</v>
      </c>
      <c r="D151" s="1" t="s">
        <v>2369</v>
      </c>
      <c r="E151" s="1" t="s">
        <v>2675</v>
      </c>
      <c r="F151" s="1" t="s">
        <v>1733</v>
      </c>
      <c r="G151" s="1" t="s">
        <v>1734</v>
      </c>
      <c r="H151" s="1" t="s">
        <v>1735</v>
      </c>
      <c r="I151" s="1" t="s">
        <v>2676</v>
      </c>
      <c r="J151" s="1" t="s">
        <v>30</v>
      </c>
      <c r="K151" s="1" t="s">
        <v>2677</v>
      </c>
      <c r="L151" s="1" t="s">
        <v>2677</v>
      </c>
      <c r="M151" s="1" t="s">
        <v>1738</v>
      </c>
      <c r="N151" s="1" t="s">
        <v>1738</v>
      </c>
      <c r="O151" s="1" t="s">
        <v>1739</v>
      </c>
      <c r="P151" s="1" t="s">
        <v>1740</v>
      </c>
      <c r="Q151" s="1" t="s">
        <v>1741</v>
      </c>
      <c r="R151" s="1" t="s">
        <v>2678</v>
      </c>
      <c r="S151" s="1" t="s">
        <v>1743</v>
      </c>
      <c r="T151" s="1" t="s">
        <v>1744</v>
      </c>
      <c r="U151" s="1" t="s">
        <v>1745</v>
      </c>
      <c r="V151" s="1" t="s">
        <v>1845</v>
      </c>
    </row>
    <row r="152" s="1" customFormat="1" spans="1:22">
      <c r="A152" s="3">
        <v>999225404310009</v>
      </c>
      <c r="B152" s="1" t="s">
        <v>1751</v>
      </c>
      <c r="C152" s="1" t="s">
        <v>2679</v>
      </c>
      <c r="D152" s="1" t="s">
        <v>2680</v>
      </c>
      <c r="E152" s="1" t="s">
        <v>2681</v>
      </c>
      <c r="F152" s="1" t="s">
        <v>1733</v>
      </c>
      <c r="G152" s="1" t="s">
        <v>1734</v>
      </c>
      <c r="H152" s="1" t="s">
        <v>1735</v>
      </c>
      <c r="I152" s="1" t="s">
        <v>2682</v>
      </c>
      <c r="J152" s="1" t="s">
        <v>30</v>
      </c>
      <c r="K152" s="1" t="s">
        <v>2683</v>
      </c>
      <c r="L152" s="1" t="s">
        <v>2683</v>
      </c>
      <c r="M152" s="1" t="s">
        <v>1738</v>
      </c>
      <c r="N152" s="1" t="s">
        <v>1738</v>
      </c>
      <c r="O152" s="1" t="s">
        <v>1739</v>
      </c>
      <c r="P152" s="1" t="s">
        <v>1740</v>
      </c>
      <c r="Q152" s="1" t="s">
        <v>1741</v>
      </c>
      <c r="R152" s="1" t="s">
        <v>2684</v>
      </c>
      <c r="S152" s="1" t="s">
        <v>1743</v>
      </c>
      <c r="T152" s="1" t="s">
        <v>1744</v>
      </c>
      <c r="U152" s="1" t="s">
        <v>1745</v>
      </c>
      <c r="V152" s="1" t="s">
        <v>1755</v>
      </c>
    </row>
    <row r="153" s="1" customFormat="1" spans="1:22">
      <c r="A153" s="3">
        <v>999225404380193</v>
      </c>
      <c r="B153" s="1" t="s">
        <v>1751</v>
      </c>
      <c r="C153" s="1" t="s">
        <v>2685</v>
      </c>
      <c r="D153" s="1" t="s">
        <v>2686</v>
      </c>
      <c r="E153" s="1" t="s">
        <v>2687</v>
      </c>
      <c r="F153" s="1" t="s">
        <v>1820</v>
      </c>
      <c r="G153" s="1" t="s">
        <v>1734</v>
      </c>
      <c r="H153" s="1" t="s">
        <v>1735</v>
      </c>
      <c r="I153" s="1" t="s">
        <v>2688</v>
      </c>
      <c r="J153" s="1" t="s">
        <v>30</v>
      </c>
      <c r="K153" s="1" t="s">
        <v>2689</v>
      </c>
      <c r="L153" s="1" t="s">
        <v>2689</v>
      </c>
      <c r="M153" s="1" t="s">
        <v>1738</v>
      </c>
      <c r="N153" s="1" t="s">
        <v>1738</v>
      </c>
      <c r="O153" s="1" t="s">
        <v>1739</v>
      </c>
      <c r="P153" s="1" t="s">
        <v>1740</v>
      </c>
      <c r="Q153" s="1" t="s">
        <v>1741</v>
      </c>
      <c r="R153" s="1" t="s">
        <v>2690</v>
      </c>
      <c r="S153" s="1" t="s">
        <v>1743</v>
      </c>
      <c r="T153" s="1" t="s">
        <v>1744</v>
      </c>
      <c r="U153" s="1" t="s">
        <v>1745</v>
      </c>
      <c r="V153" s="1" t="s">
        <v>1815</v>
      </c>
    </row>
    <row r="154" s="1" customFormat="1" spans="1:22">
      <c r="A154" s="3">
        <v>999225409459599</v>
      </c>
      <c r="B154" s="1" t="s">
        <v>1751</v>
      </c>
      <c r="C154" s="1" t="s">
        <v>2691</v>
      </c>
      <c r="D154" s="1" t="s">
        <v>2692</v>
      </c>
      <c r="E154" s="1" t="s">
        <v>2693</v>
      </c>
      <c r="F154" s="1" t="s">
        <v>1733</v>
      </c>
      <c r="G154" s="1" t="s">
        <v>1734</v>
      </c>
      <c r="H154" s="1" t="s">
        <v>1735</v>
      </c>
      <c r="I154" s="1" t="s">
        <v>2694</v>
      </c>
      <c r="J154" s="1" t="s">
        <v>30</v>
      </c>
      <c r="K154" s="1" t="s">
        <v>2695</v>
      </c>
      <c r="L154" s="1" t="s">
        <v>2695</v>
      </c>
      <c r="M154" s="1" t="s">
        <v>1738</v>
      </c>
      <c r="N154" s="1" t="s">
        <v>1738</v>
      </c>
      <c r="O154" s="1" t="s">
        <v>1739</v>
      </c>
      <c r="P154" s="1" t="s">
        <v>1740</v>
      </c>
      <c r="Q154" s="1" t="s">
        <v>1741</v>
      </c>
      <c r="R154" s="1" t="s">
        <v>2696</v>
      </c>
      <c r="S154" s="1" t="s">
        <v>1743</v>
      </c>
      <c r="T154" s="1" t="s">
        <v>1744</v>
      </c>
      <c r="U154" s="1" t="s">
        <v>1745</v>
      </c>
      <c r="V154" s="1" t="s">
        <v>1773</v>
      </c>
    </row>
    <row r="155" s="1" customFormat="1" spans="1:22">
      <c r="A155" s="3">
        <v>999225409847731</v>
      </c>
      <c r="B155" s="1" t="s">
        <v>1751</v>
      </c>
      <c r="C155" s="1" t="s">
        <v>2697</v>
      </c>
      <c r="D155" s="1" t="s">
        <v>2698</v>
      </c>
      <c r="E155" s="1" t="s">
        <v>2699</v>
      </c>
      <c r="F155" s="1" t="s">
        <v>1751</v>
      </c>
      <c r="G155" s="1" t="s">
        <v>1734</v>
      </c>
      <c r="H155" s="1" t="s">
        <v>1735</v>
      </c>
      <c r="I155" s="1" t="s">
        <v>2700</v>
      </c>
      <c r="J155" s="1" t="s">
        <v>30</v>
      </c>
      <c r="K155" s="1" t="s">
        <v>2701</v>
      </c>
      <c r="L155" s="1" t="s">
        <v>2701</v>
      </c>
      <c r="M155" s="1" t="s">
        <v>1738</v>
      </c>
      <c r="N155" s="1" t="s">
        <v>1738</v>
      </c>
      <c r="O155" s="1" t="s">
        <v>1739</v>
      </c>
      <c r="P155" s="1" t="s">
        <v>1740</v>
      </c>
      <c r="Q155" s="1" t="s">
        <v>1741</v>
      </c>
      <c r="R155" s="1" t="s">
        <v>2702</v>
      </c>
      <c r="S155" s="1" t="s">
        <v>1743</v>
      </c>
      <c r="T155" s="1" t="s">
        <v>1744</v>
      </c>
      <c r="U155" s="1" t="s">
        <v>1745</v>
      </c>
      <c r="V155" s="1" t="s">
        <v>1815</v>
      </c>
    </row>
    <row r="156" s="1" customFormat="1" spans="1:22">
      <c r="A156" s="3">
        <v>999225411818719</v>
      </c>
      <c r="B156" s="1" t="s">
        <v>1751</v>
      </c>
      <c r="C156" s="1" t="s">
        <v>2703</v>
      </c>
      <c r="D156" s="1" t="s">
        <v>2704</v>
      </c>
      <c r="E156" s="1" t="s">
        <v>2705</v>
      </c>
      <c r="F156" s="1" t="s">
        <v>1760</v>
      </c>
      <c r="G156" s="1" t="s">
        <v>1734</v>
      </c>
      <c r="H156" s="1" t="s">
        <v>1735</v>
      </c>
      <c r="I156" s="1" t="s">
        <v>2706</v>
      </c>
      <c r="J156" s="1" t="s">
        <v>30</v>
      </c>
      <c r="K156" s="1" t="s">
        <v>2707</v>
      </c>
      <c r="L156" s="1" t="s">
        <v>2707</v>
      </c>
      <c r="M156" s="1" t="s">
        <v>1738</v>
      </c>
      <c r="N156" s="1" t="s">
        <v>1738</v>
      </c>
      <c r="O156" s="1" t="s">
        <v>1739</v>
      </c>
      <c r="P156" s="1" t="s">
        <v>1740</v>
      </c>
      <c r="Q156" s="1" t="s">
        <v>1741</v>
      </c>
      <c r="R156" s="1" t="s">
        <v>2708</v>
      </c>
      <c r="S156" s="1" t="s">
        <v>1743</v>
      </c>
      <c r="T156" s="1" t="s">
        <v>1744</v>
      </c>
      <c r="U156" s="1" t="s">
        <v>1745</v>
      </c>
      <c r="V156" s="1" t="s">
        <v>1755</v>
      </c>
    </row>
    <row r="157" s="1" customFormat="1" spans="1:22">
      <c r="A157" s="3">
        <v>999225412028324</v>
      </c>
      <c r="B157" s="1" t="s">
        <v>1751</v>
      </c>
      <c r="C157" s="1" t="s">
        <v>2709</v>
      </c>
      <c r="D157" s="1" t="s">
        <v>2710</v>
      </c>
      <c r="E157" s="1" t="s">
        <v>2711</v>
      </c>
      <c r="F157" s="1" t="s">
        <v>1733</v>
      </c>
      <c r="G157" s="1" t="s">
        <v>1734</v>
      </c>
      <c r="H157" s="1" t="s">
        <v>1735</v>
      </c>
      <c r="I157" s="1" t="s">
        <v>2712</v>
      </c>
      <c r="J157" s="1" t="s">
        <v>30</v>
      </c>
      <c r="K157" s="1" t="s">
        <v>2713</v>
      </c>
      <c r="L157" s="1" t="s">
        <v>2713</v>
      </c>
      <c r="M157" s="1" t="s">
        <v>1738</v>
      </c>
      <c r="N157" s="1" t="s">
        <v>1738</v>
      </c>
      <c r="O157" s="1" t="s">
        <v>1739</v>
      </c>
      <c r="P157" s="1" t="s">
        <v>1740</v>
      </c>
      <c r="Q157" s="1" t="s">
        <v>1741</v>
      </c>
      <c r="R157" s="1" t="s">
        <v>2714</v>
      </c>
      <c r="S157" s="1" t="s">
        <v>1743</v>
      </c>
      <c r="T157" s="1" t="s">
        <v>1744</v>
      </c>
      <c r="U157" s="1" t="s">
        <v>1745</v>
      </c>
      <c r="V157" s="1" t="s">
        <v>1815</v>
      </c>
    </row>
    <row r="158" s="1" customFormat="1" spans="1:22">
      <c r="A158" s="3">
        <v>999225413909052</v>
      </c>
      <c r="B158" s="1" t="s">
        <v>1751</v>
      </c>
      <c r="C158" s="1" t="s">
        <v>2715</v>
      </c>
      <c r="D158" s="1" t="s">
        <v>2716</v>
      </c>
      <c r="E158" s="1" t="s">
        <v>2717</v>
      </c>
      <c r="F158" s="1" t="s">
        <v>1733</v>
      </c>
      <c r="G158" s="1" t="s">
        <v>1734</v>
      </c>
      <c r="H158" s="1" t="s">
        <v>1735</v>
      </c>
      <c r="I158" s="1" t="s">
        <v>2718</v>
      </c>
      <c r="J158" s="1" t="s">
        <v>30</v>
      </c>
      <c r="K158" s="1" t="s">
        <v>2719</v>
      </c>
      <c r="L158" s="1" t="s">
        <v>2719</v>
      </c>
      <c r="M158" s="1" t="s">
        <v>1738</v>
      </c>
      <c r="N158" s="1" t="s">
        <v>1738</v>
      </c>
      <c r="O158" s="1" t="s">
        <v>1739</v>
      </c>
      <c r="P158" s="1" t="s">
        <v>1740</v>
      </c>
      <c r="Q158" s="1" t="s">
        <v>1741</v>
      </c>
      <c r="R158" s="1" t="s">
        <v>2720</v>
      </c>
      <c r="S158" s="1" t="s">
        <v>1743</v>
      </c>
      <c r="T158" s="1" t="s">
        <v>1744</v>
      </c>
      <c r="U158" s="1" t="s">
        <v>1772</v>
      </c>
      <c r="V158" s="1" t="s">
        <v>1815</v>
      </c>
    </row>
    <row r="159" s="1" customFormat="1" spans="1:22">
      <c r="A159" s="3">
        <v>999225415551443</v>
      </c>
      <c r="B159" s="1" t="s">
        <v>1751</v>
      </c>
      <c r="C159" s="1" t="s">
        <v>2721</v>
      </c>
      <c r="D159" s="1" t="s">
        <v>2722</v>
      </c>
      <c r="E159" s="1" t="s">
        <v>2723</v>
      </c>
      <c r="F159" s="1" t="s">
        <v>1820</v>
      </c>
      <c r="G159" s="1" t="s">
        <v>1734</v>
      </c>
      <c r="H159" s="1" t="s">
        <v>1735</v>
      </c>
      <c r="I159" s="1" t="s">
        <v>2724</v>
      </c>
      <c r="J159" s="1" t="s">
        <v>30</v>
      </c>
      <c r="K159" s="1" t="s">
        <v>2725</v>
      </c>
      <c r="L159" s="1" t="s">
        <v>2725</v>
      </c>
      <c r="M159" s="1" t="s">
        <v>1738</v>
      </c>
      <c r="N159" s="1" t="s">
        <v>1738</v>
      </c>
      <c r="O159" s="1" t="s">
        <v>1739</v>
      </c>
      <c r="P159" s="1" t="s">
        <v>1740</v>
      </c>
      <c r="Q159" s="1" t="s">
        <v>1741</v>
      </c>
      <c r="R159" s="1" t="s">
        <v>2726</v>
      </c>
      <c r="S159" s="1" t="s">
        <v>1743</v>
      </c>
      <c r="T159" s="1" t="s">
        <v>1744</v>
      </c>
      <c r="U159" s="1" t="s">
        <v>1745</v>
      </c>
      <c r="V159" s="1" t="s">
        <v>1773</v>
      </c>
    </row>
    <row r="160" s="1" customFormat="1" spans="1:22">
      <c r="A160" s="3">
        <v>999225415790178</v>
      </c>
      <c r="B160" s="1" t="s">
        <v>1751</v>
      </c>
      <c r="C160" s="1" t="s">
        <v>2727</v>
      </c>
      <c r="D160" s="1" t="s">
        <v>2722</v>
      </c>
      <c r="E160" s="1" t="s">
        <v>2728</v>
      </c>
      <c r="F160" s="1" t="s">
        <v>1820</v>
      </c>
      <c r="G160" s="1" t="s">
        <v>1734</v>
      </c>
      <c r="H160" s="1" t="s">
        <v>1735</v>
      </c>
      <c r="I160" s="1" t="s">
        <v>2729</v>
      </c>
      <c r="J160" s="1" t="s">
        <v>30</v>
      </c>
      <c r="K160" s="1" t="s">
        <v>2730</v>
      </c>
      <c r="L160" s="1" t="s">
        <v>2730</v>
      </c>
      <c r="M160" s="1" t="s">
        <v>1738</v>
      </c>
      <c r="N160" s="1" t="s">
        <v>1738</v>
      </c>
      <c r="O160" s="1" t="s">
        <v>1739</v>
      </c>
      <c r="P160" s="1" t="s">
        <v>1740</v>
      </c>
      <c r="Q160" s="1" t="s">
        <v>1741</v>
      </c>
      <c r="R160" s="1" t="s">
        <v>2731</v>
      </c>
      <c r="S160" s="1" t="s">
        <v>1743</v>
      </c>
      <c r="T160" s="1" t="s">
        <v>1744</v>
      </c>
      <c r="U160" s="1" t="s">
        <v>1745</v>
      </c>
      <c r="V160" s="1" t="s">
        <v>1773</v>
      </c>
    </row>
    <row r="161" s="1" customFormat="1" spans="1:22">
      <c r="A161" s="3">
        <v>999225417391328</v>
      </c>
      <c r="B161" s="1" t="s">
        <v>1751</v>
      </c>
      <c r="C161" s="1" t="s">
        <v>2732</v>
      </c>
      <c r="D161" s="1" t="s">
        <v>1934</v>
      </c>
      <c r="E161" s="1" t="s">
        <v>2733</v>
      </c>
      <c r="F161" s="1" t="s">
        <v>1760</v>
      </c>
      <c r="G161" s="1" t="s">
        <v>1734</v>
      </c>
      <c r="H161" s="1" t="s">
        <v>1735</v>
      </c>
      <c r="I161" s="1" t="s">
        <v>2734</v>
      </c>
      <c r="J161" s="1" t="s">
        <v>30</v>
      </c>
      <c r="K161" s="1" t="s">
        <v>2735</v>
      </c>
      <c r="L161" s="1" t="s">
        <v>2735</v>
      </c>
      <c r="M161" s="1" t="s">
        <v>1738</v>
      </c>
      <c r="N161" s="1" t="s">
        <v>1738</v>
      </c>
      <c r="O161" s="1" t="s">
        <v>1739</v>
      </c>
      <c r="P161" s="1" t="s">
        <v>1740</v>
      </c>
      <c r="Q161" s="1" t="s">
        <v>1741</v>
      </c>
      <c r="R161" s="1" t="s">
        <v>2736</v>
      </c>
      <c r="S161" s="1" t="s">
        <v>1743</v>
      </c>
      <c r="T161" s="1" t="s">
        <v>1744</v>
      </c>
      <c r="U161" s="1" t="s">
        <v>1745</v>
      </c>
      <c r="V161" s="1" t="s">
        <v>1815</v>
      </c>
    </row>
    <row r="162" s="1" customFormat="1" spans="1:22">
      <c r="A162" s="3">
        <v>999225419536628</v>
      </c>
      <c r="B162" s="1" t="s">
        <v>1751</v>
      </c>
      <c r="C162" s="1" t="s">
        <v>2737</v>
      </c>
      <c r="D162" s="1" t="s">
        <v>2738</v>
      </c>
      <c r="E162" s="1" t="s">
        <v>2739</v>
      </c>
      <c r="F162" s="1" t="s">
        <v>1760</v>
      </c>
      <c r="G162" s="1" t="s">
        <v>1734</v>
      </c>
      <c r="H162" s="1" t="s">
        <v>1735</v>
      </c>
      <c r="I162" s="1" t="s">
        <v>2740</v>
      </c>
      <c r="J162" s="1" t="s">
        <v>30</v>
      </c>
      <c r="K162" s="1" t="s">
        <v>2741</v>
      </c>
      <c r="L162" s="1" t="s">
        <v>2741</v>
      </c>
      <c r="M162" s="1" t="s">
        <v>1738</v>
      </c>
      <c r="N162" s="1" t="s">
        <v>1738</v>
      </c>
      <c r="O162" s="1" t="s">
        <v>1739</v>
      </c>
      <c r="P162" s="1" t="s">
        <v>1740</v>
      </c>
      <c r="Q162" s="1" t="s">
        <v>1741</v>
      </c>
      <c r="R162" s="1" t="s">
        <v>2742</v>
      </c>
      <c r="S162" s="1" t="s">
        <v>1743</v>
      </c>
      <c r="T162" s="1" t="s">
        <v>1744</v>
      </c>
      <c r="U162" s="1" t="s">
        <v>1745</v>
      </c>
      <c r="V162" s="1" t="s">
        <v>1898</v>
      </c>
    </row>
    <row r="163" s="1" customFormat="1" spans="1:22">
      <c r="A163" s="3">
        <v>999225420623706</v>
      </c>
      <c r="B163" s="1" t="s">
        <v>1751</v>
      </c>
      <c r="C163" s="1" t="s">
        <v>2743</v>
      </c>
      <c r="D163" s="1" t="s">
        <v>2744</v>
      </c>
      <c r="E163" s="1" t="s">
        <v>2745</v>
      </c>
      <c r="F163" s="1" t="s">
        <v>1733</v>
      </c>
      <c r="G163" s="1" t="s">
        <v>1734</v>
      </c>
      <c r="H163" s="1" t="s">
        <v>1735</v>
      </c>
      <c r="I163" s="1" t="s">
        <v>2746</v>
      </c>
      <c r="J163" s="1" t="s">
        <v>30</v>
      </c>
      <c r="K163" s="1" t="s">
        <v>2747</v>
      </c>
      <c r="L163" s="1" t="s">
        <v>2747</v>
      </c>
      <c r="M163" s="1" t="s">
        <v>1738</v>
      </c>
      <c r="N163" s="1" t="s">
        <v>1738</v>
      </c>
      <c r="O163" s="1" t="s">
        <v>1739</v>
      </c>
      <c r="P163" s="1" t="s">
        <v>1740</v>
      </c>
      <c r="Q163" s="1" t="s">
        <v>1741</v>
      </c>
      <c r="R163" s="1" t="s">
        <v>2748</v>
      </c>
      <c r="S163" s="1" t="s">
        <v>1743</v>
      </c>
      <c r="T163" s="1" t="s">
        <v>1744</v>
      </c>
      <c r="U163" s="1" t="s">
        <v>1772</v>
      </c>
      <c r="V163" s="1" t="s">
        <v>1815</v>
      </c>
    </row>
    <row r="164" s="1" customFormat="1" spans="1:22">
      <c r="A164" s="3">
        <v>999225421507473</v>
      </c>
      <c r="B164" s="1" t="s">
        <v>1751</v>
      </c>
      <c r="C164" s="1" t="s">
        <v>2749</v>
      </c>
      <c r="D164" s="1" t="s">
        <v>2750</v>
      </c>
      <c r="E164" s="1" t="s">
        <v>2751</v>
      </c>
      <c r="F164" s="1" t="s">
        <v>1820</v>
      </c>
      <c r="G164" s="1" t="s">
        <v>1734</v>
      </c>
      <c r="H164" s="1" t="s">
        <v>1735</v>
      </c>
      <c r="I164" s="1" t="s">
        <v>2752</v>
      </c>
      <c r="J164" s="1" t="s">
        <v>30</v>
      </c>
      <c r="K164" s="1" t="s">
        <v>2753</v>
      </c>
      <c r="L164" s="1" t="s">
        <v>2753</v>
      </c>
      <c r="M164" s="1" t="s">
        <v>1738</v>
      </c>
      <c r="N164" s="1" t="s">
        <v>1738</v>
      </c>
      <c r="O164" s="1" t="s">
        <v>1739</v>
      </c>
      <c r="P164" s="1" t="s">
        <v>1740</v>
      </c>
      <c r="Q164" s="1" t="s">
        <v>1741</v>
      </c>
      <c r="R164" s="1" t="s">
        <v>2754</v>
      </c>
      <c r="S164" s="1" t="s">
        <v>1743</v>
      </c>
      <c r="T164" s="1" t="s">
        <v>1744</v>
      </c>
      <c r="U164" s="1" t="s">
        <v>1745</v>
      </c>
      <c r="V164" s="1" t="s">
        <v>2755</v>
      </c>
    </row>
    <row r="165" s="1" customFormat="1" spans="1:22">
      <c r="A165" s="3">
        <v>999225422311527</v>
      </c>
      <c r="B165" s="1" t="s">
        <v>1804</v>
      </c>
      <c r="C165" s="1" t="s">
        <v>2756</v>
      </c>
      <c r="D165" s="1" t="s">
        <v>2757</v>
      </c>
      <c r="E165" s="1" t="s">
        <v>2758</v>
      </c>
      <c r="F165" s="1" t="s">
        <v>1820</v>
      </c>
      <c r="G165" s="1" t="s">
        <v>1734</v>
      </c>
      <c r="H165" s="1" t="s">
        <v>1735</v>
      </c>
      <c r="I165" s="1" t="s">
        <v>2759</v>
      </c>
      <c r="J165" s="1" t="s">
        <v>30</v>
      </c>
      <c r="K165" s="1" t="s">
        <v>2760</v>
      </c>
      <c r="L165" s="1" t="s">
        <v>2760</v>
      </c>
      <c r="M165" s="1" t="s">
        <v>1738</v>
      </c>
      <c r="N165" s="1" t="s">
        <v>1738</v>
      </c>
      <c r="O165" s="1" t="s">
        <v>1739</v>
      </c>
      <c r="P165" s="1" t="s">
        <v>1740</v>
      </c>
      <c r="Q165" s="1" t="s">
        <v>1741</v>
      </c>
      <c r="R165" s="1" t="s">
        <v>2761</v>
      </c>
      <c r="S165" s="1" t="s">
        <v>1743</v>
      </c>
      <c r="T165" s="1" t="s">
        <v>1744</v>
      </c>
      <c r="U165" s="1" t="s">
        <v>1745</v>
      </c>
      <c r="V165" s="1" t="s">
        <v>1815</v>
      </c>
    </row>
    <row r="166" s="1" customFormat="1" spans="1:22">
      <c r="A166" s="3">
        <v>999225422562947</v>
      </c>
      <c r="B166" s="1" t="s">
        <v>1804</v>
      </c>
      <c r="C166" s="1" t="s">
        <v>2762</v>
      </c>
      <c r="D166" s="1" t="s">
        <v>2763</v>
      </c>
      <c r="E166" s="1" t="s">
        <v>2764</v>
      </c>
      <c r="F166" s="1" t="s">
        <v>1760</v>
      </c>
      <c r="G166" s="1" t="s">
        <v>1734</v>
      </c>
      <c r="H166" s="1" t="s">
        <v>1735</v>
      </c>
      <c r="I166" s="1" t="s">
        <v>2765</v>
      </c>
      <c r="J166" s="1" t="s">
        <v>30</v>
      </c>
      <c r="K166" s="1" t="s">
        <v>2766</v>
      </c>
      <c r="L166" s="1" t="s">
        <v>2766</v>
      </c>
      <c r="M166" s="1" t="s">
        <v>1738</v>
      </c>
      <c r="N166" s="1" t="s">
        <v>1738</v>
      </c>
      <c r="O166" s="1" t="s">
        <v>1739</v>
      </c>
      <c r="P166" s="1" t="s">
        <v>1740</v>
      </c>
      <c r="Q166" s="1" t="s">
        <v>1741</v>
      </c>
      <c r="R166" s="1" t="s">
        <v>2767</v>
      </c>
      <c r="S166" s="1" t="s">
        <v>1743</v>
      </c>
      <c r="T166" s="1" t="s">
        <v>1744</v>
      </c>
      <c r="U166" s="1" t="s">
        <v>1745</v>
      </c>
      <c r="V166" s="1" t="s">
        <v>2768</v>
      </c>
    </row>
    <row r="167" s="1" customFormat="1" spans="1:22">
      <c r="A167" s="3">
        <v>999225423157810</v>
      </c>
      <c r="B167" s="1" t="s">
        <v>1804</v>
      </c>
      <c r="C167" s="1" t="s">
        <v>2769</v>
      </c>
      <c r="D167" s="1" t="s">
        <v>2770</v>
      </c>
      <c r="E167" s="1" t="s">
        <v>2771</v>
      </c>
      <c r="F167" s="1" t="s">
        <v>1760</v>
      </c>
      <c r="G167" s="1" t="s">
        <v>1734</v>
      </c>
      <c r="H167" s="1" t="s">
        <v>1735</v>
      </c>
      <c r="I167" s="1" t="s">
        <v>2772</v>
      </c>
      <c r="J167" s="1" t="s">
        <v>30</v>
      </c>
      <c r="K167" s="1" t="s">
        <v>2773</v>
      </c>
      <c r="L167" s="1" t="s">
        <v>2773</v>
      </c>
      <c r="M167" s="1" t="s">
        <v>1738</v>
      </c>
      <c r="N167" s="1" t="s">
        <v>1738</v>
      </c>
      <c r="O167" s="1" t="s">
        <v>1739</v>
      </c>
      <c r="P167" s="1" t="s">
        <v>1740</v>
      </c>
      <c r="Q167" s="1" t="s">
        <v>1741</v>
      </c>
      <c r="R167" s="1" t="s">
        <v>2774</v>
      </c>
      <c r="S167" s="1" t="s">
        <v>1743</v>
      </c>
      <c r="T167" s="1" t="s">
        <v>1744</v>
      </c>
      <c r="U167" s="1" t="s">
        <v>1745</v>
      </c>
      <c r="V167" s="1" t="s">
        <v>2035</v>
      </c>
    </row>
    <row r="168" s="1" customFormat="1" spans="1:22">
      <c r="A168" s="3">
        <v>999225423575629</v>
      </c>
      <c r="B168" s="1" t="s">
        <v>1804</v>
      </c>
      <c r="C168" s="1" t="s">
        <v>2775</v>
      </c>
      <c r="D168" s="1" t="s">
        <v>2776</v>
      </c>
      <c r="E168" s="1" t="s">
        <v>2777</v>
      </c>
      <c r="F168" s="1" t="s">
        <v>1760</v>
      </c>
      <c r="G168" s="1" t="s">
        <v>1734</v>
      </c>
      <c r="H168" s="1" t="s">
        <v>1735</v>
      </c>
      <c r="I168" s="1" t="s">
        <v>2778</v>
      </c>
      <c r="J168" s="1" t="s">
        <v>30</v>
      </c>
      <c r="K168" s="1" t="s">
        <v>2779</v>
      </c>
      <c r="L168" s="1" t="s">
        <v>2779</v>
      </c>
      <c r="M168" s="1" t="s">
        <v>1738</v>
      </c>
      <c r="N168" s="1" t="s">
        <v>1738</v>
      </c>
      <c r="O168" s="1" t="s">
        <v>1739</v>
      </c>
      <c r="P168" s="1" t="s">
        <v>1740</v>
      </c>
      <c r="Q168" s="1" t="s">
        <v>1741</v>
      </c>
      <c r="R168" s="1" t="s">
        <v>2780</v>
      </c>
      <c r="S168" s="1" t="s">
        <v>1743</v>
      </c>
      <c r="T168" s="1" t="s">
        <v>1744</v>
      </c>
      <c r="U168" s="1" t="s">
        <v>1745</v>
      </c>
      <c r="V168" s="1" t="s">
        <v>1764</v>
      </c>
    </row>
    <row r="169" s="1" customFormat="1" spans="1:22">
      <c r="A169" s="3">
        <v>999225424143972</v>
      </c>
      <c r="B169" s="1" t="s">
        <v>1804</v>
      </c>
      <c r="C169" s="1" t="s">
        <v>2781</v>
      </c>
      <c r="D169" s="1" t="s">
        <v>2782</v>
      </c>
      <c r="E169" s="1" t="s">
        <v>2783</v>
      </c>
      <c r="F169" s="1" t="s">
        <v>1733</v>
      </c>
      <c r="G169" s="1" t="s">
        <v>1734</v>
      </c>
      <c r="H169" s="1" t="s">
        <v>1735</v>
      </c>
      <c r="I169" s="1" t="s">
        <v>2784</v>
      </c>
      <c r="J169" s="1" t="s">
        <v>30</v>
      </c>
      <c r="K169" s="1" t="s">
        <v>2785</v>
      </c>
      <c r="L169" s="1" t="s">
        <v>2785</v>
      </c>
      <c r="M169" s="1" t="s">
        <v>1738</v>
      </c>
      <c r="N169" s="1" t="s">
        <v>1738</v>
      </c>
      <c r="O169" s="1" t="s">
        <v>1739</v>
      </c>
      <c r="P169" s="1" t="s">
        <v>1740</v>
      </c>
      <c r="Q169" s="1" t="s">
        <v>1741</v>
      </c>
      <c r="R169" s="1" t="s">
        <v>2786</v>
      </c>
      <c r="S169" s="1" t="s">
        <v>1743</v>
      </c>
      <c r="T169" s="1" t="s">
        <v>1744</v>
      </c>
      <c r="U169" s="1" t="s">
        <v>1745</v>
      </c>
      <c r="V169" s="1" t="s">
        <v>1773</v>
      </c>
    </row>
    <row r="170" s="1" customFormat="1" spans="1:22">
      <c r="A170" s="3">
        <v>999225432576964</v>
      </c>
      <c r="B170" s="1" t="s">
        <v>1804</v>
      </c>
      <c r="C170" s="1" t="s">
        <v>2787</v>
      </c>
      <c r="D170" s="1" t="s">
        <v>2788</v>
      </c>
      <c r="E170" s="1" t="s">
        <v>2789</v>
      </c>
      <c r="F170" s="1" t="s">
        <v>1733</v>
      </c>
      <c r="G170" s="1" t="s">
        <v>1734</v>
      </c>
      <c r="H170" s="1" t="s">
        <v>1735</v>
      </c>
      <c r="I170" s="1" t="s">
        <v>2790</v>
      </c>
      <c r="J170" s="1" t="s">
        <v>30</v>
      </c>
      <c r="K170" s="1" t="s">
        <v>2791</v>
      </c>
      <c r="L170" s="1" t="s">
        <v>2791</v>
      </c>
      <c r="M170" s="1" t="s">
        <v>1738</v>
      </c>
      <c r="N170" s="1" t="s">
        <v>1738</v>
      </c>
      <c r="O170" s="1" t="s">
        <v>1739</v>
      </c>
      <c r="P170" s="1" t="s">
        <v>1740</v>
      </c>
      <c r="Q170" s="1" t="s">
        <v>1741</v>
      </c>
      <c r="R170" s="1" t="s">
        <v>2792</v>
      </c>
      <c r="S170" s="1" t="s">
        <v>1743</v>
      </c>
      <c r="T170" s="1" t="s">
        <v>1744</v>
      </c>
      <c r="U170" s="1" t="s">
        <v>1745</v>
      </c>
      <c r="V170" s="1" t="s">
        <v>1815</v>
      </c>
    </row>
    <row r="171" s="1" customFormat="1" spans="1:22">
      <c r="A171" s="3">
        <v>999225434533340</v>
      </c>
      <c r="B171" s="1" t="s">
        <v>1804</v>
      </c>
      <c r="C171" s="1" t="s">
        <v>2793</v>
      </c>
      <c r="D171" s="1" t="s">
        <v>2794</v>
      </c>
      <c r="E171" s="1" t="s">
        <v>2795</v>
      </c>
      <c r="F171" s="1" t="s">
        <v>1760</v>
      </c>
      <c r="G171" s="1" t="s">
        <v>1734</v>
      </c>
      <c r="H171" s="1" t="s">
        <v>1735</v>
      </c>
      <c r="I171" s="1" t="s">
        <v>2796</v>
      </c>
      <c r="J171" s="1" t="s">
        <v>30</v>
      </c>
      <c r="K171" s="1" t="s">
        <v>2797</v>
      </c>
      <c r="L171" s="1" t="s">
        <v>2797</v>
      </c>
      <c r="M171" s="1" t="s">
        <v>1738</v>
      </c>
      <c r="N171" s="1" t="s">
        <v>1738</v>
      </c>
      <c r="O171" s="1" t="s">
        <v>1739</v>
      </c>
      <c r="P171" s="1" t="s">
        <v>1740</v>
      </c>
      <c r="Q171" s="1" t="s">
        <v>1741</v>
      </c>
      <c r="R171" s="1" t="s">
        <v>2798</v>
      </c>
      <c r="S171" s="1" t="s">
        <v>1743</v>
      </c>
      <c r="T171" s="1" t="s">
        <v>1744</v>
      </c>
      <c r="U171" s="1" t="s">
        <v>1745</v>
      </c>
      <c r="V171" s="1" t="s">
        <v>1773</v>
      </c>
    </row>
    <row r="172" s="1" customFormat="1" spans="1:22">
      <c r="A172" s="3">
        <v>999225435108390</v>
      </c>
      <c r="B172" s="1" t="s">
        <v>1804</v>
      </c>
      <c r="C172" s="1" t="s">
        <v>2799</v>
      </c>
      <c r="D172" s="1" t="s">
        <v>2800</v>
      </c>
      <c r="E172" s="1" t="s">
        <v>2801</v>
      </c>
      <c r="F172" s="1" t="s">
        <v>1733</v>
      </c>
      <c r="G172" s="1" t="s">
        <v>1734</v>
      </c>
      <c r="H172" s="1" t="s">
        <v>1735</v>
      </c>
      <c r="I172" s="1" t="s">
        <v>2802</v>
      </c>
      <c r="J172" s="1" t="s">
        <v>30</v>
      </c>
      <c r="K172" s="1" t="s">
        <v>2803</v>
      </c>
      <c r="L172" s="1" t="s">
        <v>2803</v>
      </c>
      <c r="M172" s="1" t="s">
        <v>1738</v>
      </c>
      <c r="N172" s="1" t="s">
        <v>1738</v>
      </c>
      <c r="O172" s="1" t="s">
        <v>1739</v>
      </c>
      <c r="P172" s="1" t="s">
        <v>1740</v>
      </c>
      <c r="Q172" s="1" t="s">
        <v>1741</v>
      </c>
      <c r="R172" s="1" t="s">
        <v>2804</v>
      </c>
      <c r="S172" s="1" t="s">
        <v>1743</v>
      </c>
      <c r="T172" s="1" t="s">
        <v>1744</v>
      </c>
      <c r="U172" s="1" t="s">
        <v>1745</v>
      </c>
      <c r="V172" s="1" t="s">
        <v>1815</v>
      </c>
    </row>
    <row r="173" s="1" customFormat="1" spans="1:22">
      <c r="A173" s="3">
        <v>999225435434835</v>
      </c>
      <c r="B173" s="1" t="s">
        <v>1804</v>
      </c>
      <c r="C173" s="1" t="s">
        <v>2805</v>
      </c>
      <c r="D173" s="1" t="s">
        <v>2806</v>
      </c>
      <c r="E173" s="1" t="s">
        <v>2807</v>
      </c>
      <c r="F173" s="1" t="s">
        <v>1760</v>
      </c>
      <c r="G173" s="1" t="s">
        <v>1734</v>
      </c>
      <c r="H173" s="1" t="s">
        <v>1735</v>
      </c>
      <c r="I173" s="1" t="s">
        <v>2808</v>
      </c>
      <c r="J173" s="1" t="s">
        <v>30</v>
      </c>
      <c r="K173" s="1" t="s">
        <v>2809</v>
      </c>
      <c r="L173" s="1" t="s">
        <v>2809</v>
      </c>
      <c r="M173" s="1" t="s">
        <v>1738</v>
      </c>
      <c r="N173" s="1" t="s">
        <v>1738</v>
      </c>
      <c r="O173" s="1" t="s">
        <v>1739</v>
      </c>
      <c r="P173" s="1" t="s">
        <v>1740</v>
      </c>
      <c r="Q173" s="1" t="s">
        <v>1741</v>
      </c>
      <c r="R173" s="1" t="s">
        <v>2810</v>
      </c>
      <c r="S173" s="1" t="s">
        <v>1743</v>
      </c>
      <c r="T173" s="1" t="s">
        <v>1744</v>
      </c>
      <c r="U173" s="1" t="s">
        <v>1745</v>
      </c>
      <c r="V173" s="1" t="s">
        <v>1773</v>
      </c>
    </row>
    <row r="174" s="1" customFormat="1" spans="1:22">
      <c r="A174" s="3">
        <v>999225437344990</v>
      </c>
      <c r="B174" s="1" t="s">
        <v>1804</v>
      </c>
      <c r="C174" s="1" t="s">
        <v>2811</v>
      </c>
      <c r="D174" s="1" t="s">
        <v>1983</v>
      </c>
      <c r="E174" s="1" t="s">
        <v>2812</v>
      </c>
      <c r="F174" s="1" t="s">
        <v>1804</v>
      </c>
      <c r="G174" s="1" t="s">
        <v>1734</v>
      </c>
      <c r="H174" s="1" t="s">
        <v>1735</v>
      </c>
      <c r="I174" s="1" t="s">
        <v>2813</v>
      </c>
      <c r="J174" s="1" t="s">
        <v>30</v>
      </c>
      <c r="K174" s="1" t="s">
        <v>2814</v>
      </c>
      <c r="L174" s="1" t="s">
        <v>2814</v>
      </c>
      <c r="M174" s="1" t="s">
        <v>1738</v>
      </c>
      <c r="N174" s="1" t="s">
        <v>1738</v>
      </c>
      <c r="O174" s="1" t="s">
        <v>1739</v>
      </c>
      <c r="P174" s="1" t="s">
        <v>1740</v>
      </c>
      <c r="Q174" s="1" t="s">
        <v>1741</v>
      </c>
      <c r="R174" s="1" t="s">
        <v>2815</v>
      </c>
      <c r="S174" s="1" t="s">
        <v>1743</v>
      </c>
      <c r="T174" s="1" t="s">
        <v>1744</v>
      </c>
      <c r="U174" s="1" t="s">
        <v>1745</v>
      </c>
      <c r="V174" s="1" t="s">
        <v>1988</v>
      </c>
    </row>
    <row r="175" s="1" customFormat="1" spans="1:22">
      <c r="A175" s="3">
        <v>999225437795684</v>
      </c>
      <c r="B175" s="1" t="s">
        <v>1804</v>
      </c>
      <c r="C175" s="1" t="s">
        <v>2816</v>
      </c>
      <c r="D175" s="1" t="s">
        <v>2817</v>
      </c>
      <c r="E175" s="1" t="s">
        <v>2818</v>
      </c>
      <c r="F175" s="1" t="s">
        <v>1760</v>
      </c>
      <c r="G175" s="1" t="s">
        <v>1734</v>
      </c>
      <c r="H175" s="1" t="s">
        <v>1735</v>
      </c>
      <c r="I175" s="1" t="s">
        <v>2819</v>
      </c>
      <c r="J175" s="1" t="s">
        <v>30</v>
      </c>
      <c r="K175" s="1" t="s">
        <v>2820</v>
      </c>
      <c r="L175" s="1" t="s">
        <v>2820</v>
      </c>
      <c r="M175" s="1" t="s">
        <v>1738</v>
      </c>
      <c r="N175" s="1" t="s">
        <v>1738</v>
      </c>
      <c r="O175" s="1" t="s">
        <v>1739</v>
      </c>
      <c r="P175" s="1" t="s">
        <v>1740</v>
      </c>
      <c r="Q175" s="1" t="s">
        <v>1741</v>
      </c>
      <c r="R175" s="1" t="s">
        <v>2821</v>
      </c>
      <c r="S175" s="1" t="s">
        <v>1743</v>
      </c>
      <c r="T175" s="1" t="s">
        <v>1744</v>
      </c>
      <c r="U175" s="1" t="s">
        <v>1745</v>
      </c>
      <c r="V175" s="1" t="s">
        <v>1773</v>
      </c>
    </row>
    <row r="176" s="1" customFormat="1" spans="1:22">
      <c r="A176" s="3">
        <v>999225439097377</v>
      </c>
      <c r="B176" s="1" t="s">
        <v>1804</v>
      </c>
      <c r="C176" s="1" t="s">
        <v>2822</v>
      </c>
      <c r="D176" s="1" t="s">
        <v>2823</v>
      </c>
      <c r="E176" s="1" t="s">
        <v>2824</v>
      </c>
      <c r="F176" s="1" t="s">
        <v>1820</v>
      </c>
      <c r="G176" s="1" t="s">
        <v>1734</v>
      </c>
      <c r="H176" s="1" t="s">
        <v>1735</v>
      </c>
      <c r="I176" s="1" t="s">
        <v>2825</v>
      </c>
      <c r="J176" s="1" t="s">
        <v>30</v>
      </c>
      <c r="K176" s="1" t="s">
        <v>2826</v>
      </c>
      <c r="L176" s="1" t="s">
        <v>2826</v>
      </c>
      <c r="M176" s="1" t="s">
        <v>1738</v>
      </c>
      <c r="N176" s="1" t="s">
        <v>1738</v>
      </c>
      <c r="O176" s="1" t="s">
        <v>1739</v>
      </c>
      <c r="P176" s="1" t="s">
        <v>1740</v>
      </c>
      <c r="Q176" s="1" t="s">
        <v>1741</v>
      </c>
      <c r="R176" s="1" t="s">
        <v>2827</v>
      </c>
      <c r="S176" s="1" t="s">
        <v>1743</v>
      </c>
      <c r="T176" s="1" t="s">
        <v>1744</v>
      </c>
      <c r="U176" s="1" t="s">
        <v>1745</v>
      </c>
      <c r="V176" s="1" t="s">
        <v>1815</v>
      </c>
    </row>
    <row r="177" s="1" customFormat="1" spans="1:22">
      <c r="A177" s="3">
        <v>999225441367990</v>
      </c>
      <c r="B177" s="1" t="s">
        <v>1804</v>
      </c>
      <c r="C177" s="1" t="s">
        <v>2828</v>
      </c>
      <c r="D177" s="1" t="s">
        <v>2686</v>
      </c>
      <c r="E177" s="1" t="s">
        <v>2829</v>
      </c>
      <c r="F177" s="1" t="s">
        <v>1820</v>
      </c>
      <c r="G177" s="1" t="s">
        <v>1734</v>
      </c>
      <c r="H177" s="1" t="s">
        <v>1735</v>
      </c>
      <c r="I177" s="1" t="s">
        <v>2830</v>
      </c>
      <c r="J177" s="1" t="s">
        <v>30</v>
      </c>
      <c r="K177" s="1" t="s">
        <v>2831</v>
      </c>
      <c r="L177" s="1" t="s">
        <v>2831</v>
      </c>
      <c r="M177" s="1" t="s">
        <v>1738</v>
      </c>
      <c r="N177" s="1" t="s">
        <v>1738</v>
      </c>
      <c r="O177" s="1" t="s">
        <v>1739</v>
      </c>
      <c r="P177" s="1" t="s">
        <v>1740</v>
      </c>
      <c r="Q177" s="1" t="s">
        <v>1741</v>
      </c>
      <c r="R177" s="1" t="s">
        <v>2832</v>
      </c>
      <c r="S177" s="1" t="s">
        <v>1743</v>
      </c>
      <c r="T177" s="1" t="s">
        <v>1744</v>
      </c>
      <c r="U177" s="1" t="s">
        <v>1745</v>
      </c>
      <c r="V177" s="1" t="s">
        <v>1815</v>
      </c>
    </row>
    <row r="178" s="1" customFormat="1" spans="1:22">
      <c r="A178" s="3">
        <v>999225441369032</v>
      </c>
      <c r="B178" s="1" t="s">
        <v>1804</v>
      </c>
      <c r="C178" s="1" t="s">
        <v>2833</v>
      </c>
      <c r="D178" s="1" t="s">
        <v>2686</v>
      </c>
      <c r="E178" s="1" t="s">
        <v>2834</v>
      </c>
      <c r="F178" s="1" t="s">
        <v>1820</v>
      </c>
      <c r="G178" s="1" t="s">
        <v>1734</v>
      </c>
      <c r="H178" s="1" t="s">
        <v>1735</v>
      </c>
      <c r="I178" s="1" t="s">
        <v>2830</v>
      </c>
      <c r="J178" s="1" t="s">
        <v>30</v>
      </c>
      <c r="K178" s="1" t="s">
        <v>2831</v>
      </c>
      <c r="L178" s="1" t="s">
        <v>2831</v>
      </c>
      <c r="M178" s="1" t="s">
        <v>1738</v>
      </c>
      <c r="N178" s="1" t="s">
        <v>1738</v>
      </c>
      <c r="O178" s="1" t="s">
        <v>1739</v>
      </c>
      <c r="P178" s="1" t="s">
        <v>1740</v>
      </c>
      <c r="Q178" s="1" t="s">
        <v>1741</v>
      </c>
      <c r="R178" s="1" t="s">
        <v>2835</v>
      </c>
      <c r="S178" s="1" t="s">
        <v>1743</v>
      </c>
      <c r="T178" s="1" t="s">
        <v>1744</v>
      </c>
      <c r="U178" s="1" t="s">
        <v>1745</v>
      </c>
      <c r="V178" s="1" t="s">
        <v>1815</v>
      </c>
    </row>
    <row r="179" s="1" customFormat="1" spans="1:22">
      <c r="A179" s="3">
        <v>999225441371915</v>
      </c>
      <c r="B179" s="1" t="s">
        <v>1804</v>
      </c>
      <c r="C179" s="1" t="s">
        <v>2836</v>
      </c>
      <c r="D179" s="1" t="s">
        <v>2686</v>
      </c>
      <c r="E179" s="1" t="s">
        <v>2837</v>
      </c>
      <c r="F179" s="1" t="s">
        <v>1820</v>
      </c>
      <c r="G179" s="1" t="s">
        <v>1734</v>
      </c>
      <c r="H179" s="1" t="s">
        <v>1735</v>
      </c>
      <c r="I179" s="1" t="s">
        <v>2830</v>
      </c>
      <c r="J179" s="1" t="s">
        <v>30</v>
      </c>
      <c r="K179" s="1" t="s">
        <v>2831</v>
      </c>
      <c r="L179" s="1" t="s">
        <v>2831</v>
      </c>
      <c r="M179" s="1" t="s">
        <v>1738</v>
      </c>
      <c r="N179" s="1" t="s">
        <v>1738</v>
      </c>
      <c r="O179" s="1" t="s">
        <v>1739</v>
      </c>
      <c r="P179" s="1" t="s">
        <v>1740</v>
      </c>
      <c r="Q179" s="1" t="s">
        <v>1741</v>
      </c>
      <c r="R179" s="1" t="s">
        <v>2838</v>
      </c>
      <c r="S179" s="1" t="s">
        <v>1743</v>
      </c>
      <c r="T179" s="1" t="s">
        <v>1744</v>
      </c>
      <c r="U179" s="1" t="s">
        <v>1745</v>
      </c>
      <c r="V179" s="1" t="s">
        <v>1815</v>
      </c>
    </row>
    <row r="180" s="1" customFormat="1" spans="1:22">
      <c r="A180" s="3">
        <v>999225441473120</v>
      </c>
      <c r="B180" s="1" t="s">
        <v>1804</v>
      </c>
      <c r="C180" s="1" t="s">
        <v>2839</v>
      </c>
      <c r="D180" s="1" t="s">
        <v>2686</v>
      </c>
      <c r="E180" s="1" t="s">
        <v>2840</v>
      </c>
      <c r="F180" s="1" t="s">
        <v>1760</v>
      </c>
      <c r="G180" s="1" t="s">
        <v>1734</v>
      </c>
      <c r="H180" s="1" t="s">
        <v>1735</v>
      </c>
      <c r="I180" s="1" t="s">
        <v>2841</v>
      </c>
      <c r="J180" s="1" t="s">
        <v>30</v>
      </c>
      <c r="K180" s="1" t="s">
        <v>2842</v>
      </c>
      <c r="L180" s="1" t="s">
        <v>2842</v>
      </c>
      <c r="M180" s="1" t="s">
        <v>1738</v>
      </c>
      <c r="N180" s="1" t="s">
        <v>1738</v>
      </c>
      <c r="O180" s="1" t="s">
        <v>1739</v>
      </c>
      <c r="P180" s="1" t="s">
        <v>1740</v>
      </c>
      <c r="Q180" s="1" t="s">
        <v>1741</v>
      </c>
      <c r="R180" s="1" t="s">
        <v>2843</v>
      </c>
      <c r="S180" s="1" t="s">
        <v>1743</v>
      </c>
      <c r="T180" s="1" t="s">
        <v>1744</v>
      </c>
      <c r="U180" s="1" t="s">
        <v>1745</v>
      </c>
      <c r="V180" s="1" t="s">
        <v>1815</v>
      </c>
    </row>
    <row r="181" s="1" customFormat="1" spans="1:22">
      <c r="A181" s="3">
        <v>999225441913974</v>
      </c>
      <c r="B181" s="1" t="s">
        <v>1804</v>
      </c>
      <c r="C181" s="1" t="s">
        <v>2844</v>
      </c>
      <c r="D181" s="1" t="s">
        <v>2686</v>
      </c>
      <c r="E181" s="1" t="s">
        <v>2845</v>
      </c>
      <c r="F181" s="1" t="s">
        <v>1760</v>
      </c>
      <c r="G181" s="1" t="s">
        <v>1734</v>
      </c>
      <c r="H181" s="1" t="s">
        <v>1735</v>
      </c>
      <c r="I181" s="1" t="s">
        <v>2841</v>
      </c>
      <c r="J181" s="1" t="s">
        <v>30</v>
      </c>
      <c r="K181" s="1" t="s">
        <v>2842</v>
      </c>
      <c r="L181" s="1" t="s">
        <v>2842</v>
      </c>
      <c r="M181" s="1" t="s">
        <v>1738</v>
      </c>
      <c r="N181" s="1" t="s">
        <v>1738</v>
      </c>
      <c r="O181" s="1" t="s">
        <v>1739</v>
      </c>
      <c r="P181" s="1" t="s">
        <v>1740</v>
      </c>
      <c r="Q181" s="1" t="s">
        <v>1741</v>
      </c>
      <c r="R181" s="1" t="s">
        <v>2846</v>
      </c>
      <c r="S181" s="1" t="s">
        <v>1743</v>
      </c>
      <c r="T181" s="1" t="s">
        <v>1744</v>
      </c>
      <c r="U181" s="1" t="s">
        <v>1745</v>
      </c>
      <c r="V181" s="1" t="s">
        <v>1815</v>
      </c>
    </row>
    <row r="182" s="1" customFormat="1" spans="1:22">
      <c r="A182" s="3">
        <v>999225442929524</v>
      </c>
      <c r="B182" s="1" t="s">
        <v>1804</v>
      </c>
      <c r="C182" s="1" t="s">
        <v>2847</v>
      </c>
      <c r="D182" s="1" t="s">
        <v>2848</v>
      </c>
      <c r="E182" s="1" t="s">
        <v>2849</v>
      </c>
      <c r="F182" s="1" t="s">
        <v>1760</v>
      </c>
      <c r="G182" s="1" t="s">
        <v>1734</v>
      </c>
      <c r="H182" s="1" t="s">
        <v>1735</v>
      </c>
      <c r="I182" s="1" t="s">
        <v>2850</v>
      </c>
      <c r="J182" s="1" t="s">
        <v>30</v>
      </c>
      <c r="K182" s="1" t="s">
        <v>2851</v>
      </c>
      <c r="L182" s="1" t="s">
        <v>2851</v>
      </c>
      <c r="M182" s="1" t="s">
        <v>1738</v>
      </c>
      <c r="N182" s="1" t="s">
        <v>1738</v>
      </c>
      <c r="O182" s="1" t="s">
        <v>1739</v>
      </c>
      <c r="P182" s="1" t="s">
        <v>1740</v>
      </c>
      <c r="Q182" s="1" t="s">
        <v>1741</v>
      </c>
      <c r="R182" s="1" t="s">
        <v>2852</v>
      </c>
      <c r="S182" s="1" t="s">
        <v>1743</v>
      </c>
      <c r="T182" s="1" t="s">
        <v>1744</v>
      </c>
      <c r="U182" s="1" t="s">
        <v>1745</v>
      </c>
      <c r="V182" s="1" t="s">
        <v>1845</v>
      </c>
    </row>
    <row r="183" s="1" customFormat="1" spans="1:22">
      <c r="A183" s="3">
        <v>999225443222925</v>
      </c>
      <c r="B183" s="1" t="s">
        <v>1804</v>
      </c>
      <c r="C183" s="1" t="s">
        <v>2853</v>
      </c>
      <c r="D183" s="1" t="s">
        <v>2854</v>
      </c>
      <c r="E183" s="1" t="s">
        <v>2855</v>
      </c>
      <c r="F183" s="1" t="s">
        <v>1760</v>
      </c>
      <c r="G183" s="1" t="s">
        <v>1734</v>
      </c>
      <c r="H183" s="1" t="s">
        <v>1735</v>
      </c>
      <c r="I183" s="1" t="s">
        <v>2856</v>
      </c>
      <c r="J183" s="1" t="s">
        <v>30</v>
      </c>
      <c r="K183" s="1" t="s">
        <v>2857</v>
      </c>
      <c r="L183" s="1" t="s">
        <v>2857</v>
      </c>
      <c r="M183" s="1" t="s">
        <v>1738</v>
      </c>
      <c r="N183" s="1" t="s">
        <v>1738</v>
      </c>
      <c r="O183" s="1" t="s">
        <v>1739</v>
      </c>
      <c r="P183" s="1" t="s">
        <v>1740</v>
      </c>
      <c r="Q183" s="1" t="s">
        <v>1741</v>
      </c>
      <c r="R183" s="1" t="s">
        <v>2858</v>
      </c>
      <c r="S183" s="1" t="s">
        <v>1743</v>
      </c>
      <c r="T183" s="1" t="s">
        <v>1744</v>
      </c>
      <c r="U183" s="1" t="s">
        <v>1745</v>
      </c>
      <c r="V183" s="1" t="s">
        <v>1815</v>
      </c>
    </row>
    <row r="184" s="1" customFormat="1" spans="1:22">
      <c r="A184" s="3">
        <v>25445753697</v>
      </c>
      <c r="B184" s="1" t="s">
        <v>1804</v>
      </c>
      <c r="C184" s="1" t="s">
        <v>2859</v>
      </c>
      <c r="D184" s="1" t="s">
        <v>2860</v>
      </c>
      <c r="E184" s="1" t="s">
        <v>2861</v>
      </c>
      <c r="F184" s="1" t="s">
        <v>1760</v>
      </c>
      <c r="G184" s="1" t="s">
        <v>1734</v>
      </c>
      <c r="H184" s="1" t="s">
        <v>1735</v>
      </c>
      <c r="I184" s="1" t="s">
        <v>2862</v>
      </c>
      <c r="J184" s="1" t="s">
        <v>30</v>
      </c>
      <c r="K184" s="1" t="s">
        <v>2863</v>
      </c>
      <c r="L184" s="1" t="s">
        <v>2863</v>
      </c>
      <c r="M184" s="1" t="s">
        <v>1738</v>
      </c>
      <c r="N184" s="1" t="s">
        <v>1738</v>
      </c>
      <c r="O184" s="1" t="s">
        <v>1739</v>
      </c>
      <c r="P184" s="1" t="s">
        <v>1740</v>
      </c>
      <c r="Q184" s="1" t="s">
        <v>1741</v>
      </c>
      <c r="R184" s="1" t="s">
        <v>2864</v>
      </c>
      <c r="S184" s="1" t="s">
        <v>1743</v>
      </c>
      <c r="T184" s="1" t="s">
        <v>1744</v>
      </c>
      <c r="U184" s="1" t="s">
        <v>1745</v>
      </c>
      <c r="V184" s="1" t="s">
        <v>1781</v>
      </c>
    </row>
    <row r="185" s="1" customFormat="1" spans="1:22">
      <c r="A185" s="3">
        <v>999225446649995</v>
      </c>
      <c r="B185" s="1" t="s">
        <v>1804</v>
      </c>
      <c r="C185" s="1" t="s">
        <v>2865</v>
      </c>
      <c r="D185" s="1" t="s">
        <v>2866</v>
      </c>
      <c r="E185" s="1" t="s">
        <v>2867</v>
      </c>
      <c r="F185" s="1" t="s">
        <v>1760</v>
      </c>
      <c r="G185" s="1" t="s">
        <v>1734</v>
      </c>
      <c r="H185" s="1" t="s">
        <v>1735</v>
      </c>
      <c r="I185" s="1" t="s">
        <v>2868</v>
      </c>
      <c r="J185" s="1" t="s">
        <v>30</v>
      </c>
      <c r="K185" s="1" t="s">
        <v>2869</v>
      </c>
      <c r="L185" s="1" t="s">
        <v>2869</v>
      </c>
      <c r="M185" s="1" t="s">
        <v>1738</v>
      </c>
      <c r="N185" s="1" t="s">
        <v>1738</v>
      </c>
      <c r="O185" s="1" t="s">
        <v>1739</v>
      </c>
      <c r="P185" s="1" t="s">
        <v>1740</v>
      </c>
      <c r="Q185" s="1" t="s">
        <v>1741</v>
      </c>
      <c r="R185" s="1" t="s">
        <v>2870</v>
      </c>
      <c r="S185" s="1" t="s">
        <v>1743</v>
      </c>
      <c r="T185" s="1" t="s">
        <v>1744</v>
      </c>
      <c r="U185" s="1" t="s">
        <v>1745</v>
      </c>
      <c r="V185" s="1" t="s">
        <v>1831</v>
      </c>
    </row>
    <row r="186" s="1" customFormat="1" spans="1:22">
      <c r="A186" s="3">
        <v>999225447457225</v>
      </c>
      <c r="B186" s="1" t="s">
        <v>1804</v>
      </c>
      <c r="C186" s="1" t="s">
        <v>2871</v>
      </c>
      <c r="D186" s="1" t="s">
        <v>2872</v>
      </c>
      <c r="E186" s="1" t="s">
        <v>2873</v>
      </c>
      <c r="F186" s="1" t="s">
        <v>1733</v>
      </c>
      <c r="G186" s="1" t="s">
        <v>1734</v>
      </c>
      <c r="H186" s="1" t="s">
        <v>1735</v>
      </c>
      <c r="I186" s="1" t="s">
        <v>2874</v>
      </c>
      <c r="J186" s="1" t="s">
        <v>30</v>
      </c>
      <c r="K186" s="1" t="s">
        <v>2875</v>
      </c>
      <c r="L186" s="1" t="s">
        <v>2875</v>
      </c>
      <c r="M186" s="1" t="s">
        <v>1738</v>
      </c>
      <c r="N186" s="1" t="s">
        <v>1738</v>
      </c>
      <c r="O186" s="1" t="s">
        <v>1739</v>
      </c>
      <c r="P186" s="1" t="s">
        <v>1740</v>
      </c>
      <c r="Q186" s="1" t="s">
        <v>1741</v>
      </c>
      <c r="R186" s="1" t="s">
        <v>2876</v>
      </c>
      <c r="S186" s="1" t="s">
        <v>1743</v>
      </c>
      <c r="T186" s="1" t="s">
        <v>1744</v>
      </c>
      <c r="U186" s="1" t="s">
        <v>1745</v>
      </c>
      <c r="V186" s="1" t="s">
        <v>1815</v>
      </c>
    </row>
    <row r="187" s="1" customFormat="1" spans="1:22">
      <c r="A187" s="3">
        <v>999225447628252</v>
      </c>
      <c r="B187" s="1" t="s">
        <v>1804</v>
      </c>
      <c r="C187" s="1" t="s">
        <v>2877</v>
      </c>
      <c r="D187" s="1" t="s">
        <v>2878</v>
      </c>
      <c r="E187" s="1" t="s">
        <v>2879</v>
      </c>
      <c r="F187" s="1" t="s">
        <v>1733</v>
      </c>
      <c r="G187" s="1" t="s">
        <v>1734</v>
      </c>
      <c r="H187" s="1" t="s">
        <v>1735</v>
      </c>
      <c r="I187" s="1" t="s">
        <v>2880</v>
      </c>
      <c r="J187" s="1" t="s">
        <v>30</v>
      </c>
      <c r="K187" s="1" t="s">
        <v>2881</v>
      </c>
      <c r="L187" s="1" t="s">
        <v>1739</v>
      </c>
      <c r="M187" s="1" t="s">
        <v>2882</v>
      </c>
      <c r="N187" s="1" t="s">
        <v>2883</v>
      </c>
      <c r="O187" s="1" t="s">
        <v>1739</v>
      </c>
      <c r="P187" s="1" t="s">
        <v>1740</v>
      </c>
      <c r="Q187" s="1" t="s">
        <v>1741</v>
      </c>
      <c r="R187" s="1" t="s">
        <v>2884</v>
      </c>
      <c r="S187" s="1" t="s">
        <v>1743</v>
      </c>
      <c r="T187" s="1" t="s">
        <v>1744</v>
      </c>
      <c r="U187" s="1" t="s">
        <v>1772</v>
      </c>
      <c r="V187" s="1" t="s">
        <v>1773</v>
      </c>
    </row>
    <row r="188" s="1" customFormat="1" spans="1:22">
      <c r="A188" s="3">
        <v>999225447863914</v>
      </c>
      <c r="B188" s="1" t="s">
        <v>1804</v>
      </c>
      <c r="C188" s="1" t="s">
        <v>2885</v>
      </c>
      <c r="D188" s="1" t="s">
        <v>2185</v>
      </c>
      <c r="E188" s="1" t="s">
        <v>2886</v>
      </c>
      <c r="F188" s="1" t="s">
        <v>1760</v>
      </c>
      <c r="G188" s="1" t="s">
        <v>1734</v>
      </c>
      <c r="H188" s="1" t="s">
        <v>1735</v>
      </c>
      <c r="I188" s="1" t="s">
        <v>2887</v>
      </c>
      <c r="J188" s="1" t="s">
        <v>30</v>
      </c>
      <c r="K188" s="1" t="s">
        <v>2888</v>
      </c>
      <c r="L188" s="1" t="s">
        <v>2888</v>
      </c>
      <c r="M188" s="1" t="s">
        <v>1738</v>
      </c>
      <c r="N188" s="1" t="s">
        <v>1738</v>
      </c>
      <c r="O188" s="1" t="s">
        <v>1739</v>
      </c>
      <c r="P188" s="1" t="s">
        <v>1740</v>
      </c>
      <c r="Q188" s="1" t="s">
        <v>1741</v>
      </c>
      <c r="R188" s="1" t="s">
        <v>2889</v>
      </c>
      <c r="S188" s="1" t="s">
        <v>1743</v>
      </c>
      <c r="T188" s="1" t="s">
        <v>1744</v>
      </c>
      <c r="U188" s="1" t="s">
        <v>1745</v>
      </c>
      <c r="V188" s="1" t="s">
        <v>1773</v>
      </c>
    </row>
    <row r="189" s="1" customFormat="1" spans="1:22">
      <c r="A189" s="3">
        <v>999225448481692</v>
      </c>
      <c r="B189" s="1" t="s">
        <v>1820</v>
      </c>
      <c r="C189" s="1" t="s">
        <v>2890</v>
      </c>
      <c r="D189" s="1" t="s">
        <v>2891</v>
      </c>
      <c r="E189" s="1" t="s">
        <v>2892</v>
      </c>
      <c r="F189" s="1" t="s">
        <v>1733</v>
      </c>
      <c r="G189" s="1" t="s">
        <v>1734</v>
      </c>
      <c r="H189" s="1" t="s">
        <v>1735</v>
      </c>
      <c r="I189" s="1" t="s">
        <v>2893</v>
      </c>
      <c r="J189" s="1" t="s">
        <v>30</v>
      </c>
      <c r="K189" s="1" t="s">
        <v>2894</v>
      </c>
      <c r="L189" s="1" t="s">
        <v>2894</v>
      </c>
      <c r="M189" s="1" t="s">
        <v>1738</v>
      </c>
      <c r="N189" s="1" t="s">
        <v>1738</v>
      </c>
      <c r="O189" s="1" t="s">
        <v>1739</v>
      </c>
      <c r="P189" s="1" t="s">
        <v>1740</v>
      </c>
      <c r="Q189" s="1" t="s">
        <v>1741</v>
      </c>
      <c r="R189" s="1" t="s">
        <v>2895</v>
      </c>
      <c r="S189" s="1" t="s">
        <v>1743</v>
      </c>
      <c r="T189" s="1" t="s">
        <v>1744</v>
      </c>
      <c r="U189" s="1" t="s">
        <v>1745</v>
      </c>
      <c r="V189" s="1" t="s">
        <v>1746</v>
      </c>
    </row>
    <row r="190" s="1" customFormat="1" spans="1:22">
      <c r="A190" s="3">
        <v>999225449194138</v>
      </c>
      <c r="B190" s="1" t="s">
        <v>1820</v>
      </c>
      <c r="C190" s="1" t="s">
        <v>2896</v>
      </c>
      <c r="D190" s="1" t="s">
        <v>2897</v>
      </c>
      <c r="E190" s="1" t="s">
        <v>2898</v>
      </c>
      <c r="F190" s="1" t="s">
        <v>1760</v>
      </c>
      <c r="G190" s="1" t="s">
        <v>1734</v>
      </c>
      <c r="H190" s="1" t="s">
        <v>1735</v>
      </c>
      <c r="I190" s="1" t="s">
        <v>2899</v>
      </c>
      <c r="J190" s="1" t="s">
        <v>30</v>
      </c>
      <c r="K190" s="1" t="s">
        <v>2900</v>
      </c>
      <c r="L190" s="1" t="s">
        <v>2900</v>
      </c>
      <c r="M190" s="1" t="s">
        <v>1738</v>
      </c>
      <c r="N190" s="1" t="s">
        <v>1738</v>
      </c>
      <c r="O190" s="1" t="s">
        <v>1739</v>
      </c>
      <c r="P190" s="1" t="s">
        <v>1740</v>
      </c>
      <c r="Q190" s="1" t="s">
        <v>1741</v>
      </c>
      <c r="R190" s="1" t="s">
        <v>2901</v>
      </c>
      <c r="S190" s="1" t="s">
        <v>1743</v>
      </c>
      <c r="T190" s="1" t="s">
        <v>1744</v>
      </c>
      <c r="U190" s="1" t="s">
        <v>1745</v>
      </c>
      <c r="V190" s="1" t="s">
        <v>2035</v>
      </c>
    </row>
    <row r="191" s="1" customFormat="1" spans="1:22">
      <c r="A191" s="3">
        <v>999225449552960</v>
      </c>
      <c r="B191" s="1" t="s">
        <v>1820</v>
      </c>
      <c r="C191" s="1" t="s">
        <v>2902</v>
      </c>
      <c r="D191" s="1" t="s">
        <v>2903</v>
      </c>
      <c r="E191" s="1" t="s">
        <v>2904</v>
      </c>
      <c r="F191" s="1" t="s">
        <v>1733</v>
      </c>
      <c r="G191" s="1" t="s">
        <v>1734</v>
      </c>
      <c r="H191" s="1" t="s">
        <v>1735</v>
      </c>
      <c r="I191" s="1" t="s">
        <v>2905</v>
      </c>
      <c r="J191" s="1" t="s">
        <v>30</v>
      </c>
      <c r="K191" s="1" t="s">
        <v>2906</v>
      </c>
      <c r="L191" s="1" t="s">
        <v>2906</v>
      </c>
      <c r="M191" s="1" t="s">
        <v>1738</v>
      </c>
      <c r="N191" s="1" t="s">
        <v>1738</v>
      </c>
      <c r="O191" s="1" t="s">
        <v>1739</v>
      </c>
      <c r="P191" s="1" t="s">
        <v>1740</v>
      </c>
      <c r="Q191" s="1" t="s">
        <v>1741</v>
      </c>
      <c r="R191" s="1" t="s">
        <v>2907</v>
      </c>
      <c r="S191" s="1" t="s">
        <v>1743</v>
      </c>
      <c r="T191" s="1" t="s">
        <v>1744</v>
      </c>
      <c r="U191" s="1" t="s">
        <v>1745</v>
      </c>
      <c r="V191" s="1" t="s">
        <v>1988</v>
      </c>
    </row>
    <row r="192" s="1" customFormat="1" spans="1:22">
      <c r="A192" s="3">
        <v>999225449648511</v>
      </c>
      <c r="B192" s="1" t="s">
        <v>1820</v>
      </c>
      <c r="C192" s="1" t="s">
        <v>2908</v>
      </c>
      <c r="D192" s="1" t="s">
        <v>2909</v>
      </c>
      <c r="E192" s="1" t="s">
        <v>2910</v>
      </c>
      <c r="F192" s="1" t="s">
        <v>1760</v>
      </c>
      <c r="G192" s="1" t="s">
        <v>1734</v>
      </c>
      <c r="H192" s="1" t="s">
        <v>1735</v>
      </c>
      <c r="I192" s="1" t="s">
        <v>2911</v>
      </c>
      <c r="J192" s="1" t="s">
        <v>30</v>
      </c>
      <c r="K192" s="1" t="s">
        <v>2912</v>
      </c>
      <c r="L192" s="1" t="s">
        <v>2912</v>
      </c>
      <c r="M192" s="1" t="s">
        <v>1738</v>
      </c>
      <c r="N192" s="1" t="s">
        <v>1738</v>
      </c>
      <c r="O192" s="1" t="s">
        <v>1739</v>
      </c>
      <c r="P192" s="1" t="s">
        <v>1740</v>
      </c>
      <c r="Q192" s="1" t="s">
        <v>1741</v>
      </c>
      <c r="R192" s="1" t="s">
        <v>2913</v>
      </c>
      <c r="S192" s="1" t="s">
        <v>1743</v>
      </c>
      <c r="T192" s="1" t="s">
        <v>1744</v>
      </c>
      <c r="U192" s="1" t="s">
        <v>1745</v>
      </c>
      <c r="V192" s="1" t="s">
        <v>1815</v>
      </c>
    </row>
    <row r="193" s="1" customFormat="1" spans="1:22">
      <c r="A193" s="3">
        <v>999225449813359</v>
      </c>
      <c r="B193" s="1" t="s">
        <v>1820</v>
      </c>
      <c r="C193" s="1" t="s">
        <v>2914</v>
      </c>
      <c r="D193" s="1" t="s">
        <v>2915</v>
      </c>
      <c r="E193" s="1" t="s">
        <v>2916</v>
      </c>
      <c r="F193" s="1" t="s">
        <v>1733</v>
      </c>
      <c r="G193" s="1" t="s">
        <v>1734</v>
      </c>
      <c r="H193" s="1" t="s">
        <v>1735</v>
      </c>
      <c r="I193" s="1" t="s">
        <v>2917</v>
      </c>
      <c r="J193" s="1" t="s">
        <v>30</v>
      </c>
      <c r="K193" s="1" t="s">
        <v>2918</v>
      </c>
      <c r="L193" s="1" t="s">
        <v>2918</v>
      </c>
      <c r="M193" s="1" t="s">
        <v>1738</v>
      </c>
      <c r="N193" s="1" t="s">
        <v>1738</v>
      </c>
      <c r="O193" s="1" t="s">
        <v>1739</v>
      </c>
      <c r="P193" s="1" t="s">
        <v>1740</v>
      </c>
      <c r="Q193" s="1" t="s">
        <v>1741</v>
      </c>
      <c r="R193" s="1" t="s">
        <v>2919</v>
      </c>
      <c r="S193" s="1" t="s">
        <v>1743</v>
      </c>
      <c r="T193" s="1" t="s">
        <v>1744</v>
      </c>
      <c r="U193" s="1" t="s">
        <v>1745</v>
      </c>
      <c r="V193" s="1" t="s">
        <v>1815</v>
      </c>
    </row>
    <row r="194" s="1" customFormat="1" spans="1:22">
      <c r="A194" s="3">
        <v>999225450297258</v>
      </c>
      <c r="B194" s="1" t="s">
        <v>1820</v>
      </c>
      <c r="C194" s="1" t="s">
        <v>2920</v>
      </c>
      <c r="D194" s="1" t="s">
        <v>2921</v>
      </c>
      <c r="E194" s="1" t="s">
        <v>2922</v>
      </c>
      <c r="F194" s="1" t="s">
        <v>1760</v>
      </c>
      <c r="G194" s="1" t="s">
        <v>1734</v>
      </c>
      <c r="H194" s="1" t="s">
        <v>1735</v>
      </c>
      <c r="I194" s="1" t="s">
        <v>2923</v>
      </c>
      <c r="J194" s="1" t="s">
        <v>30</v>
      </c>
      <c r="K194" s="1" t="s">
        <v>2924</v>
      </c>
      <c r="L194" s="1" t="s">
        <v>2924</v>
      </c>
      <c r="M194" s="1" t="s">
        <v>1738</v>
      </c>
      <c r="N194" s="1" t="s">
        <v>1738</v>
      </c>
      <c r="O194" s="1" t="s">
        <v>1739</v>
      </c>
      <c r="P194" s="1" t="s">
        <v>1740</v>
      </c>
      <c r="Q194" s="1" t="s">
        <v>1741</v>
      </c>
      <c r="R194" s="1" t="s">
        <v>2925</v>
      </c>
      <c r="S194" s="1" t="s">
        <v>1743</v>
      </c>
      <c r="T194" s="1" t="s">
        <v>1744</v>
      </c>
      <c r="U194" s="1" t="s">
        <v>1745</v>
      </c>
      <c r="V194" s="1" t="s">
        <v>1746</v>
      </c>
    </row>
    <row r="195" s="1" customFormat="1" spans="1:22">
      <c r="A195" s="3">
        <v>999225456201857</v>
      </c>
      <c r="B195" s="1" t="s">
        <v>1820</v>
      </c>
      <c r="C195" s="1" t="s">
        <v>2926</v>
      </c>
      <c r="D195" s="1" t="s">
        <v>2927</v>
      </c>
      <c r="E195" s="1" t="s">
        <v>2928</v>
      </c>
      <c r="F195" s="1" t="s">
        <v>1733</v>
      </c>
      <c r="G195" s="1" t="s">
        <v>1734</v>
      </c>
      <c r="H195" s="1" t="s">
        <v>1735</v>
      </c>
      <c r="I195" s="1" t="s">
        <v>2929</v>
      </c>
      <c r="J195" s="1" t="s">
        <v>30</v>
      </c>
      <c r="K195" s="1" t="s">
        <v>2930</v>
      </c>
      <c r="L195" s="1" t="s">
        <v>2930</v>
      </c>
      <c r="M195" s="1" t="s">
        <v>1738</v>
      </c>
      <c r="N195" s="1" t="s">
        <v>1738</v>
      </c>
      <c r="O195" s="1" t="s">
        <v>1739</v>
      </c>
      <c r="P195" s="1" t="s">
        <v>1740</v>
      </c>
      <c r="Q195" s="1" t="s">
        <v>1741</v>
      </c>
      <c r="R195" s="1" t="s">
        <v>2931</v>
      </c>
      <c r="S195" s="1" t="s">
        <v>1743</v>
      </c>
      <c r="T195" s="1" t="s">
        <v>1744</v>
      </c>
      <c r="U195" s="1" t="s">
        <v>1745</v>
      </c>
      <c r="V195" s="1" t="s">
        <v>1845</v>
      </c>
    </row>
    <row r="196" s="1" customFormat="1" spans="1:22">
      <c r="A196" s="3">
        <v>999225456671954</v>
      </c>
      <c r="B196" s="1" t="s">
        <v>1820</v>
      </c>
      <c r="C196" s="1" t="s">
        <v>2932</v>
      </c>
      <c r="D196" s="1" t="s">
        <v>2933</v>
      </c>
      <c r="E196" s="1" t="s">
        <v>2934</v>
      </c>
      <c r="F196" s="1" t="s">
        <v>1760</v>
      </c>
      <c r="G196" s="1" t="s">
        <v>1734</v>
      </c>
      <c r="H196" s="1" t="s">
        <v>1735</v>
      </c>
      <c r="I196" s="1" t="s">
        <v>2935</v>
      </c>
      <c r="J196" s="1" t="s">
        <v>30</v>
      </c>
      <c r="K196" s="1" t="s">
        <v>2936</v>
      </c>
      <c r="L196" s="1" t="s">
        <v>2936</v>
      </c>
      <c r="M196" s="1" t="s">
        <v>1738</v>
      </c>
      <c r="N196" s="1" t="s">
        <v>1738</v>
      </c>
      <c r="O196" s="1" t="s">
        <v>1739</v>
      </c>
      <c r="P196" s="1" t="s">
        <v>1740</v>
      </c>
      <c r="Q196" s="1" t="s">
        <v>1741</v>
      </c>
      <c r="R196" s="1" t="s">
        <v>2937</v>
      </c>
      <c r="S196" s="1" t="s">
        <v>1743</v>
      </c>
      <c r="T196" s="1" t="s">
        <v>1744</v>
      </c>
      <c r="U196" s="1" t="s">
        <v>1772</v>
      </c>
      <c r="V196" s="1" t="s">
        <v>1815</v>
      </c>
    </row>
    <row r="197" s="1" customFormat="1" spans="1:22">
      <c r="A197" s="3">
        <v>999225460412607</v>
      </c>
      <c r="B197" s="1" t="s">
        <v>1820</v>
      </c>
      <c r="C197" s="1" t="s">
        <v>2938</v>
      </c>
      <c r="D197" s="1" t="s">
        <v>2939</v>
      </c>
      <c r="E197" s="1" t="s">
        <v>2940</v>
      </c>
      <c r="F197" s="1" t="s">
        <v>1733</v>
      </c>
      <c r="G197" s="1" t="s">
        <v>1734</v>
      </c>
      <c r="H197" s="1" t="s">
        <v>1735</v>
      </c>
      <c r="I197" s="1" t="s">
        <v>2941</v>
      </c>
      <c r="J197" s="1" t="s">
        <v>30</v>
      </c>
      <c r="K197" s="1" t="s">
        <v>2942</v>
      </c>
      <c r="L197" s="1" t="s">
        <v>2942</v>
      </c>
      <c r="M197" s="1" t="s">
        <v>1738</v>
      </c>
      <c r="N197" s="1" t="s">
        <v>1738</v>
      </c>
      <c r="O197" s="1" t="s">
        <v>1739</v>
      </c>
      <c r="P197" s="1" t="s">
        <v>1740</v>
      </c>
      <c r="Q197" s="1" t="s">
        <v>1741</v>
      </c>
      <c r="R197" s="1" t="s">
        <v>2943</v>
      </c>
      <c r="S197" s="1" t="s">
        <v>1743</v>
      </c>
      <c r="T197" s="1" t="s">
        <v>1744</v>
      </c>
      <c r="U197" s="1" t="s">
        <v>1745</v>
      </c>
      <c r="V197" s="1" t="s">
        <v>1815</v>
      </c>
    </row>
    <row r="198" s="1" customFormat="1" spans="1:22">
      <c r="A198" s="3">
        <v>999225462583222</v>
      </c>
      <c r="B198" s="1" t="s">
        <v>1820</v>
      </c>
      <c r="C198" s="1" t="s">
        <v>2944</v>
      </c>
      <c r="D198" s="1" t="s">
        <v>2945</v>
      </c>
      <c r="E198" s="1" t="s">
        <v>2946</v>
      </c>
      <c r="F198" s="1" t="s">
        <v>1733</v>
      </c>
      <c r="G198" s="1" t="s">
        <v>1734</v>
      </c>
      <c r="H198" s="1" t="s">
        <v>1735</v>
      </c>
      <c r="I198" s="1" t="s">
        <v>2947</v>
      </c>
      <c r="J198" s="1" t="s">
        <v>30</v>
      </c>
      <c r="K198" s="1" t="s">
        <v>2948</v>
      </c>
      <c r="L198" s="1" t="s">
        <v>2948</v>
      </c>
      <c r="M198" s="1" t="s">
        <v>1738</v>
      </c>
      <c r="N198" s="1" t="s">
        <v>1738</v>
      </c>
      <c r="O198" s="1" t="s">
        <v>1739</v>
      </c>
      <c r="P198" s="1" t="s">
        <v>1740</v>
      </c>
      <c r="Q198" s="1" t="s">
        <v>1741</v>
      </c>
      <c r="R198" s="1" t="s">
        <v>2949</v>
      </c>
      <c r="S198" s="1" t="s">
        <v>1743</v>
      </c>
      <c r="T198" s="1" t="s">
        <v>1744</v>
      </c>
      <c r="U198" s="1" t="s">
        <v>1745</v>
      </c>
      <c r="V198" s="1" t="s">
        <v>1755</v>
      </c>
    </row>
    <row r="199" s="1" customFormat="1" spans="1:22">
      <c r="A199" s="3">
        <v>999225463213027</v>
      </c>
      <c r="B199" s="1" t="s">
        <v>1820</v>
      </c>
      <c r="C199" s="1" t="s">
        <v>2950</v>
      </c>
      <c r="D199" s="1" t="s">
        <v>2951</v>
      </c>
      <c r="E199" s="1" t="s">
        <v>2952</v>
      </c>
      <c r="F199" s="1" t="s">
        <v>1760</v>
      </c>
      <c r="G199" s="1" t="s">
        <v>1734</v>
      </c>
      <c r="H199" s="1" t="s">
        <v>1735</v>
      </c>
      <c r="I199" s="1" t="s">
        <v>2953</v>
      </c>
      <c r="J199" s="1" t="s">
        <v>30</v>
      </c>
      <c r="K199" s="1" t="s">
        <v>2954</v>
      </c>
      <c r="L199" s="1" t="s">
        <v>2954</v>
      </c>
      <c r="M199" s="1" t="s">
        <v>1738</v>
      </c>
      <c r="N199" s="1" t="s">
        <v>1738</v>
      </c>
      <c r="O199" s="1" t="s">
        <v>1739</v>
      </c>
      <c r="P199" s="1" t="s">
        <v>1740</v>
      </c>
      <c r="Q199" s="1" t="s">
        <v>1741</v>
      </c>
      <c r="R199" s="1" t="s">
        <v>2955</v>
      </c>
      <c r="S199" s="1" t="s">
        <v>1743</v>
      </c>
      <c r="T199" s="1" t="s">
        <v>1744</v>
      </c>
      <c r="U199" s="1" t="s">
        <v>1745</v>
      </c>
      <c r="V199" s="1" t="s">
        <v>1815</v>
      </c>
    </row>
    <row r="200" s="1" customFormat="1" spans="1:22">
      <c r="A200" s="3">
        <v>999225463256112</v>
      </c>
      <c r="B200" s="1" t="s">
        <v>1820</v>
      </c>
      <c r="C200" s="1" t="s">
        <v>2956</v>
      </c>
      <c r="D200" s="1" t="s">
        <v>2957</v>
      </c>
      <c r="E200" s="1" t="s">
        <v>2958</v>
      </c>
      <c r="F200" s="1" t="s">
        <v>1820</v>
      </c>
      <c r="G200" s="1" t="s">
        <v>1734</v>
      </c>
      <c r="H200" s="1" t="s">
        <v>1735</v>
      </c>
      <c r="I200" s="1" t="s">
        <v>2959</v>
      </c>
      <c r="J200" s="1" t="s">
        <v>30</v>
      </c>
      <c r="K200" s="1" t="s">
        <v>2960</v>
      </c>
      <c r="L200" s="1" t="s">
        <v>2960</v>
      </c>
      <c r="M200" s="1" t="s">
        <v>1738</v>
      </c>
      <c r="N200" s="1" t="s">
        <v>1738</v>
      </c>
      <c r="O200" s="1" t="s">
        <v>1739</v>
      </c>
      <c r="P200" s="1" t="s">
        <v>1740</v>
      </c>
      <c r="Q200" s="1" t="s">
        <v>1741</v>
      </c>
      <c r="R200" s="1" t="s">
        <v>2961</v>
      </c>
      <c r="S200" s="1" t="s">
        <v>1743</v>
      </c>
      <c r="T200" s="1" t="s">
        <v>1744</v>
      </c>
      <c r="U200" s="1" t="s">
        <v>1745</v>
      </c>
      <c r="V200" s="1" t="s">
        <v>2578</v>
      </c>
    </row>
    <row r="201" s="1" customFormat="1" spans="1:22">
      <c r="A201" s="3">
        <v>999225463443911</v>
      </c>
      <c r="B201" s="1" t="s">
        <v>1820</v>
      </c>
      <c r="C201" s="1" t="s">
        <v>2962</v>
      </c>
      <c r="D201" s="1" t="s">
        <v>2963</v>
      </c>
      <c r="E201" s="1" t="s">
        <v>2964</v>
      </c>
      <c r="F201" s="1" t="s">
        <v>1760</v>
      </c>
      <c r="G201" s="1" t="s">
        <v>1734</v>
      </c>
      <c r="H201" s="1" t="s">
        <v>1735</v>
      </c>
      <c r="I201" s="1" t="s">
        <v>2965</v>
      </c>
      <c r="J201" s="1" t="s">
        <v>30</v>
      </c>
      <c r="K201" s="1" t="s">
        <v>2966</v>
      </c>
      <c r="L201" s="1" t="s">
        <v>2966</v>
      </c>
      <c r="M201" s="1" t="s">
        <v>1738</v>
      </c>
      <c r="N201" s="1" t="s">
        <v>1738</v>
      </c>
      <c r="O201" s="1" t="s">
        <v>1739</v>
      </c>
      <c r="P201" s="1" t="s">
        <v>1740</v>
      </c>
      <c r="Q201" s="1" t="s">
        <v>1741</v>
      </c>
      <c r="R201" s="1" t="s">
        <v>2967</v>
      </c>
      <c r="S201" s="1" t="s">
        <v>1743</v>
      </c>
      <c r="T201" s="1" t="s">
        <v>1744</v>
      </c>
      <c r="U201" s="1" t="s">
        <v>1745</v>
      </c>
      <c r="V201" s="1" t="s">
        <v>1773</v>
      </c>
    </row>
    <row r="202" s="1" customFormat="1" spans="1:22">
      <c r="A202" s="3">
        <v>999225463479244</v>
      </c>
      <c r="B202" s="1" t="s">
        <v>1820</v>
      </c>
      <c r="C202" s="1" t="s">
        <v>2968</v>
      </c>
      <c r="D202" s="1" t="s">
        <v>2963</v>
      </c>
      <c r="E202" s="1" t="s">
        <v>2964</v>
      </c>
      <c r="F202" s="1" t="s">
        <v>1760</v>
      </c>
      <c r="G202" s="1" t="s">
        <v>1734</v>
      </c>
      <c r="H202" s="1" t="s">
        <v>1735</v>
      </c>
      <c r="I202" s="1" t="s">
        <v>2969</v>
      </c>
      <c r="J202" s="1" t="s">
        <v>30</v>
      </c>
      <c r="K202" s="1" t="s">
        <v>2970</v>
      </c>
      <c r="L202" s="1" t="s">
        <v>2970</v>
      </c>
      <c r="M202" s="1" t="s">
        <v>1738</v>
      </c>
      <c r="N202" s="1" t="s">
        <v>1738</v>
      </c>
      <c r="O202" s="1" t="s">
        <v>1739</v>
      </c>
      <c r="P202" s="1" t="s">
        <v>1740</v>
      </c>
      <c r="Q202" s="1" t="s">
        <v>1741</v>
      </c>
      <c r="R202" s="1" t="s">
        <v>2971</v>
      </c>
      <c r="S202" s="1" t="s">
        <v>1743</v>
      </c>
      <c r="T202" s="1" t="s">
        <v>1744</v>
      </c>
      <c r="U202" s="1" t="s">
        <v>1745</v>
      </c>
      <c r="V202" s="1" t="s">
        <v>1773</v>
      </c>
    </row>
    <row r="203" s="1" customFormat="1" spans="1:22">
      <c r="A203" s="3">
        <v>999225464612747</v>
      </c>
      <c r="B203" s="1" t="s">
        <v>1820</v>
      </c>
      <c r="C203" s="1" t="s">
        <v>2972</v>
      </c>
      <c r="D203" s="1" t="s">
        <v>2973</v>
      </c>
      <c r="E203" s="1" t="s">
        <v>2974</v>
      </c>
      <c r="F203" s="1" t="s">
        <v>1760</v>
      </c>
      <c r="G203" s="1" t="s">
        <v>1734</v>
      </c>
      <c r="H203" s="1" t="s">
        <v>1735</v>
      </c>
      <c r="I203" s="1" t="s">
        <v>2975</v>
      </c>
      <c r="J203" s="1" t="s">
        <v>30</v>
      </c>
      <c r="K203" s="1" t="s">
        <v>2976</v>
      </c>
      <c r="L203" s="1" t="s">
        <v>2976</v>
      </c>
      <c r="M203" s="1" t="s">
        <v>1738</v>
      </c>
      <c r="N203" s="1" t="s">
        <v>1738</v>
      </c>
      <c r="O203" s="1" t="s">
        <v>1739</v>
      </c>
      <c r="P203" s="1" t="s">
        <v>1740</v>
      </c>
      <c r="Q203" s="1" t="s">
        <v>1741</v>
      </c>
      <c r="R203" s="1" t="s">
        <v>2977</v>
      </c>
      <c r="S203" s="1" t="s">
        <v>1743</v>
      </c>
      <c r="T203" s="1" t="s">
        <v>1744</v>
      </c>
      <c r="U203" s="1" t="s">
        <v>1745</v>
      </c>
      <c r="V203" s="1" t="s">
        <v>1969</v>
      </c>
    </row>
    <row r="204" s="1" customFormat="1" spans="1:22">
      <c r="A204" s="3">
        <v>999225465057223</v>
      </c>
      <c r="B204" s="1" t="s">
        <v>1820</v>
      </c>
      <c r="C204" s="1" t="s">
        <v>2978</v>
      </c>
      <c r="D204" s="1" t="s">
        <v>2979</v>
      </c>
      <c r="E204" s="1" t="s">
        <v>2980</v>
      </c>
      <c r="F204" s="1" t="s">
        <v>1760</v>
      </c>
      <c r="G204" s="1" t="s">
        <v>1734</v>
      </c>
      <c r="H204" s="1" t="s">
        <v>1735</v>
      </c>
      <c r="I204" s="1" t="s">
        <v>2981</v>
      </c>
      <c r="J204" s="1" t="s">
        <v>30</v>
      </c>
      <c r="K204" s="1" t="s">
        <v>2982</v>
      </c>
      <c r="L204" s="1" t="s">
        <v>2982</v>
      </c>
      <c r="M204" s="1" t="s">
        <v>1738</v>
      </c>
      <c r="N204" s="1" t="s">
        <v>1738</v>
      </c>
      <c r="O204" s="1" t="s">
        <v>1739</v>
      </c>
      <c r="P204" s="1" t="s">
        <v>1740</v>
      </c>
      <c r="Q204" s="1" t="s">
        <v>1741</v>
      </c>
      <c r="R204" s="1" t="s">
        <v>2983</v>
      </c>
      <c r="S204" s="1" t="s">
        <v>1743</v>
      </c>
      <c r="T204" s="1" t="s">
        <v>1744</v>
      </c>
      <c r="U204" s="1" t="s">
        <v>1745</v>
      </c>
      <c r="V204" s="1" t="s">
        <v>1815</v>
      </c>
    </row>
    <row r="205" s="1" customFormat="1" spans="1:22">
      <c r="A205" s="3">
        <v>999225466270221</v>
      </c>
      <c r="B205" s="1" t="s">
        <v>1820</v>
      </c>
      <c r="C205" s="1" t="s">
        <v>2984</v>
      </c>
      <c r="D205" s="1" t="s">
        <v>2985</v>
      </c>
      <c r="E205" s="1" t="s">
        <v>2986</v>
      </c>
      <c r="F205" s="1" t="s">
        <v>1820</v>
      </c>
      <c r="G205" s="1" t="s">
        <v>1734</v>
      </c>
      <c r="H205" s="1" t="s">
        <v>1735</v>
      </c>
      <c r="I205" s="1" t="s">
        <v>2987</v>
      </c>
      <c r="J205" s="1" t="s">
        <v>30</v>
      </c>
      <c r="K205" s="1" t="s">
        <v>2988</v>
      </c>
      <c r="L205" s="1" t="s">
        <v>2988</v>
      </c>
      <c r="M205" s="1" t="s">
        <v>1738</v>
      </c>
      <c r="N205" s="1" t="s">
        <v>1738</v>
      </c>
      <c r="O205" s="1" t="s">
        <v>1739</v>
      </c>
      <c r="P205" s="1" t="s">
        <v>1740</v>
      </c>
      <c r="Q205" s="1" t="s">
        <v>1741</v>
      </c>
      <c r="R205" s="1" t="s">
        <v>2989</v>
      </c>
      <c r="S205" s="1" t="s">
        <v>1743</v>
      </c>
      <c r="T205" s="1" t="s">
        <v>1744</v>
      </c>
      <c r="U205" s="1" t="s">
        <v>1745</v>
      </c>
      <c r="V205" s="1" t="s">
        <v>2990</v>
      </c>
    </row>
    <row r="206" s="1" customFormat="1" spans="1:22">
      <c r="A206" s="3">
        <v>999225467985660</v>
      </c>
      <c r="B206" s="1" t="s">
        <v>1820</v>
      </c>
      <c r="C206" s="1" t="s">
        <v>2991</v>
      </c>
      <c r="D206" s="1" t="s">
        <v>2992</v>
      </c>
      <c r="E206" s="1" t="s">
        <v>2993</v>
      </c>
      <c r="F206" s="1" t="s">
        <v>1760</v>
      </c>
      <c r="G206" s="1" t="s">
        <v>1734</v>
      </c>
      <c r="H206" s="1" t="s">
        <v>1735</v>
      </c>
      <c r="I206" s="1" t="s">
        <v>2994</v>
      </c>
      <c r="J206" s="1" t="s">
        <v>30</v>
      </c>
      <c r="K206" s="1" t="s">
        <v>2995</v>
      </c>
      <c r="L206" s="1" t="s">
        <v>2995</v>
      </c>
      <c r="M206" s="1" t="s">
        <v>1738</v>
      </c>
      <c r="N206" s="1" t="s">
        <v>1738</v>
      </c>
      <c r="O206" s="1" t="s">
        <v>1739</v>
      </c>
      <c r="P206" s="1" t="s">
        <v>1740</v>
      </c>
      <c r="Q206" s="1" t="s">
        <v>1741</v>
      </c>
      <c r="R206" s="1" t="s">
        <v>2996</v>
      </c>
      <c r="S206" s="1" t="s">
        <v>1743</v>
      </c>
      <c r="T206" s="1" t="s">
        <v>1744</v>
      </c>
      <c r="U206" s="1" t="s">
        <v>1745</v>
      </c>
      <c r="V206" s="1" t="s">
        <v>2997</v>
      </c>
    </row>
    <row r="207" s="1" customFormat="1" spans="1:22">
      <c r="A207" s="3">
        <v>999225468246833</v>
      </c>
      <c r="B207" s="1" t="s">
        <v>1820</v>
      </c>
      <c r="C207" s="1" t="s">
        <v>2998</v>
      </c>
      <c r="D207" s="1" t="s">
        <v>2999</v>
      </c>
      <c r="E207" s="1" t="s">
        <v>3000</v>
      </c>
      <c r="F207" s="1" t="s">
        <v>1760</v>
      </c>
      <c r="G207" s="1" t="s">
        <v>1734</v>
      </c>
      <c r="H207" s="1" t="s">
        <v>1735</v>
      </c>
      <c r="I207" s="1" t="s">
        <v>3001</v>
      </c>
      <c r="J207" s="1" t="s">
        <v>30</v>
      </c>
      <c r="K207" s="1" t="s">
        <v>3002</v>
      </c>
      <c r="L207" s="1" t="s">
        <v>3002</v>
      </c>
      <c r="M207" s="1" t="s">
        <v>1738</v>
      </c>
      <c r="N207" s="1" t="s">
        <v>1738</v>
      </c>
      <c r="O207" s="1" t="s">
        <v>1739</v>
      </c>
      <c r="P207" s="1" t="s">
        <v>1740</v>
      </c>
      <c r="Q207" s="1" t="s">
        <v>1741</v>
      </c>
      <c r="R207" s="1" t="s">
        <v>3003</v>
      </c>
      <c r="S207" s="1" t="s">
        <v>1743</v>
      </c>
      <c r="T207" s="1" t="s">
        <v>1744</v>
      </c>
      <c r="U207" s="1" t="s">
        <v>1772</v>
      </c>
      <c r="V207" s="1" t="s">
        <v>1773</v>
      </c>
    </row>
    <row r="208" s="1" customFormat="1" spans="1:22">
      <c r="A208" s="3">
        <v>999225468287999</v>
      </c>
      <c r="B208" s="1" t="s">
        <v>1820</v>
      </c>
      <c r="C208" s="1" t="s">
        <v>3004</v>
      </c>
      <c r="D208" s="1" t="s">
        <v>2303</v>
      </c>
      <c r="E208" s="1" t="s">
        <v>3005</v>
      </c>
      <c r="F208" s="1" t="s">
        <v>1733</v>
      </c>
      <c r="G208" s="1" t="s">
        <v>1734</v>
      </c>
      <c r="H208" s="1" t="s">
        <v>1735</v>
      </c>
      <c r="I208" s="1" t="s">
        <v>3006</v>
      </c>
      <c r="J208" s="1" t="s">
        <v>30</v>
      </c>
      <c r="K208" s="1" t="s">
        <v>3007</v>
      </c>
      <c r="L208" s="1" t="s">
        <v>3007</v>
      </c>
      <c r="M208" s="1" t="s">
        <v>1738</v>
      </c>
      <c r="N208" s="1" t="s">
        <v>1738</v>
      </c>
      <c r="O208" s="1" t="s">
        <v>1739</v>
      </c>
      <c r="P208" s="1" t="s">
        <v>1740</v>
      </c>
      <c r="Q208" s="1" t="s">
        <v>1741</v>
      </c>
      <c r="R208" s="1" t="s">
        <v>3008</v>
      </c>
      <c r="S208" s="1" t="s">
        <v>1743</v>
      </c>
      <c r="T208" s="1" t="s">
        <v>1744</v>
      </c>
      <c r="U208" s="1" t="s">
        <v>1745</v>
      </c>
      <c r="V208" s="1" t="s">
        <v>1773</v>
      </c>
    </row>
    <row r="209" s="1" customFormat="1" spans="1:22">
      <c r="A209" s="3">
        <v>999225468413913</v>
      </c>
      <c r="B209" s="1" t="s">
        <v>1820</v>
      </c>
      <c r="C209" s="1" t="s">
        <v>3009</v>
      </c>
      <c r="D209" s="1" t="s">
        <v>3010</v>
      </c>
      <c r="E209" s="1" t="s">
        <v>3011</v>
      </c>
      <c r="F209" s="1" t="s">
        <v>1733</v>
      </c>
      <c r="G209" s="1" t="s">
        <v>1734</v>
      </c>
      <c r="H209" s="1" t="s">
        <v>1735</v>
      </c>
      <c r="I209" s="1" t="s">
        <v>3012</v>
      </c>
      <c r="J209" s="1" t="s">
        <v>30</v>
      </c>
      <c r="K209" s="1" t="s">
        <v>3013</v>
      </c>
      <c r="L209" s="1" t="s">
        <v>3013</v>
      </c>
      <c r="M209" s="1" t="s">
        <v>1738</v>
      </c>
      <c r="N209" s="1" t="s">
        <v>1738</v>
      </c>
      <c r="O209" s="1" t="s">
        <v>1739</v>
      </c>
      <c r="P209" s="1" t="s">
        <v>1740</v>
      </c>
      <c r="Q209" s="1" t="s">
        <v>1741</v>
      </c>
      <c r="R209" s="1" t="s">
        <v>3014</v>
      </c>
      <c r="S209" s="1" t="s">
        <v>1743</v>
      </c>
      <c r="T209" s="1" t="s">
        <v>1744</v>
      </c>
      <c r="U209" s="1" t="s">
        <v>1745</v>
      </c>
      <c r="V209" s="1" t="s">
        <v>1773</v>
      </c>
    </row>
    <row r="210" s="1" customFormat="1" spans="1:22">
      <c r="A210" s="3">
        <v>999225469008575</v>
      </c>
      <c r="B210" s="1" t="s">
        <v>1820</v>
      </c>
      <c r="C210" s="1" t="s">
        <v>3015</v>
      </c>
      <c r="D210" s="1" t="s">
        <v>3016</v>
      </c>
      <c r="E210" s="1" t="s">
        <v>3017</v>
      </c>
      <c r="F210" s="1" t="s">
        <v>1760</v>
      </c>
      <c r="G210" s="1" t="s">
        <v>1734</v>
      </c>
      <c r="H210" s="1" t="s">
        <v>1735</v>
      </c>
      <c r="I210" s="1" t="s">
        <v>3018</v>
      </c>
      <c r="J210" s="1" t="s">
        <v>30</v>
      </c>
      <c r="K210" s="1" t="s">
        <v>3019</v>
      </c>
      <c r="L210" s="1" t="s">
        <v>3019</v>
      </c>
      <c r="M210" s="1" t="s">
        <v>1738</v>
      </c>
      <c r="N210" s="1" t="s">
        <v>1738</v>
      </c>
      <c r="O210" s="1" t="s">
        <v>1739</v>
      </c>
      <c r="P210" s="1" t="s">
        <v>1740</v>
      </c>
      <c r="Q210" s="1" t="s">
        <v>1741</v>
      </c>
      <c r="R210" s="1" t="s">
        <v>3020</v>
      </c>
      <c r="S210" s="1" t="s">
        <v>1743</v>
      </c>
      <c r="T210" s="1" t="s">
        <v>1744</v>
      </c>
      <c r="U210" s="1" t="s">
        <v>1745</v>
      </c>
      <c r="V210" s="1" t="s">
        <v>1781</v>
      </c>
    </row>
    <row r="211" s="1" customFormat="1" spans="1:22">
      <c r="A211" s="3">
        <v>999225469203338</v>
      </c>
      <c r="B211" s="1" t="s">
        <v>1820</v>
      </c>
      <c r="C211" s="1" t="s">
        <v>3021</v>
      </c>
      <c r="D211" s="1" t="s">
        <v>3022</v>
      </c>
      <c r="E211" s="1" t="s">
        <v>3023</v>
      </c>
      <c r="F211" s="1" t="s">
        <v>1760</v>
      </c>
      <c r="G211" s="1" t="s">
        <v>1734</v>
      </c>
      <c r="H211" s="1" t="s">
        <v>1735</v>
      </c>
      <c r="I211" s="1" t="s">
        <v>3024</v>
      </c>
      <c r="J211" s="1" t="s">
        <v>30</v>
      </c>
      <c r="K211" s="1" t="s">
        <v>3025</v>
      </c>
      <c r="L211" s="1" t="s">
        <v>3025</v>
      </c>
      <c r="M211" s="1" t="s">
        <v>1738</v>
      </c>
      <c r="N211" s="1" t="s">
        <v>1738</v>
      </c>
      <c r="O211" s="1" t="s">
        <v>1739</v>
      </c>
      <c r="P211" s="1" t="s">
        <v>1740</v>
      </c>
      <c r="Q211" s="1" t="s">
        <v>1741</v>
      </c>
      <c r="R211" s="1" t="s">
        <v>3026</v>
      </c>
      <c r="S211" s="1" t="s">
        <v>1743</v>
      </c>
      <c r="T211" s="1" t="s">
        <v>1744</v>
      </c>
      <c r="U211" s="1" t="s">
        <v>1745</v>
      </c>
      <c r="V211" s="1" t="s">
        <v>1815</v>
      </c>
    </row>
    <row r="212" s="1" customFormat="1" spans="1:22">
      <c r="A212" s="3">
        <v>999225469458525</v>
      </c>
      <c r="B212" s="1" t="s">
        <v>1820</v>
      </c>
      <c r="C212" s="1" t="s">
        <v>3027</v>
      </c>
      <c r="D212" s="1" t="s">
        <v>3028</v>
      </c>
      <c r="E212" s="1" t="s">
        <v>3029</v>
      </c>
      <c r="F212" s="1" t="s">
        <v>1760</v>
      </c>
      <c r="G212" s="1" t="s">
        <v>1734</v>
      </c>
      <c r="H212" s="1" t="s">
        <v>1735</v>
      </c>
      <c r="I212" s="1" t="s">
        <v>3030</v>
      </c>
      <c r="J212" s="1" t="s">
        <v>30</v>
      </c>
      <c r="K212" s="1" t="s">
        <v>3031</v>
      </c>
      <c r="L212" s="1" t="s">
        <v>3031</v>
      </c>
      <c r="M212" s="1" t="s">
        <v>1738</v>
      </c>
      <c r="N212" s="1" t="s">
        <v>1738</v>
      </c>
      <c r="O212" s="1" t="s">
        <v>1739</v>
      </c>
      <c r="P212" s="1" t="s">
        <v>1740</v>
      </c>
      <c r="Q212" s="1" t="s">
        <v>1741</v>
      </c>
      <c r="R212" s="1" t="s">
        <v>3032</v>
      </c>
      <c r="S212" s="1" t="s">
        <v>1743</v>
      </c>
      <c r="T212" s="1" t="s">
        <v>1744</v>
      </c>
      <c r="U212" s="1" t="s">
        <v>1745</v>
      </c>
      <c r="V212" s="1" t="s">
        <v>1755</v>
      </c>
    </row>
    <row r="213" s="1" customFormat="1" spans="1:22">
      <c r="A213" s="3">
        <v>999225471048087</v>
      </c>
      <c r="B213" s="1" t="s">
        <v>1820</v>
      </c>
      <c r="C213" s="1" t="s">
        <v>3033</v>
      </c>
      <c r="D213" s="1" t="s">
        <v>3034</v>
      </c>
      <c r="E213" s="1" t="s">
        <v>3035</v>
      </c>
      <c r="F213" s="1" t="s">
        <v>1733</v>
      </c>
      <c r="G213" s="1" t="s">
        <v>1734</v>
      </c>
      <c r="H213" s="1" t="s">
        <v>1735</v>
      </c>
      <c r="I213" s="1" t="s">
        <v>3036</v>
      </c>
      <c r="J213" s="1" t="s">
        <v>30</v>
      </c>
      <c r="K213" s="1" t="s">
        <v>3037</v>
      </c>
      <c r="L213" s="1" t="s">
        <v>3037</v>
      </c>
      <c r="M213" s="1" t="s">
        <v>1738</v>
      </c>
      <c r="N213" s="1" t="s">
        <v>1738</v>
      </c>
      <c r="O213" s="1" t="s">
        <v>1739</v>
      </c>
      <c r="P213" s="1" t="s">
        <v>1740</v>
      </c>
      <c r="Q213" s="1" t="s">
        <v>1741</v>
      </c>
      <c r="R213" s="1" t="s">
        <v>3038</v>
      </c>
      <c r="S213" s="1" t="s">
        <v>1743</v>
      </c>
      <c r="T213" s="1" t="s">
        <v>1744</v>
      </c>
      <c r="U213" s="1" t="s">
        <v>1745</v>
      </c>
      <c r="V213" s="1" t="s">
        <v>1773</v>
      </c>
    </row>
    <row r="214" s="1" customFormat="1" spans="1:22">
      <c r="A214" s="3">
        <v>999225471174772</v>
      </c>
      <c r="B214" s="1" t="s">
        <v>1820</v>
      </c>
      <c r="C214" s="1" t="s">
        <v>3039</v>
      </c>
      <c r="D214" s="1" t="s">
        <v>3040</v>
      </c>
      <c r="E214" s="1" t="s">
        <v>3041</v>
      </c>
      <c r="F214" s="1" t="s">
        <v>1820</v>
      </c>
      <c r="G214" s="1" t="s">
        <v>1734</v>
      </c>
      <c r="H214" s="1" t="s">
        <v>1735</v>
      </c>
      <c r="I214" s="1" t="s">
        <v>3042</v>
      </c>
      <c r="J214" s="1" t="s">
        <v>30</v>
      </c>
      <c r="K214" s="1" t="s">
        <v>3043</v>
      </c>
      <c r="L214" s="1" t="s">
        <v>3043</v>
      </c>
      <c r="M214" s="1" t="s">
        <v>1738</v>
      </c>
      <c r="N214" s="1" t="s">
        <v>1738</v>
      </c>
      <c r="O214" s="1" t="s">
        <v>1739</v>
      </c>
      <c r="P214" s="1" t="s">
        <v>1740</v>
      </c>
      <c r="Q214" s="1" t="s">
        <v>1741</v>
      </c>
      <c r="R214" s="1" t="s">
        <v>3044</v>
      </c>
      <c r="S214" s="1" t="s">
        <v>1743</v>
      </c>
      <c r="T214" s="1" t="s">
        <v>1744</v>
      </c>
      <c r="U214" s="1" t="s">
        <v>1745</v>
      </c>
      <c r="V214" s="1" t="s">
        <v>1845</v>
      </c>
    </row>
    <row r="215" s="1" customFormat="1" spans="1:22">
      <c r="A215" s="3">
        <v>999225471303635</v>
      </c>
      <c r="B215" s="1" t="s">
        <v>1820</v>
      </c>
      <c r="C215" s="1" t="s">
        <v>3045</v>
      </c>
      <c r="D215" s="1" t="s">
        <v>3046</v>
      </c>
      <c r="E215" s="1" t="s">
        <v>3047</v>
      </c>
      <c r="F215" s="1" t="s">
        <v>1733</v>
      </c>
      <c r="G215" s="1" t="s">
        <v>1734</v>
      </c>
      <c r="H215" s="1" t="s">
        <v>1735</v>
      </c>
      <c r="I215" s="1" t="s">
        <v>3048</v>
      </c>
      <c r="J215" s="1" t="s">
        <v>30</v>
      </c>
      <c r="K215" s="1" t="s">
        <v>3049</v>
      </c>
      <c r="L215" s="1" t="s">
        <v>3049</v>
      </c>
      <c r="M215" s="1" t="s">
        <v>1738</v>
      </c>
      <c r="N215" s="1" t="s">
        <v>1738</v>
      </c>
      <c r="O215" s="1" t="s">
        <v>1739</v>
      </c>
      <c r="P215" s="1" t="s">
        <v>1740</v>
      </c>
      <c r="Q215" s="1" t="s">
        <v>1741</v>
      </c>
      <c r="R215" s="1" t="s">
        <v>3050</v>
      </c>
      <c r="S215" s="1" t="s">
        <v>1743</v>
      </c>
      <c r="T215" s="1" t="s">
        <v>1744</v>
      </c>
      <c r="U215" s="1" t="s">
        <v>1745</v>
      </c>
      <c r="V215" s="1" t="s">
        <v>1815</v>
      </c>
    </row>
    <row r="216" s="1" customFormat="1" spans="1:22">
      <c r="A216" s="3">
        <v>999225471394712</v>
      </c>
      <c r="B216" s="1" t="s">
        <v>1820</v>
      </c>
      <c r="C216" s="1" t="s">
        <v>3051</v>
      </c>
      <c r="D216" s="1" t="s">
        <v>3052</v>
      </c>
      <c r="E216" s="1" t="s">
        <v>3053</v>
      </c>
      <c r="F216" s="1" t="s">
        <v>1760</v>
      </c>
      <c r="G216" s="1" t="s">
        <v>1734</v>
      </c>
      <c r="H216" s="1" t="s">
        <v>1735</v>
      </c>
      <c r="I216" s="1" t="s">
        <v>3054</v>
      </c>
      <c r="J216" s="1" t="s">
        <v>30</v>
      </c>
      <c r="K216" s="1" t="s">
        <v>3055</v>
      </c>
      <c r="L216" s="1" t="s">
        <v>3055</v>
      </c>
      <c r="M216" s="1" t="s">
        <v>1738</v>
      </c>
      <c r="N216" s="1" t="s">
        <v>1738</v>
      </c>
      <c r="O216" s="1" t="s">
        <v>1739</v>
      </c>
      <c r="P216" s="1" t="s">
        <v>1740</v>
      </c>
      <c r="Q216" s="1" t="s">
        <v>1741</v>
      </c>
      <c r="R216" s="1" t="s">
        <v>3056</v>
      </c>
      <c r="S216" s="1" t="s">
        <v>1743</v>
      </c>
      <c r="T216" s="1" t="s">
        <v>1744</v>
      </c>
      <c r="U216" s="1" t="s">
        <v>1745</v>
      </c>
      <c r="V216" s="1" t="s">
        <v>1905</v>
      </c>
    </row>
    <row r="217" s="1" customFormat="1" spans="1:22">
      <c r="A217" s="3">
        <v>999225471794762</v>
      </c>
      <c r="B217" s="1" t="s">
        <v>1820</v>
      </c>
      <c r="C217" s="1" t="s">
        <v>3057</v>
      </c>
      <c r="D217" s="1" t="s">
        <v>3058</v>
      </c>
      <c r="E217" s="1" t="s">
        <v>3059</v>
      </c>
      <c r="F217" s="1" t="s">
        <v>1733</v>
      </c>
      <c r="G217" s="1" t="s">
        <v>1734</v>
      </c>
      <c r="H217" s="1" t="s">
        <v>1735</v>
      </c>
      <c r="I217" s="1" t="s">
        <v>3060</v>
      </c>
      <c r="J217" s="1" t="s">
        <v>30</v>
      </c>
      <c r="K217" s="1" t="s">
        <v>3061</v>
      </c>
      <c r="L217" s="1" t="s">
        <v>3061</v>
      </c>
      <c r="M217" s="1" t="s">
        <v>1738</v>
      </c>
      <c r="N217" s="1" t="s">
        <v>1738</v>
      </c>
      <c r="O217" s="1" t="s">
        <v>1739</v>
      </c>
      <c r="P217" s="1" t="s">
        <v>1740</v>
      </c>
      <c r="Q217" s="1" t="s">
        <v>1741</v>
      </c>
      <c r="R217" s="1" t="s">
        <v>3062</v>
      </c>
      <c r="S217" s="1" t="s">
        <v>1743</v>
      </c>
      <c r="T217" s="1" t="s">
        <v>1744</v>
      </c>
      <c r="U217" s="1" t="s">
        <v>1745</v>
      </c>
      <c r="V217" s="1" t="s">
        <v>1869</v>
      </c>
    </row>
    <row r="218" s="1" customFormat="1" spans="1:22">
      <c r="A218" s="3">
        <v>999225472579266</v>
      </c>
      <c r="B218" s="1" t="s">
        <v>1820</v>
      </c>
      <c r="C218" s="1" t="s">
        <v>3063</v>
      </c>
      <c r="D218" s="1" t="s">
        <v>3064</v>
      </c>
      <c r="E218" s="1" t="s">
        <v>3065</v>
      </c>
      <c r="F218" s="1" t="s">
        <v>1760</v>
      </c>
      <c r="G218" s="1" t="s">
        <v>1734</v>
      </c>
      <c r="H218" s="1" t="s">
        <v>1735</v>
      </c>
      <c r="I218" s="1" t="s">
        <v>3066</v>
      </c>
      <c r="J218" s="1" t="s">
        <v>30</v>
      </c>
      <c r="K218" s="1" t="s">
        <v>3067</v>
      </c>
      <c r="L218" s="1" t="s">
        <v>3067</v>
      </c>
      <c r="M218" s="1" t="s">
        <v>1738</v>
      </c>
      <c r="N218" s="1" t="s">
        <v>1738</v>
      </c>
      <c r="O218" s="1" t="s">
        <v>1739</v>
      </c>
      <c r="P218" s="1" t="s">
        <v>1740</v>
      </c>
      <c r="Q218" s="1" t="s">
        <v>1741</v>
      </c>
      <c r="R218" s="1" t="s">
        <v>3068</v>
      </c>
      <c r="S218" s="1" t="s">
        <v>1743</v>
      </c>
      <c r="T218" s="1" t="s">
        <v>1744</v>
      </c>
      <c r="U218" s="1" t="s">
        <v>1745</v>
      </c>
      <c r="V218" s="1" t="s">
        <v>1815</v>
      </c>
    </row>
    <row r="219" s="1" customFormat="1" spans="1:22">
      <c r="A219" s="3">
        <v>999225473146709</v>
      </c>
      <c r="B219" s="1" t="s">
        <v>1820</v>
      </c>
      <c r="C219" s="1" t="s">
        <v>3069</v>
      </c>
      <c r="D219" s="1" t="s">
        <v>3070</v>
      </c>
      <c r="E219" s="1" t="s">
        <v>3071</v>
      </c>
      <c r="F219" s="1" t="s">
        <v>1760</v>
      </c>
      <c r="G219" s="1" t="s">
        <v>1734</v>
      </c>
      <c r="H219" s="1" t="s">
        <v>1735</v>
      </c>
      <c r="I219" s="1" t="s">
        <v>3072</v>
      </c>
      <c r="J219" s="1" t="s">
        <v>30</v>
      </c>
      <c r="K219" s="1" t="s">
        <v>3073</v>
      </c>
      <c r="L219" s="1" t="s">
        <v>3073</v>
      </c>
      <c r="M219" s="1" t="s">
        <v>1738</v>
      </c>
      <c r="N219" s="1" t="s">
        <v>1738</v>
      </c>
      <c r="O219" s="1" t="s">
        <v>1739</v>
      </c>
      <c r="P219" s="1" t="s">
        <v>1740</v>
      </c>
      <c r="Q219" s="1" t="s">
        <v>1741</v>
      </c>
      <c r="R219" s="1" t="s">
        <v>3074</v>
      </c>
      <c r="S219" s="1" t="s">
        <v>1743</v>
      </c>
      <c r="T219" s="1" t="s">
        <v>1744</v>
      </c>
      <c r="U219" s="1" t="s">
        <v>1745</v>
      </c>
      <c r="V219" s="1" t="s">
        <v>1755</v>
      </c>
    </row>
    <row r="220" s="1" customFormat="1" spans="1:22">
      <c r="A220" s="3">
        <v>999225473170061</v>
      </c>
      <c r="B220" s="1" t="s">
        <v>1820</v>
      </c>
      <c r="C220" s="1" t="s">
        <v>3075</v>
      </c>
      <c r="D220" s="1" t="s">
        <v>3076</v>
      </c>
      <c r="E220" s="1" t="s">
        <v>3077</v>
      </c>
      <c r="F220" s="1" t="s">
        <v>1760</v>
      </c>
      <c r="G220" s="1" t="s">
        <v>1734</v>
      </c>
      <c r="H220" s="1" t="s">
        <v>1735</v>
      </c>
      <c r="I220" s="1" t="s">
        <v>3078</v>
      </c>
      <c r="J220" s="1" t="s">
        <v>30</v>
      </c>
      <c r="K220" s="1" t="s">
        <v>3079</v>
      </c>
      <c r="L220" s="1" t="s">
        <v>3079</v>
      </c>
      <c r="M220" s="1" t="s">
        <v>1738</v>
      </c>
      <c r="N220" s="1" t="s">
        <v>1738</v>
      </c>
      <c r="O220" s="1" t="s">
        <v>1739</v>
      </c>
      <c r="P220" s="1" t="s">
        <v>1740</v>
      </c>
      <c r="Q220" s="1" t="s">
        <v>1741</v>
      </c>
      <c r="R220" s="1" t="s">
        <v>3080</v>
      </c>
      <c r="S220" s="1" t="s">
        <v>1743</v>
      </c>
      <c r="T220" s="1" t="s">
        <v>1744</v>
      </c>
      <c r="U220" s="1" t="s">
        <v>1745</v>
      </c>
      <c r="V220" s="1" t="s">
        <v>1905</v>
      </c>
    </row>
    <row r="221" s="1" customFormat="1" spans="1:22">
      <c r="A221" s="3">
        <v>999225475137758</v>
      </c>
      <c r="B221" s="1" t="s">
        <v>1733</v>
      </c>
      <c r="C221" s="1" t="s">
        <v>3081</v>
      </c>
      <c r="D221" s="1" t="s">
        <v>3082</v>
      </c>
      <c r="E221" s="1" t="s">
        <v>3083</v>
      </c>
      <c r="F221" s="1" t="s">
        <v>1760</v>
      </c>
      <c r="G221" s="1" t="s">
        <v>1734</v>
      </c>
      <c r="H221" s="1" t="s">
        <v>1735</v>
      </c>
      <c r="I221" s="1" t="s">
        <v>3084</v>
      </c>
      <c r="J221" s="1" t="s">
        <v>30</v>
      </c>
      <c r="K221" s="1" t="s">
        <v>3085</v>
      </c>
      <c r="L221" s="1" t="s">
        <v>3085</v>
      </c>
      <c r="M221" s="1" t="s">
        <v>1738</v>
      </c>
      <c r="N221" s="1" t="s">
        <v>1738</v>
      </c>
      <c r="O221" s="1" t="s">
        <v>1739</v>
      </c>
      <c r="P221" s="1" t="s">
        <v>1740</v>
      </c>
      <c r="Q221" s="1" t="s">
        <v>1741</v>
      </c>
      <c r="R221" s="1" t="s">
        <v>3086</v>
      </c>
      <c r="S221" s="1" t="s">
        <v>1743</v>
      </c>
      <c r="T221" s="1" t="s">
        <v>1744</v>
      </c>
      <c r="U221" s="1" t="s">
        <v>1745</v>
      </c>
      <c r="V221" s="1" t="s">
        <v>1764</v>
      </c>
    </row>
    <row r="222" s="1" customFormat="1" spans="1:22">
      <c r="A222" s="3">
        <v>999225475346982</v>
      </c>
      <c r="B222" s="1" t="s">
        <v>1733</v>
      </c>
      <c r="C222" s="1" t="s">
        <v>3087</v>
      </c>
      <c r="D222" s="1" t="s">
        <v>3088</v>
      </c>
      <c r="E222" s="1" t="s">
        <v>3089</v>
      </c>
      <c r="F222" s="1" t="s">
        <v>1733</v>
      </c>
      <c r="G222" s="1" t="s">
        <v>1734</v>
      </c>
      <c r="H222" s="1" t="s">
        <v>1735</v>
      </c>
      <c r="I222" s="1" t="s">
        <v>3090</v>
      </c>
      <c r="J222" s="1" t="s">
        <v>30</v>
      </c>
      <c r="K222" s="1" t="s">
        <v>3091</v>
      </c>
      <c r="L222" s="1" t="s">
        <v>3091</v>
      </c>
      <c r="M222" s="1" t="s">
        <v>1738</v>
      </c>
      <c r="N222" s="1" t="s">
        <v>1738</v>
      </c>
      <c r="O222" s="1" t="s">
        <v>1739</v>
      </c>
      <c r="P222" s="1" t="s">
        <v>1740</v>
      </c>
      <c r="Q222" s="1" t="s">
        <v>1741</v>
      </c>
      <c r="R222" s="1" t="s">
        <v>3092</v>
      </c>
      <c r="S222" s="1" t="s">
        <v>1743</v>
      </c>
      <c r="T222" s="1" t="s">
        <v>1744</v>
      </c>
      <c r="U222" s="1" t="s">
        <v>1745</v>
      </c>
      <c r="V222" s="1" t="s">
        <v>1773</v>
      </c>
    </row>
    <row r="223" s="1" customFormat="1" spans="1:22">
      <c r="A223" s="3">
        <v>999225475494505</v>
      </c>
      <c r="B223" s="1" t="s">
        <v>1733</v>
      </c>
      <c r="C223" s="1" t="s">
        <v>3093</v>
      </c>
      <c r="D223" s="1" t="s">
        <v>3094</v>
      </c>
      <c r="E223" s="1" t="s">
        <v>3095</v>
      </c>
      <c r="F223" s="1" t="s">
        <v>1760</v>
      </c>
      <c r="G223" s="1" t="s">
        <v>1734</v>
      </c>
      <c r="H223" s="1" t="s">
        <v>1735</v>
      </c>
      <c r="I223" s="1" t="s">
        <v>3096</v>
      </c>
      <c r="J223" s="1" t="s">
        <v>30</v>
      </c>
      <c r="K223" s="1" t="s">
        <v>3097</v>
      </c>
      <c r="L223" s="1" t="s">
        <v>3097</v>
      </c>
      <c r="M223" s="1" t="s">
        <v>1738</v>
      </c>
      <c r="N223" s="1" t="s">
        <v>1738</v>
      </c>
      <c r="O223" s="1" t="s">
        <v>1739</v>
      </c>
      <c r="P223" s="1" t="s">
        <v>1740</v>
      </c>
      <c r="Q223" s="1" t="s">
        <v>1741</v>
      </c>
      <c r="R223" s="1" t="s">
        <v>3098</v>
      </c>
      <c r="S223" s="1" t="s">
        <v>1743</v>
      </c>
      <c r="T223" s="1" t="s">
        <v>1744</v>
      </c>
      <c r="U223" s="1" t="s">
        <v>1745</v>
      </c>
      <c r="V223" s="1" t="s">
        <v>2035</v>
      </c>
    </row>
    <row r="224" s="1" customFormat="1" spans="1:22">
      <c r="A224" s="3">
        <v>999225476043979</v>
      </c>
      <c r="B224" s="1" t="s">
        <v>1733</v>
      </c>
      <c r="C224" s="1" t="s">
        <v>3099</v>
      </c>
      <c r="D224" s="1" t="s">
        <v>3100</v>
      </c>
      <c r="E224" s="1" t="s">
        <v>3101</v>
      </c>
      <c r="F224" s="1" t="s">
        <v>1733</v>
      </c>
      <c r="G224" s="1" t="s">
        <v>1734</v>
      </c>
      <c r="H224" s="1" t="s">
        <v>1735</v>
      </c>
      <c r="I224" s="1" t="s">
        <v>3102</v>
      </c>
      <c r="J224" s="1" t="s">
        <v>30</v>
      </c>
      <c r="K224" s="1" t="s">
        <v>3103</v>
      </c>
      <c r="L224" s="1" t="s">
        <v>3103</v>
      </c>
      <c r="M224" s="1" t="s">
        <v>1738</v>
      </c>
      <c r="N224" s="1" t="s">
        <v>1738</v>
      </c>
      <c r="O224" s="1" t="s">
        <v>1739</v>
      </c>
      <c r="P224" s="1" t="s">
        <v>1740</v>
      </c>
      <c r="Q224" s="1" t="s">
        <v>1741</v>
      </c>
      <c r="R224" s="1" t="s">
        <v>3104</v>
      </c>
      <c r="S224" s="1" t="s">
        <v>1743</v>
      </c>
      <c r="T224" s="1" t="s">
        <v>1744</v>
      </c>
      <c r="U224" s="1" t="s">
        <v>1745</v>
      </c>
      <c r="V224" s="1" t="s">
        <v>1815</v>
      </c>
    </row>
    <row r="225" s="1" customFormat="1" spans="1:22">
      <c r="A225" s="3">
        <v>999225476687875</v>
      </c>
      <c r="B225" s="1" t="s">
        <v>1733</v>
      </c>
      <c r="C225" s="1" t="s">
        <v>3105</v>
      </c>
      <c r="D225" s="1" t="s">
        <v>3106</v>
      </c>
      <c r="E225" s="1" t="s">
        <v>3107</v>
      </c>
      <c r="F225" s="1" t="s">
        <v>1760</v>
      </c>
      <c r="G225" s="1" t="s">
        <v>1734</v>
      </c>
      <c r="H225" s="1" t="s">
        <v>1735</v>
      </c>
      <c r="I225" s="1" t="s">
        <v>3108</v>
      </c>
      <c r="J225" s="1" t="s">
        <v>30</v>
      </c>
      <c r="K225" s="1" t="s">
        <v>3109</v>
      </c>
      <c r="L225" s="1" t="s">
        <v>3109</v>
      </c>
      <c r="M225" s="1" t="s">
        <v>1738</v>
      </c>
      <c r="N225" s="1" t="s">
        <v>1738</v>
      </c>
      <c r="O225" s="1" t="s">
        <v>1739</v>
      </c>
      <c r="P225" s="1" t="s">
        <v>1740</v>
      </c>
      <c r="Q225" s="1" t="s">
        <v>1741</v>
      </c>
      <c r="R225" s="1" t="s">
        <v>3110</v>
      </c>
      <c r="S225" s="1" t="s">
        <v>1743</v>
      </c>
      <c r="T225" s="1" t="s">
        <v>1744</v>
      </c>
      <c r="U225" s="1" t="s">
        <v>1745</v>
      </c>
      <c r="V225" s="1" t="s">
        <v>2229</v>
      </c>
    </row>
    <row r="226" s="1" customFormat="1" spans="1:22">
      <c r="A226" s="3">
        <v>999225477163140</v>
      </c>
      <c r="B226" s="1" t="s">
        <v>1733</v>
      </c>
      <c r="C226" s="1" t="s">
        <v>3111</v>
      </c>
      <c r="D226" s="1" t="s">
        <v>3112</v>
      </c>
      <c r="E226" s="1" t="s">
        <v>3113</v>
      </c>
      <c r="F226" s="1" t="s">
        <v>1733</v>
      </c>
      <c r="G226" s="1" t="s">
        <v>1734</v>
      </c>
      <c r="H226" s="1" t="s">
        <v>1735</v>
      </c>
      <c r="I226" s="1" t="s">
        <v>3114</v>
      </c>
      <c r="J226" s="1" t="s">
        <v>30</v>
      </c>
      <c r="K226" s="1" t="s">
        <v>3115</v>
      </c>
      <c r="L226" s="1" t="s">
        <v>3115</v>
      </c>
      <c r="M226" s="1" t="s">
        <v>1738</v>
      </c>
      <c r="N226" s="1" t="s">
        <v>1738</v>
      </c>
      <c r="O226" s="1" t="s">
        <v>1739</v>
      </c>
      <c r="P226" s="1" t="s">
        <v>1740</v>
      </c>
      <c r="Q226" s="1" t="s">
        <v>1741</v>
      </c>
      <c r="R226" s="1" t="s">
        <v>3116</v>
      </c>
      <c r="S226" s="1" t="s">
        <v>1743</v>
      </c>
      <c r="T226" s="1" t="s">
        <v>1744</v>
      </c>
      <c r="U226" s="1" t="s">
        <v>1745</v>
      </c>
      <c r="V226" s="1" t="s">
        <v>1845</v>
      </c>
    </row>
    <row r="227" s="1" customFormat="1" spans="1:22">
      <c r="A227" s="3">
        <v>999225477279924</v>
      </c>
      <c r="B227" s="1" t="s">
        <v>1733</v>
      </c>
      <c r="C227" s="1" t="s">
        <v>3117</v>
      </c>
      <c r="D227" s="1" t="s">
        <v>3118</v>
      </c>
      <c r="E227" s="1" t="s">
        <v>3119</v>
      </c>
      <c r="F227" s="1" t="s">
        <v>1760</v>
      </c>
      <c r="G227" s="1" t="s">
        <v>1734</v>
      </c>
      <c r="H227" s="1" t="s">
        <v>1735</v>
      </c>
      <c r="I227" s="1" t="s">
        <v>3120</v>
      </c>
      <c r="J227" s="1" t="s">
        <v>30</v>
      </c>
      <c r="K227" s="1" t="s">
        <v>3121</v>
      </c>
      <c r="L227" s="1" t="s">
        <v>3121</v>
      </c>
      <c r="M227" s="1" t="s">
        <v>1738</v>
      </c>
      <c r="N227" s="1" t="s">
        <v>1738</v>
      </c>
      <c r="O227" s="1" t="s">
        <v>1739</v>
      </c>
      <c r="P227" s="1" t="s">
        <v>1740</v>
      </c>
      <c r="Q227" s="1" t="s">
        <v>1741</v>
      </c>
      <c r="R227" s="1" t="s">
        <v>3122</v>
      </c>
      <c r="S227" s="1" t="s">
        <v>1743</v>
      </c>
      <c r="T227" s="1" t="s">
        <v>1744</v>
      </c>
      <c r="U227" s="1" t="s">
        <v>1745</v>
      </c>
      <c r="V227" s="1" t="s">
        <v>1755</v>
      </c>
    </row>
    <row r="228" s="1" customFormat="1" spans="1:22">
      <c r="A228" s="3">
        <v>999225477593608</v>
      </c>
      <c r="B228" s="1" t="s">
        <v>1733</v>
      </c>
      <c r="C228" s="1" t="s">
        <v>3123</v>
      </c>
      <c r="D228" s="1" t="s">
        <v>3124</v>
      </c>
      <c r="E228" s="1" t="s">
        <v>3125</v>
      </c>
      <c r="F228" s="1" t="s">
        <v>1760</v>
      </c>
      <c r="G228" s="1" t="s">
        <v>1734</v>
      </c>
      <c r="H228" s="1" t="s">
        <v>1735</v>
      </c>
      <c r="I228" s="1" t="s">
        <v>3126</v>
      </c>
      <c r="J228" s="1" t="s">
        <v>30</v>
      </c>
      <c r="K228" s="1" t="s">
        <v>3127</v>
      </c>
      <c r="L228" s="1" t="s">
        <v>3127</v>
      </c>
      <c r="M228" s="1" t="s">
        <v>1738</v>
      </c>
      <c r="N228" s="1" t="s">
        <v>1738</v>
      </c>
      <c r="O228" s="1" t="s">
        <v>1739</v>
      </c>
      <c r="P228" s="1" t="s">
        <v>1740</v>
      </c>
      <c r="Q228" s="1" t="s">
        <v>1741</v>
      </c>
      <c r="R228" s="1" t="s">
        <v>3128</v>
      </c>
      <c r="S228" s="1" t="s">
        <v>1743</v>
      </c>
      <c r="T228" s="1" t="s">
        <v>1744</v>
      </c>
      <c r="U228" s="1" t="s">
        <v>1745</v>
      </c>
      <c r="V228" s="1" t="s">
        <v>2768</v>
      </c>
    </row>
    <row r="229" s="1" customFormat="1" spans="1:22">
      <c r="A229" s="3">
        <v>999225477684970</v>
      </c>
      <c r="B229" s="1" t="s">
        <v>1733</v>
      </c>
      <c r="C229" s="1" t="s">
        <v>3129</v>
      </c>
      <c r="D229" s="1" t="s">
        <v>3130</v>
      </c>
      <c r="E229" s="1" t="s">
        <v>3131</v>
      </c>
      <c r="F229" s="1" t="s">
        <v>1760</v>
      </c>
      <c r="G229" s="1" t="s">
        <v>1734</v>
      </c>
      <c r="H229" s="1" t="s">
        <v>1735</v>
      </c>
      <c r="I229" s="1" t="s">
        <v>3132</v>
      </c>
      <c r="J229" s="1" t="s">
        <v>30</v>
      </c>
      <c r="K229" s="1" t="s">
        <v>3133</v>
      </c>
      <c r="L229" s="1" t="s">
        <v>3133</v>
      </c>
      <c r="M229" s="1" t="s">
        <v>1738</v>
      </c>
      <c r="N229" s="1" t="s">
        <v>1738</v>
      </c>
      <c r="O229" s="1" t="s">
        <v>1739</v>
      </c>
      <c r="P229" s="1" t="s">
        <v>1740</v>
      </c>
      <c r="Q229" s="1" t="s">
        <v>1741</v>
      </c>
      <c r="R229" s="1" t="s">
        <v>3134</v>
      </c>
      <c r="S229" s="1" t="s">
        <v>1743</v>
      </c>
      <c r="T229" s="1" t="s">
        <v>1744</v>
      </c>
      <c r="U229" s="1" t="s">
        <v>1745</v>
      </c>
      <c r="V229" s="1" t="s">
        <v>1773</v>
      </c>
    </row>
    <row r="230" s="1" customFormat="1" spans="1:22">
      <c r="A230" s="3">
        <v>999225478170130</v>
      </c>
      <c r="B230" s="1" t="s">
        <v>1733</v>
      </c>
      <c r="C230" s="1" t="s">
        <v>3135</v>
      </c>
      <c r="D230" s="1" t="s">
        <v>3136</v>
      </c>
      <c r="E230" s="1" t="s">
        <v>3137</v>
      </c>
      <c r="F230" s="1" t="s">
        <v>1733</v>
      </c>
      <c r="G230" s="1" t="s">
        <v>1734</v>
      </c>
      <c r="H230" s="1" t="s">
        <v>1735</v>
      </c>
      <c r="I230" s="1" t="s">
        <v>3138</v>
      </c>
      <c r="J230" s="1" t="s">
        <v>30</v>
      </c>
      <c r="K230" s="1" t="s">
        <v>3139</v>
      </c>
      <c r="L230" s="1" t="s">
        <v>3139</v>
      </c>
      <c r="M230" s="1" t="s">
        <v>1738</v>
      </c>
      <c r="N230" s="1" t="s">
        <v>1738</v>
      </c>
      <c r="O230" s="1" t="s">
        <v>1739</v>
      </c>
      <c r="P230" s="1" t="s">
        <v>1740</v>
      </c>
      <c r="Q230" s="1" t="s">
        <v>1741</v>
      </c>
      <c r="R230" s="1" t="s">
        <v>3140</v>
      </c>
      <c r="S230" s="1" t="s">
        <v>1743</v>
      </c>
      <c r="T230" s="1" t="s">
        <v>1744</v>
      </c>
      <c r="U230" s="1" t="s">
        <v>1745</v>
      </c>
      <c r="V230" s="1" t="s">
        <v>1815</v>
      </c>
    </row>
    <row r="231" s="1" customFormat="1" spans="1:22">
      <c r="A231" s="3">
        <v>999225479067137</v>
      </c>
      <c r="B231" s="1" t="s">
        <v>1733</v>
      </c>
      <c r="C231" s="1" t="s">
        <v>3141</v>
      </c>
      <c r="D231" s="1" t="s">
        <v>3142</v>
      </c>
      <c r="E231" s="1" t="s">
        <v>3143</v>
      </c>
      <c r="F231" s="1" t="s">
        <v>1733</v>
      </c>
      <c r="G231" s="1" t="s">
        <v>1734</v>
      </c>
      <c r="H231" s="1" t="s">
        <v>1735</v>
      </c>
      <c r="I231" s="1" t="s">
        <v>3144</v>
      </c>
      <c r="J231" s="1" t="s">
        <v>30</v>
      </c>
      <c r="K231" s="1" t="s">
        <v>3145</v>
      </c>
      <c r="L231" s="1" t="s">
        <v>3145</v>
      </c>
      <c r="M231" s="1" t="s">
        <v>1738</v>
      </c>
      <c r="N231" s="1" t="s">
        <v>1738</v>
      </c>
      <c r="O231" s="1" t="s">
        <v>1739</v>
      </c>
      <c r="P231" s="1" t="s">
        <v>1740</v>
      </c>
      <c r="Q231" s="1" t="s">
        <v>1741</v>
      </c>
      <c r="R231" s="1" t="s">
        <v>3146</v>
      </c>
      <c r="S231" s="1" t="s">
        <v>1743</v>
      </c>
      <c r="T231" s="1" t="s">
        <v>1744</v>
      </c>
      <c r="U231" s="1" t="s">
        <v>1745</v>
      </c>
      <c r="V231" s="1" t="s">
        <v>1815</v>
      </c>
    </row>
    <row r="232" s="1" customFormat="1" spans="1:22">
      <c r="A232" s="3">
        <v>999225480186306</v>
      </c>
      <c r="B232" s="1" t="s">
        <v>1733</v>
      </c>
      <c r="C232" s="1" t="s">
        <v>3147</v>
      </c>
      <c r="D232" s="1" t="s">
        <v>3148</v>
      </c>
      <c r="E232" s="1" t="s">
        <v>3149</v>
      </c>
      <c r="F232" s="1" t="s">
        <v>1760</v>
      </c>
      <c r="G232" s="1" t="s">
        <v>1734</v>
      </c>
      <c r="H232" s="1" t="s">
        <v>1735</v>
      </c>
      <c r="I232" s="1" t="s">
        <v>3150</v>
      </c>
      <c r="J232" s="1" t="s">
        <v>30</v>
      </c>
      <c r="K232" s="1" t="s">
        <v>3151</v>
      </c>
      <c r="L232" s="1" t="s">
        <v>3151</v>
      </c>
      <c r="M232" s="1" t="s">
        <v>1738</v>
      </c>
      <c r="N232" s="1" t="s">
        <v>1738</v>
      </c>
      <c r="O232" s="1" t="s">
        <v>1739</v>
      </c>
      <c r="P232" s="1" t="s">
        <v>1740</v>
      </c>
      <c r="Q232" s="1" t="s">
        <v>1741</v>
      </c>
      <c r="R232" s="1" t="s">
        <v>3152</v>
      </c>
      <c r="S232" s="1" t="s">
        <v>1743</v>
      </c>
      <c r="T232" s="1" t="s">
        <v>1744</v>
      </c>
      <c r="U232" s="1" t="s">
        <v>1745</v>
      </c>
      <c r="V232" s="1" t="s">
        <v>1815</v>
      </c>
    </row>
    <row r="233" s="1" customFormat="1" spans="1:22">
      <c r="A233" s="3">
        <v>999225481138241</v>
      </c>
      <c r="B233" s="1" t="s">
        <v>1733</v>
      </c>
      <c r="C233" s="1" t="s">
        <v>3153</v>
      </c>
      <c r="D233" s="1" t="s">
        <v>3154</v>
      </c>
      <c r="E233" s="1" t="s">
        <v>3155</v>
      </c>
      <c r="F233" s="1" t="s">
        <v>1760</v>
      </c>
      <c r="G233" s="1" t="s">
        <v>1734</v>
      </c>
      <c r="H233" s="1" t="s">
        <v>1735</v>
      </c>
      <c r="I233" s="1" t="s">
        <v>3156</v>
      </c>
      <c r="J233" s="1" t="s">
        <v>30</v>
      </c>
      <c r="K233" s="1" t="s">
        <v>3157</v>
      </c>
      <c r="L233" s="1" t="s">
        <v>3157</v>
      </c>
      <c r="M233" s="1" t="s">
        <v>1738</v>
      </c>
      <c r="N233" s="1" t="s">
        <v>1738</v>
      </c>
      <c r="O233" s="1" t="s">
        <v>1739</v>
      </c>
      <c r="P233" s="1" t="s">
        <v>1740</v>
      </c>
      <c r="Q233" s="1" t="s">
        <v>1741</v>
      </c>
      <c r="R233" s="1" t="s">
        <v>3158</v>
      </c>
      <c r="S233" s="1" t="s">
        <v>1743</v>
      </c>
      <c r="T233" s="1" t="s">
        <v>1744</v>
      </c>
      <c r="U233" s="1" t="s">
        <v>1745</v>
      </c>
      <c r="V233" s="1" t="s">
        <v>1815</v>
      </c>
    </row>
    <row r="234" s="1" customFormat="1" spans="1:22">
      <c r="A234" s="3">
        <v>999225481147216</v>
      </c>
      <c r="B234" s="1" t="s">
        <v>1733</v>
      </c>
      <c r="C234" s="1" t="s">
        <v>3159</v>
      </c>
      <c r="D234" s="1" t="s">
        <v>3160</v>
      </c>
      <c r="E234" s="1" t="s">
        <v>3161</v>
      </c>
      <c r="F234" s="1" t="s">
        <v>1733</v>
      </c>
      <c r="G234" s="1" t="s">
        <v>1734</v>
      </c>
      <c r="H234" s="1" t="s">
        <v>1735</v>
      </c>
      <c r="I234" s="1" t="s">
        <v>3162</v>
      </c>
      <c r="J234" s="1" t="s">
        <v>30</v>
      </c>
      <c r="K234" s="1" t="s">
        <v>3163</v>
      </c>
      <c r="L234" s="1" t="s">
        <v>3163</v>
      </c>
      <c r="M234" s="1" t="s">
        <v>1738</v>
      </c>
      <c r="N234" s="1" t="s">
        <v>1738</v>
      </c>
      <c r="O234" s="1" t="s">
        <v>1739</v>
      </c>
      <c r="P234" s="1" t="s">
        <v>1740</v>
      </c>
      <c r="Q234" s="1" t="s">
        <v>1741</v>
      </c>
      <c r="R234" s="1" t="s">
        <v>3164</v>
      </c>
      <c r="S234" s="1" t="s">
        <v>1743</v>
      </c>
      <c r="T234" s="1" t="s">
        <v>1744</v>
      </c>
      <c r="U234" s="1" t="s">
        <v>1745</v>
      </c>
      <c r="V234" s="1" t="s">
        <v>1755</v>
      </c>
    </row>
    <row r="235" s="1" customFormat="1" spans="1:22">
      <c r="A235" s="3">
        <v>999225481488951</v>
      </c>
      <c r="B235" s="1" t="s">
        <v>1733</v>
      </c>
      <c r="C235" s="1" t="s">
        <v>3165</v>
      </c>
      <c r="D235" s="1" t="s">
        <v>3166</v>
      </c>
      <c r="E235" s="1" t="s">
        <v>3167</v>
      </c>
      <c r="F235" s="1" t="s">
        <v>1733</v>
      </c>
      <c r="G235" s="1" t="s">
        <v>1734</v>
      </c>
      <c r="H235" s="1" t="s">
        <v>1735</v>
      </c>
      <c r="I235" s="1" t="s">
        <v>3168</v>
      </c>
      <c r="J235" s="1" t="s">
        <v>30</v>
      </c>
      <c r="K235" s="1" t="s">
        <v>3169</v>
      </c>
      <c r="L235" s="1" t="s">
        <v>3169</v>
      </c>
      <c r="M235" s="1" t="s">
        <v>1738</v>
      </c>
      <c r="N235" s="1" t="s">
        <v>1738</v>
      </c>
      <c r="O235" s="1" t="s">
        <v>1739</v>
      </c>
      <c r="P235" s="1" t="s">
        <v>1740</v>
      </c>
      <c r="Q235" s="1" t="s">
        <v>1741</v>
      </c>
      <c r="R235" s="1" t="s">
        <v>3170</v>
      </c>
      <c r="S235" s="1" t="s">
        <v>1743</v>
      </c>
      <c r="T235" s="1" t="s">
        <v>1744</v>
      </c>
      <c r="U235" s="1" t="s">
        <v>1745</v>
      </c>
      <c r="V235" s="1" t="s">
        <v>1815</v>
      </c>
    </row>
    <row r="236" s="1" customFormat="1" spans="1:22">
      <c r="A236" s="3">
        <v>999225481743082</v>
      </c>
      <c r="B236" s="1" t="s">
        <v>1733</v>
      </c>
      <c r="C236" s="1" t="s">
        <v>3171</v>
      </c>
      <c r="D236" s="1" t="s">
        <v>3172</v>
      </c>
      <c r="E236" s="1" t="s">
        <v>3173</v>
      </c>
      <c r="F236" s="1" t="s">
        <v>1733</v>
      </c>
      <c r="G236" s="1" t="s">
        <v>1734</v>
      </c>
      <c r="H236" s="1" t="s">
        <v>1735</v>
      </c>
      <c r="I236" s="1" t="s">
        <v>3174</v>
      </c>
      <c r="J236" s="1" t="s">
        <v>30</v>
      </c>
      <c r="K236" s="1" t="s">
        <v>3175</v>
      </c>
      <c r="L236" s="1" t="s">
        <v>3175</v>
      </c>
      <c r="M236" s="1" t="s">
        <v>1738</v>
      </c>
      <c r="N236" s="1" t="s">
        <v>1738</v>
      </c>
      <c r="O236" s="1" t="s">
        <v>1739</v>
      </c>
      <c r="P236" s="1" t="s">
        <v>1740</v>
      </c>
      <c r="Q236" s="1" t="s">
        <v>1741</v>
      </c>
      <c r="R236" s="1" t="s">
        <v>3176</v>
      </c>
      <c r="S236" s="1" t="s">
        <v>1743</v>
      </c>
      <c r="T236" s="1" t="s">
        <v>1744</v>
      </c>
      <c r="U236" s="1" t="s">
        <v>1745</v>
      </c>
      <c r="V236" s="1" t="s">
        <v>1815</v>
      </c>
    </row>
    <row r="237" s="1" customFormat="1" spans="1:22">
      <c r="A237" s="3">
        <v>999225481904983</v>
      </c>
      <c r="B237" s="1" t="s">
        <v>1733</v>
      </c>
      <c r="C237" s="1" t="s">
        <v>3177</v>
      </c>
      <c r="D237" s="1" t="s">
        <v>3178</v>
      </c>
      <c r="E237" s="1" t="s">
        <v>3179</v>
      </c>
      <c r="F237" s="1" t="s">
        <v>1733</v>
      </c>
      <c r="G237" s="1" t="s">
        <v>1734</v>
      </c>
      <c r="H237" s="1" t="s">
        <v>1735</v>
      </c>
      <c r="I237" s="1" t="s">
        <v>3180</v>
      </c>
      <c r="J237" s="1" t="s">
        <v>30</v>
      </c>
      <c r="K237" s="1" t="s">
        <v>3181</v>
      </c>
      <c r="L237" s="1" t="s">
        <v>3181</v>
      </c>
      <c r="M237" s="1" t="s">
        <v>1738</v>
      </c>
      <c r="N237" s="1" t="s">
        <v>1738</v>
      </c>
      <c r="O237" s="1" t="s">
        <v>1739</v>
      </c>
      <c r="P237" s="1" t="s">
        <v>1740</v>
      </c>
      <c r="Q237" s="1" t="s">
        <v>1741</v>
      </c>
      <c r="R237" s="1" t="s">
        <v>3182</v>
      </c>
      <c r="S237" s="1" t="s">
        <v>1743</v>
      </c>
      <c r="T237" s="1" t="s">
        <v>1744</v>
      </c>
      <c r="U237" s="1" t="s">
        <v>1745</v>
      </c>
      <c r="V237" s="1" t="s">
        <v>1815</v>
      </c>
    </row>
    <row r="238" s="1" customFormat="1" spans="1:22">
      <c r="A238" s="3">
        <v>999225482809164</v>
      </c>
      <c r="B238" s="1" t="s">
        <v>1733</v>
      </c>
      <c r="C238" s="1" t="s">
        <v>3183</v>
      </c>
      <c r="D238" s="1" t="s">
        <v>2686</v>
      </c>
      <c r="E238" s="1" t="s">
        <v>3184</v>
      </c>
      <c r="F238" s="1" t="s">
        <v>1760</v>
      </c>
      <c r="G238" s="1" t="s">
        <v>1734</v>
      </c>
      <c r="H238" s="1" t="s">
        <v>1735</v>
      </c>
      <c r="I238" s="1" t="s">
        <v>3185</v>
      </c>
      <c r="J238" s="1" t="s">
        <v>30</v>
      </c>
      <c r="K238" s="1" t="s">
        <v>3186</v>
      </c>
      <c r="L238" s="1" t="s">
        <v>3186</v>
      </c>
      <c r="M238" s="1" t="s">
        <v>1738</v>
      </c>
      <c r="N238" s="1" t="s">
        <v>1738</v>
      </c>
      <c r="O238" s="1" t="s">
        <v>1739</v>
      </c>
      <c r="P238" s="1" t="s">
        <v>1740</v>
      </c>
      <c r="Q238" s="1" t="s">
        <v>1741</v>
      </c>
      <c r="R238" s="1" t="s">
        <v>3187</v>
      </c>
      <c r="S238" s="1" t="s">
        <v>1743</v>
      </c>
      <c r="T238" s="1" t="s">
        <v>1744</v>
      </c>
      <c r="U238" s="1" t="s">
        <v>1745</v>
      </c>
      <c r="V238" s="1" t="s">
        <v>1815</v>
      </c>
    </row>
    <row r="239" s="1" customFormat="1" spans="1:22">
      <c r="A239" s="3">
        <v>999225483593418</v>
      </c>
      <c r="B239" s="1" t="s">
        <v>1733</v>
      </c>
      <c r="C239" s="1" t="s">
        <v>3188</v>
      </c>
      <c r="D239" s="1" t="s">
        <v>3189</v>
      </c>
      <c r="E239" s="1" t="s">
        <v>3190</v>
      </c>
      <c r="F239" s="1" t="s">
        <v>1760</v>
      </c>
      <c r="G239" s="1" t="s">
        <v>1734</v>
      </c>
      <c r="H239" s="1" t="s">
        <v>1735</v>
      </c>
      <c r="I239" s="1" t="s">
        <v>3191</v>
      </c>
      <c r="J239" s="1" t="s">
        <v>30</v>
      </c>
      <c r="K239" s="1" t="s">
        <v>3192</v>
      </c>
      <c r="L239" s="1" t="s">
        <v>3192</v>
      </c>
      <c r="M239" s="1" t="s">
        <v>1738</v>
      </c>
      <c r="N239" s="1" t="s">
        <v>1738</v>
      </c>
      <c r="O239" s="1" t="s">
        <v>1739</v>
      </c>
      <c r="P239" s="1" t="s">
        <v>1740</v>
      </c>
      <c r="Q239" s="1" t="s">
        <v>1741</v>
      </c>
      <c r="R239" s="1" t="s">
        <v>3193</v>
      </c>
      <c r="S239" s="1" t="s">
        <v>1743</v>
      </c>
      <c r="T239" s="1" t="s">
        <v>1744</v>
      </c>
      <c r="U239" s="1" t="s">
        <v>1745</v>
      </c>
      <c r="V239" s="1" t="s">
        <v>1773</v>
      </c>
    </row>
    <row r="240" s="1" customFormat="1" spans="1:22">
      <c r="A240" s="3">
        <v>999225485787169</v>
      </c>
      <c r="B240" s="1" t="s">
        <v>1733</v>
      </c>
      <c r="C240" s="1" t="s">
        <v>3194</v>
      </c>
      <c r="D240" s="1" t="s">
        <v>3195</v>
      </c>
      <c r="E240" s="1" t="s">
        <v>3196</v>
      </c>
      <c r="F240" s="1" t="s">
        <v>1733</v>
      </c>
      <c r="G240" s="1" t="s">
        <v>1734</v>
      </c>
      <c r="H240" s="1" t="s">
        <v>1735</v>
      </c>
      <c r="I240" s="1" t="s">
        <v>3197</v>
      </c>
      <c r="J240" s="1" t="s">
        <v>30</v>
      </c>
      <c r="K240" s="1" t="s">
        <v>3198</v>
      </c>
      <c r="L240" s="1" t="s">
        <v>3198</v>
      </c>
      <c r="M240" s="1" t="s">
        <v>1738</v>
      </c>
      <c r="N240" s="1" t="s">
        <v>1738</v>
      </c>
      <c r="O240" s="1" t="s">
        <v>1739</v>
      </c>
      <c r="P240" s="1" t="s">
        <v>1740</v>
      </c>
      <c r="Q240" s="1" t="s">
        <v>1741</v>
      </c>
      <c r="R240" s="1" t="s">
        <v>3199</v>
      </c>
      <c r="S240" s="1" t="s">
        <v>1743</v>
      </c>
      <c r="T240" s="1" t="s">
        <v>1744</v>
      </c>
      <c r="U240" s="1" t="s">
        <v>1745</v>
      </c>
      <c r="V240" s="1" t="s">
        <v>1845</v>
      </c>
    </row>
    <row r="241" s="1" customFormat="1" spans="1:22">
      <c r="A241" s="3">
        <v>999225486486892</v>
      </c>
      <c r="B241" s="1" t="s">
        <v>1733</v>
      </c>
      <c r="C241" s="1" t="s">
        <v>3200</v>
      </c>
      <c r="D241" s="1" t="s">
        <v>3201</v>
      </c>
      <c r="E241" s="1" t="s">
        <v>3202</v>
      </c>
      <c r="F241" s="1" t="s">
        <v>1760</v>
      </c>
      <c r="G241" s="1" t="s">
        <v>1734</v>
      </c>
      <c r="H241" s="1" t="s">
        <v>1735</v>
      </c>
      <c r="I241" s="1" t="s">
        <v>3203</v>
      </c>
      <c r="J241" s="1" t="s">
        <v>30</v>
      </c>
      <c r="K241" s="1" t="s">
        <v>3204</v>
      </c>
      <c r="L241" s="1" t="s">
        <v>3204</v>
      </c>
      <c r="M241" s="1" t="s">
        <v>1738</v>
      </c>
      <c r="N241" s="1" t="s">
        <v>1738</v>
      </c>
      <c r="O241" s="1" t="s">
        <v>1739</v>
      </c>
      <c r="P241" s="1" t="s">
        <v>1740</v>
      </c>
      <c r="Q241" s="1" t="s">
        <v>1741</v>
      </c>
      <c r="R241" s="1" t="s">
        <v>3205</v>
      </c>
      <c r="S241" s="1" t="s">
        <v>1743</v>
      </c>
      <c r="T241" s="1" t="s">
        <v>1744</v>
      </c>
      <c r="U241" s="1" t="s">
        <v>1745</v>
      </c>
      <c r="V241" s="1" t="s">
        <v>3206</v>
      </c>
    </row>
    <row r="242" s="1" customFormat="1" spans="1:22">
      <c r="A242" s="3">
        <v>999225488286973</v>
      </c>
      <c r="B242" s="1" t="s">
        <v>1733</v>
      </c>
      <c r="C242" s="1" t="s">
        <v>3207</v>
      </c>
      <c r="D242" s="1" t="s">
        <v>3208</v>
      </c>
      <c r="E242" s="1" t="s">
        <v>3209</v>
      </c>
      <c r="F242" s="1" t="s">
        <v>1760</v>
      </c>
      <c r="G242" s="1" t="s">
        <v>1734</v>
      </c>
      <c r="H242" s="1" t="s">
        <v>1735</v>
      </c>
      <c r="I242" s="1" t="s">
        <v>3210</v>
      </c>
      <c r="J242" s="1" t="s">
        <v>30</v>
      </c>
      <c r="K242" s="1" t="s">
        <v>3211</v>
      </c>
      <c r="L242" s="1" t="s">
        <v>3211</v>
      </c>
      <c r="M242" s="1" t="s">
        <v>1738</v>
      </c>
      <c r="N242" s="1" t="s">
        <v>1738</v>
      </c>
      <c r="O242" s="1" t="s">
        <v>1739</v>
      </c>
      <c r="P242" s="1" t="s">
        <v>1740</v>
      </c>
      <c r="Q242" s="1" t="s">
        <v>1741</v>
      </c>
      <c r="R242" s="1" t="s">
        <v>3212</v>
      </c>
      <c r="S242" s="1" t="s">
        <v>1743</v>
      </c>
      <c r="T242" s="1" t="s">
        <v>1744</v>
      </c>
      <c r="U242" s="1" t="s">
        <v>1745</v>
      </c>
      <c r="V242" s="1" t="s">
        <v>1815</v>
      </c>
    </row>
    <row r="243" s="1" customFormat="1" spans="1:22">
      <c r="A243" s="3">
        <v>999225488815507</v>
      </c>
      <c r="B243" s="1" t="s">
        <v>1733</v>
      </c>
      <c r="C243" s="1" t="s">
        <v>3213</v>
      </c>
      <c r="D243" s="1" t="s">
        <v>3214</v>
      </c>
      <c r="E243" s="1" t="s">
        <v>3215</v>
      </c>
      <c r="F243" s="1" t="s">
        <v>1733</v>
      </c>
      <c r="G243" s="1" t="s">
        <v>1734</v>
      </c>
      <c r="H243" s="1" t="s">
        <v>1735</v>
      </c>
      <c r="I243" s="1" t="s">
        <v>3216</v>
      </c>
      <c r="J243" s="1" t="s">
        <v>30</v>
      </c>
      <c r="K243" s="1" t="s">
        <v>3217</v>
      </c>
      <c r="L243" s="1" t="s">
        <v>3217</v>
      </c>
      <c r="M243" s="1" t="s">
        <v>1738</v>
      </c>
      <c r="N243" s="1" t="s">
        <v>1738</v>
      </c>
      <c r="O243" s="1" t="s">
        <v>1739</v>
      </c>
      <c r="P243" s="1" t="s">
        <v>1740</v>
      </c>
      <c r="Q243" s="1" t="s">
        <v>1741</v>
      </c>
      <c r="R243" s="1" t="s">
        <v>3218</v>
      </c>
      <c r="S243" s="1" t="s">
        <v>1743</v>
      </c>
      <c r="T243" s="1" t="s">
        <v>1744</v>
      </c>
      <c r="U243" s="1" t="s">
        <v>1745</v>
      </c>
      <c r="V243" s="1" t="s">
        <v>2500</v>
      </c>
    </row>
    <row r="244" s="1" customFormat="1" spans="1:22">
      <c r="A244" s="3">
        <v>999225488934511</v>
      </c>
      <c r="B244" s="1" t="s">
        <v>1733</v>
      </c>
      <c r="C244" s="1" t="s">
        <v>3219</v>
      </c>
      <c r="D244" s="1" t="s">
        <v>3220</v>
      </c>
      <c r="E244" s="1" t="s">
        <v>3221</v>
      </c>
      <c r="F244" s="1" t="s">
        <v>1760</v>
      </c>
      <c r="G244" s="1" t="s">
        <v>1734</v>
      </c>
      <c r="H244" s="1" t="s">
        <v>1735</v>
      </c>
      <c r="I244" s="1" t="s">
        <v>3222</v>
      </c>
      <c r="J244" s="1" t="s">
        <v>30</v>
      </c>
      <c r="K244" s="1" t="s">
        <v>3223</v>
      </c>
      <c r="L244" s="1" t="s">
        <v>3223</v>
      </c>
      <c r="M244" s="1" t="s">
        <v>1738</v>
      </c>
      <c r="N244" s="1" t="s">
        <v>1738</v>
      </c>
      <c r="O244" s="1" t="s">
        <v>1739</v>
      </c>
      <c r="P244" s="1" t="s">
        <v>1740</v>
      </c>
      <c r="Q244" s="1" t="s">
        <v>1741</v>
      </c>
      <c r="R244" s="1" t="s">
        <v>3224</v>
      </c>
      <c r="S244" s="1" t="s">
        <v>1743</v>
      </c>
      <c r="T244" s="1" t="s">
        <v>1744</v>
      </c>
      <c r="U244" s="1" t="s">
        <v>1745</v>
      </c>
      <c r="V244" s="1" t="s">
        <v>3225</v>
      </c>
    </row>
    <row r="245" s="1" customFormat="1" spans="1:22">
      <c r="A245" s="3">
        <v>999225489220180</v>
      </c>
      <c r="B245" s="1" t="s">
        <v>1733</v>
      </c>
      <c r="C245" s="1" t="s">
        <v>3226</v>
      </c>
      <c r="D245" s="1" t="s">
        <v>3227</v>
      </c>
      <c r="E245" s="1" t="s">
        <v>3228</v>
      </c>
      <c r="F245" s="1" t="s">
        <v>1733</v>
      </c>
      <c r="G245" s="1" t="s">
        <v>1734</v>
      </c>
      <c r="H245" s="1" t="s">
        <v>1735</v>
      </c>
      <c r="I245" s="1" t="s">
        <v>3229</v>
      </c>
      <c r="J245" s="1" t="s">
        <v>30</v>
      </c>
      <c r="K245" s="1" t="s">
        <v>3230</v>
      </c>
      <c r="L245" s="1" t="s">
        <v>3230</v>
      </c>
      <c r="M245" s="1" t="s">
        <v>1738</v>
      </c>
      <c r="N245" s="1" t="s">
        <v>1738</v>
      </c>
      <c r="O245" s="1" t="s">
        <v>1739</v>
      </c>
      <c r="P245" s="1" t="s">
        <v>1740</v>
      </c>
      <c r="Q245" s="1" t="s">
        <v>1741</v>
      </c>
      <c r="R245" s="1" t="s">
        <v>3231</v>
      </c>
      <c r="S245" s="1" t="s">
        <v>1743</v>
      </c>
      <c r="T245" s="1" t="s">
        <v>1744</v>
      </c>
      <c r="U245" s="1" t="s">
        <v>1745</v>
      </c>
      <c r="V245" s="1" t="s">
        <v>1815</v>
      </c>
    </row>
    <row r="246" s="1" customFormat="1" spans="1:22">
      <c r="A246" s="3">
        <v>999225489851476</v>
      </c>
      <c r="B246" s="1" t="s">
        <v>1733</v>
      </c>
      <c r="C246" s="1" t="s">
        <v>3232</v>
      </c>
      <c r="D246" s="1" t="s">
        <v>3233</v>
      </c>
      <c r="E246" s="1" t="s">
        <v>3234</v>
      </c>
      <c r="F246" s="1" t="s">
        <v>1733</v>
      </c>
      <c r="G246" s="1" t="s">
        <v>1734</v>
      </c>
      <c r="H246" s="1" t="s">
        <v>1735</v>
      </c>
      <c r="I246" s="1" t="s">
        <v>3235</v>
      </c>
      <c r="J246" s="1" t="s">
        <v>30</v>
      </c>
      <c r="K246" s="1" t="s">
        <v>3236</v>
      </c>
      <c r="L246" s="1" t="s">
        <v>3236</v>
      </c>
      <c r="M246" s="1" t="s">
        <v>1738</v>
      </c>
      <c r="N246" s="1" t="s">
        <v>1738</v>
      </c>
      <c r="O246" s="1" t="s">
        <v>1739</v>
      </c>
      <c r="P246" s="1" t="s">
        <v>1740</v>
      </c>
      <c r="Q246" s="1" t="s">
        <v>1741</v>
      </c>
      <c r="R246" s="1" t="s">
        <v>3237</v>
      </c>
      <c r="S246" s="1" t="s">
        <v>1743</v>
      </c>
      <c r="T246" s="1" t="s">
        <v>1744</v>
      </c>
      <c r="U246" s="1" t="s">
        <v>1745</v>
      </c>
      <c r="V246" s="1" t="s">
        <v>1988</v>
      </c>
    </row>
    <row r="247" s="1" customFormat="1" spans="1:22">
      <c r="A247" s="3">
        <v>999225490032416</v>
      </c>
      <c r="B247" s="1" t="s">
        <v>1733</v>
      </c>
      <c r="C247" s="1" t="s">
        <v>3238</v>
      </c>
      <c r="D247" s="1" t="s">
        <v>3239</v>
      </c>
      <c r="E247" s="1" t="s">
        <v>3240</v>
      </c>
      <c r="F247" s="1" t="s">
        <v>1760</v>
      </c>
      <c r="G247" s="1" t="s">
        <v>1734</v>
      </c>
      <c r="H247" s="1" t="s">
        <v>1735</v>
      </c>
      <c r="I247" s="1" t="s">
        <v>3241</v>
      </c>
      <c r="J247" s="1" t="s">
        <v>30</v>
      </c>
      <c r="K247" s="1" t="s">
        <v>3242</v>
      </c>
      <c r="L247" s="1" t="s">
        <v>3242</v>
      </c>
      <c r="M247" s="1" t="s">
        <v>1738</v>
      </c>
      <c r="N247" s="1" t="s">
        <v>1738</v>
      </c>
      <c r="O247" s="1" t="s">
        <v>1739</v>
      </c>
      <c r="P247" s="1" t="s">
        <v>1740</v>
      </c>
      <c r="Q247" s="1" t="s">
        <v>1741</v>
      </c>
      <c r="R247" s="1" t="s">
        <v>3243</v>
      </c>
      <c r="S247" s="1" t="s">
        <v>1743</v>
      </c>
      <c r="T247" s="1" t="s">
        <v>1744</v>
      </c>
      <c r="U247" s="1" t="s">
        <v>1745</v>
      </c>
      <c r="V247" s="1" t="s">
        <v>1845</v>
      </c>
    </row>
    <row r="248" s="1" customFormat="1" spans="1:22">
      <c r="A248" s="3">
        <v>999225492907978</v>
      </c>
      <c r="B248" s="1" t="s">
        <v>1733</v>
      </c>
      <c r="C248" s="1" t="s">
        <v>3244</v>
      </c>
      <c r="D248" s="1" t="s">
        <v>3245</v>
      </c>
      <c r="E248" s="1" t="s">
        <v>3246</v>
      </c>
      <c r="F248" s="1" t="s">
        <v>1733</v>
      </c>
      <c r="G248" s="1" t="s">
        <v>1734</v>
      </c>
      <c r="H248" s="1" t="s">
        <v>1735</v>
      </c>
      <c r="I248" s="1" t="s">
        <v>3247</v>
      </c>
      <c r="J248" s="1" t="s">
        <v>30</v>
      </c>
      <c r="K248" s="1" t="s">
        <v>3248</v>
      </c>
      <c r="L248" s="1" t="s">
        <v>3248</v>
      </c>
      <c r="M248" s="1" t="s">
        <v>1738</v>
      </c>
      <c r="N248" s="1" t="s">
        <v>1738</v>
      </c>
      <c r="O248" s="1" t="s">
        <v>1739</v>
      </c>
      <c r="P248" s="1" t="s">
        <v>1740</v>
      </c>
      <c r="Q248" s="1" t="s">
        <v>1741</v>
      </c>
      <c r="R248" s="1" t="s">
        <v>3249</v>
      </c>
      <c r="S248" s="1" t="s">
        <v>1743</v>
      </c>
      <c r="T248" s="1" t="s">
        <v>1744</v>
      </c>
      <c r="U248" s="1" t="s">
        <v>1745</v>
      </c>
      <c r="V248" s="1" t="s">
        <v>1815</v>
      </c>
    </row>
    <row r="249" s="1" customFormat="1" spans="1:22">
      <c r="A249" s="3">
        <v>999225494263489</v>
      </c>
      <c r="B249" s="1" t="s">
        <v>1733</v>
      </c>
      <c r="C249" s="1" t="s">
        <v>3250</v>
      </c>
      <c r="D249" s="1" t="s">
        <v>1940</v>
      </c>
      <c r="E249" s="1" t="s">
        <v>3251</v>
      </c>
      <c r="F249" s="1" t="s">
        <v>1733</v>
      </c>
      <c r="G249" s="1" t="s">
        <v>1734</v>
      </c>
      <c r="H249" s="1" t="s">
        <v>1735</v>
      </c>
      <c r="I249" s="1" t="s">
        <v>3252</v>
      </c>
      <c r="J249" s="1" t="s">
        <v>30</v>
      </c>
      <c r="K249" s="1" t="s">
        <v>3253</v>
      </c>
      <c r="L249" s="1" t="s">
        <v>3253</v>
      </c>
      <c r="M249" s="1" t="s">
        <v>1738</v>
      </c>
      <c r="N249" s="1" t="s">
        <v>1738</v>
      </c>
      <c r="O249" s="1" t="s">
        <v>1739</v>
      </c>
      <c r="P249" s="1" t="s">
        <v>1740</v>
      </c>
      <c r="Q249" s="1" t="s">
        <v>1741</v>
      </c>
      <c r="R249" s="1" t="s">
        <v>3254</v>
      </c>
      <c r="S249" s="1" t="s">
        <v>1743</v>
      </c>
      <c r="T249" s="1" t="s">
        <v>1744</v>
      </c>
      <c r="U249" s="1" t="s">
        <v>1745</v>
      </c>
      <c r="V249" s="1" t="s">
        <v>1815</v>
      </c>
    </row>
    <row r="250" s="1" customFormat="1" spans="1:22">
      <c r="A250" s="3">
        <v>999225495242859</v>
      </c>
      <c r="B250" s="1" t="s">
        <v>1733</v>
      </c>
      <c r="C250" s="1" t="s">
        <v>3255</v>
      </c>
      <c r="D250" s="1" t="s">
        <v>3256</v>
      </c>
      <c r="E250" s="1" t="s">
        <v>3257</v>
      </c>
      <c r="F250" s="1" t="s">
        <v>1733</v>
      </c>
      <c r="G250" s="1" t="s">
        <v>1734</v>
      </c>
      <c r="H250" s="1" t="s">
        <v>1735</v>
      </c>
      <c r="I250" s="1" t="s">
        <v>3258</v>
      </c>
      <c r="J250" s="1" t="s">
        <v>30</v>
      </c>
      <c r="K250" s="1" t="s">
        <v>3259</v>
      </c>
      <c r="L250" s="1" t="s">
        <v>3259</v>
      </c>
      <c r="M250" s="1" t="s">
        <v>1738</v>
      </c>
      <c r="N250" s="1" t="s">
        <v>1738</v>
      </c>
      <c r="O250" s="1" t="s">
        <v>1739</v>
      </c>
      <c r="P250" s="1" t="s">
        <v>1740</v>
      </c>
      <c r="Q250" s="1" t="s">
        <v>1741</v>
      </c>
      <c r="R250" s="1" t="s">
        <v>3260</v>
      </c>
      <c r="S250" s="1" t="s">
        <v>1743</v>
      </c>
      <c r="T250" s="1" t="s">
        <v>1744</v>
      </c>
      <c r="U250" s="1" t="s">
        <v>1745</v>
      </c>
      <c r="V250" s="1" t="s">
        <v>2578</v>
      </c>
    </row>
    <row r="251" s="1" customFormat="1" spans="1:22">
      <c r="A251" s="3">
        <v>999225495709552</v>
      </c>
      <c r="B251" s="1" t="s">
        <v>1733</v>
      </c>
      <c r="C251" s="1" t="s">
        <v>3261</v>
      </c>
      <c r="D251" s="1" t="s">
        <v>3262</v>
      </c>
      <c r="E251" s="1" t="s">
        <v>3263</v>
      </c>
      <c r="F251" s="1" t="s">
        <v>1733</v>
      </c>
      <c r="G251" s="1" t="s">
        <v>1734</v>
      </c>
      <c r="H251" s="1" t="s">
        <v>1735</v>
      </c>
      <c r="I251" s="1" t="s">
        <v>3264</v>
      </c>
      <c r="J251" s="1" t="s">
        <v>30</v>
      </c>
      <c r="K251" s="1" t="s">
        <v>3265</v>
      </c>
      <c r="L251" s="1" t="s">
        <v>3265</v>
      </c>
      <c r="M251" s="1" t="s">
        <v>1738</v>
      </c>
      <c r="N251" s="1" t="s">
        <v>1738</v>
      </c>
      <c r="O251" s="1" t="s">
        <v>1739</v>
      </c>
      <c r="P251" s="1" t="s">
        <v>1740</v>
      </c>
      <c r="Q251" s="1" t="s">
        <v>1741</v>
      </c>
      <c r="R251" s="1" t="s">
        <v>3266</v>
      </c>
      <c r="S251" s="1" t="s">
        <v>1743</v>
      </c>
      <c r="T251" s="1" t="s">
        <v>1744</v>
      </c>
      <c r="U251" s="1" t="s">
        <v>1745</v>
      </c>
      <c r="V251" s="1" t="s">
        <v>1773</v>
      </c>
    </row>
    <row r="252" s="1" customFormat="1" spans="1:22">
      <c r="A252" s="3">
        <v>999225496505653</v>
      </c>
      <c r="B252" s="1" t="s">
        <v>1733</v>
      </c>
      <c r="C252" s="1" t="s">
        <v>3267</v>
      </c>
      <c r="D252" s="1" t="s">
        <v>3268</v>
      </c>
      <c r="E252" s="1" t="s">
        <v>3269</v>
      </c>
      <c r="F252" s="1" t="s">
        <v>1760</v>
      </c>
      <c r="G252" s="1" t="s">
        <v>1734</v>
      </c>
      <c r="H252" s="1" t="s">
        <v>1735</v>
      </c>
      <c r="I252" s="1" t="s">
        <v>3270</v>
      </c>
      <c r="J252" s="1" t="s">
        <v>30</v>
      </c>
      <c r="K252" s="1" t="s">
        <v>3271</v>
      </c>
      <c r="L252" s="1" t="s">
        <v>3271</v>
      </c>
      <c r="M252" s="1" t="s">
        <v>1738</v>
      </c>
      <c r="N252" s="1" t="s">
        <v>1738</v>
      </c>
      <c r="O252" s="1" t="s">
        <v>1739</v>
      </c>
      <c r="P252" s="1" t="s">
        <v>1740</v>
      </c>
      <c r="Q252" s="1" t="s">
        <v>1741</v>
      </c>
      <c r="R252" s="1" t="s">
        <v>3272</v>
      </c>
      <c r="S252" s="1" t="s">
        <v>1743</v>
      </c>
      <c r="T252" s="1" t="s">
        <v>1744</v>
      </c>
      <c r="U252" s="1" t="s">
        <v>1745</v>
      </c>
      <c r="V252" s="1" t="s">
        <v>1815</v>
      </c>
    </row>
    <row r="253" s="1" customFormat="1" spans="1:22">
      <c r="A253" s="3">
        <v>999225497232372</v>
      </c>
      <c r="B253" s="1" t="s">
        <v>1733</v>
      </c>
      <c r="C253" s="1" t="s">
        <v>3273</v>
      </c>
      <c r="D253" s="1" t="s">
        <v>3070</v>
      </c>
      <c r="E253" s="1" t="s">
        <v>3274</v>
      </c>
      <c r="F253" s="1" t="s">
        <v>1760</v>
      </c>
      <c r="G253" s="1" t="s">
        <v>1734</v>
      </c>
      <c r="H253" s="1" t="s">
        <v>1735</v>
      </c>
      <c r="I253" s="1" t="s">
        <v>3275</v>
      </c>
      <c r="J253" s="1" t="s">
        <v>30</v>
      </c>
      <c r="K253" s="1" t="s">
        <v>3276</v>
      </c>
      <c r="L253" s="1" t="s">
        <v>3276</v>
      </c>
      <c r="M253" s="1" t="s">
        <v>1738</v>
      </c>
      <c r="N253" s="1" t="s">
        <v>1738</v>
      </c>
      <c r="O253" s="1" t="s">
        <v>1739</v>
      </c>
      <c r="P253" s="1" t="s">
        <v>1740</v>
      </c>
      <c r="Q253" s="1" t="s">
        <v>1741</v>
      </c>
      <c r="R253" s="1" t="s">
        <v>3277</v>
      </c>
      <c r="S253" s="1" t="s">
        <v>1743</v>
      </c>
      <c r="T253" s="1" t="s">
        <v>1744</v>
      </c>
      <c r="U253" s="1" t="s">
        <v>1745</v>
      </c>
      <c r="V253" s="1" t="s">
        <v>1755</v>
      </c>
    </row>
    <row r="254" s="1" customFormat="1" spans="1:22">
      <c r="A254" s="3">
        <v>999225497413798</v>
      </c>
      <c r="B254" s="1" t="s">
        <v>1733</v>
      </c>
      <c r="C254" s="1" t="s">
        <v>3278</v>
      </c>
      <c r="D254" s="1" t="s">
        <v>3279</v>
      </c>
      <c r="E254" s="1" t="s">
        <v>3280</v>
      </c>
      <c r="F254" s="1" t="s">
        <v>1760</v>
      </c>
      <c r="G254" s="1" t="s">
        <v>1734</v>
      </c>
      <c r="H254" s="1" t="s">
        <v>1735</v>
      </c>
      <c r="I254" s="1" t="s">
        <v>3281</v>
      </c>
      <c r="J254" s="1" t="s">
        <v>30</v>
      </c>
      <c r="K254" s="1" t="s">
        <v>3282</v>
      </c>
      <c r="L254" s="1" t="s">
        <v>3282</v>
      </c>
      <c r="M254" s="1" t="s">
        <v>1738</v>
      </c>
      <c r="N254" s="1" t="s">
        <v>1738</v>
      </c>
      <c r="O254" s="1" t="s">
        <v>1739</v>
      </c>
      <c r="P254" s="1" t="s">
        <v>1740</v>
      </c>
      <c r="Q254" s="1" t="s">
        <v>1741</v>
      </c>
      <c r="R254" s="1" t="s">
        <v>3283</v>
      </c>
      <c r="S254" s="1" t="s">
        <v>1743</v>
      </c>
      <c r="T254" s="1" t="s">
        <v>1744</v>
      </c>
      <c r="U254" s="1" t="s">
        <v>1745</v>
      </c>
      <c r="V254" s="1" t="s">
        <v>1988</v>
      </c>
    </row>
    <row r="255" s="1" customFormat="1" spans="1:22">
      <c r="A255" s="3">
        <v>999225498258940</v>
      </c>
      <c r="B255" s="1" t="s">
        <v>1760</v>
      </c>
      <c r="C255" s="1" t="s">
        <v>3284</v>
      </c>
      <c r="D255" s="1" t="s">
        <v>3285</v>
      </c>
      <c r="E255" s="1" t="s">
        <v>3286</v>
      </c>
      <c r="F255" s="1" t="s">
        <v>1760</v>
      </c>
      <c r="G255" s="1" t="s">
        <v>1734</v>
      </c>
      <c r="H255" s="1" t="s">
        <v>1735</v>
      </c>
      <c r="I255" s="1" t="s">
        <v>3287</v>
      </c>
      <c r="J255" s="1" t="s">
        <v>30</v>
      </c>
      <c r="K255" s="1" t="s">
        <v>3288</v>
      </c>
      <c r="L255" s="1" t="s">
        <v>3288</v>
      </c>
      <c r="M255" s="1" t="s">
        <v>1738</v>
      </c>
      <c r="N255" s="1" t="s">
        <v>1738</v>
      </c>
      <c r="O255" s="1" t="s">
        <v>1739</v>
      </c>
      <c r="P255" s="1" t="s">
        <v>1740</v>
      </c>
      <c r="Q255" s="1" t="s">
        <v>1741</v>
      </c>
      <c r="R255" s="1" t="s">
        <v>3289</v>
      </c>
      <c r="S255" s="1" t="s">
        <v>1743</v>
      </c>
      <c r="T255" s="1" t="s">
        <v>1744</v>
      </c>
      <c r="U255" s="1" t="s">
        <v>1745</v>
      </c>
      <c r="V255" s="1" t="s">
        <v>3290</v>
      </c>
    </row>
    <row r="256" s="1" customFormat="1" spans="1:22">
      <c r="A256" s="3">
        <v>999225498368220</v>
      </c>
      <c r="B256" s="1" t="s">
        <v>1760</v>
      </c>
      <c r="C256" s="1" t="s">
        <v>3291</v>
      </c>
      <c r="D256" s="1" t="s">
        <v>3292</v>
      </c>
      <c r="E256" s="1" t="s">
        <v>3293</v>
      </c>
      <c r="F256" s="1" t="s">
        <v>1760</v>
      </c>
      <c r="G256" s="1" t="s">
        <v>1734</v>
      </c>
      <c r="H256" s="1" t="s">
        <v>1735</v>
      </c>
      <c r="I256" s="1" t="s">
        <v>3294</v>
      </c>
      <c r="J256" s="1" t="s">
        <v>30</v>
      </c>
      <c r="K256" s="1" t="s">
        <v>3295</v>
      </c>
      <c r="L256" s="1" t="s">
        <v>3295</v>
      </c>
      <c r="M256" s="1" t="s">
        <v>1738</v>
      </c>
      <c r="N256" s="1" t="s">
        <v>1738</v>
      </c>
      <c r="O256" s="1" t="s">
        <v>1739</v>
      </c>
      <c r="P256" s="1" t="s">
        <v>1740</v>
      </c>
      <c r="Q256" s="1" t="s">
        <v>1741</v>
      </c>
      <c r="R256" s="1" t="s">
        <v>3296</v>
      </c>
      <c r="S256" s="1" t="s">
        <v>1743</v>
      </c>
      <c r="T256" s="1" t="s">
        <v>1744</v>
      </c>
      <c r="U256" s="1" t="s">
        <v>1745</v>
      </c>
      <c r="V256" s="1" t="s">
        <v>1845</v>
      </c>
    </row>
    <row r="257" s="1" customFormat="1" spans="1:22">
      <c r="A257" s="3">
        <v>999225498831404</v>
      </c>
      <c r="B257" s="1" t="s">
        <v>1760</v>
      </c>
      <c r="C257" s="1" t="s">
        <v>3297</v>
      </c>
      <c r="D257" s="1" t="s">
        <v>3298</v>
      </c>
      <c r="E257" s="1" t="s">
        <v>3299</v>
      </c>
      <c r="F257" s="1" t="s">
        <v>1760</v>
      </c>
      <c r="G257" s="1" t="s">
        <v>1734</v>
      </c>
      <c r="H257" s="1" t="s">
        <v>1735</v>
      </c>
      <c r="I257" s="1" t="s">
        <v>3300</v>
      </c>
      <c r="J257" s="1" t="s">
        <v>30</v>
      </c>
      <c r="K257" s="1" t="s">
        <v>3301</v>
      </c>
      <c r="L257" s="1" t="s">
        <v>3301</v>
      </c>
      <c r="M257" s="1" t="s">
        <v>1738</v>
      </c>
      <c r="N257" s="1" t="s">
        <v>1738</v>
      </c>
      <c r="O257" s="1" t="s">
        <v>1739</v>
      </c>
      <c r="P257" s="1" t="s">
        <v>1740</v>
      </c>
      <c r="Q257" s="1" t="s">
        <v>1741</v>
      </c>
      <c r="R257" s="1" t="s">
        <v>3302</v>
      </c>
      <c r="S257" s="1" t="s">
        <v>1743</v>
      </c>
      <c r="T257" s="1" t="s">
        <v>1744</v>
      </c>
      <c r="U257" s="1" t="s">
        <v>1745</v>
      </c>
      <c r="V257" s="1" t="s">
        <v>1815</v>
      </c>
    </row>
    <row r="258" s="1" customFormat="1" spans="1:22">
      <c r="A258" s="3">
        <v>999225499068777</v>
      </c>
      <c r="B258" s="1" t="s">
        <v>1760</v>
      </c>
      <c r="C258" s="1" t="s">
        <v>3303</v>
      </c>
      <c r="D258" s="1" t="s">
        <v>3304</v>
      </c>
      <c r="E258" s="1" t="s">
        <v>3305</v>
      </c>
      <c r="F258" s="1" t="s">
        <v>1760</v>
      </c>
      <c r="G258" s="1" t="s">
        <v>1734</v>
      </c>
      <c r="H258" s="1" t="s">
        <v>1735</v>
      </c>
      <c r="I258" s="1" t="s">
        <v>3306</v>
      </c>
      <c r="J258" s="1" t="s">
        <v>30</v>
      </c>
      <c r="K258" s="1" t="s">
        <v>3307</v>
      </c>
      <c r="L258" s="1" t="s">
        <v>3307</v>
      </c>
      <c r="M258" s="1" t="s">
        <v>1738</v>
      </c>
      <c r="N258" s="1" t="s">
        <v>1738</v>
      </c>
      <c r="O258" s="1" t="s">
        <v>1739</v>
      </c>
      <c r="P258" s="1" t="s">
        <v>1740</v>
      </c>
      <c r="Q258" s="1" t="s">
        <v>1741</v>
      </c>
      <c r="R258" s="1" t="s">
        <v>3308</v>
      </c>
      <c r="S258" s="1" t="s">
        <v>1743</v>
      </c>
      <c r="T258" s="1" t="s">
        <v>1744</v>
      </c>
      <c r="U258" s="1" t="s">
        <v>1745</v>
      </c>
      <c r="V258" s="1" t="s">
        <v>2229</v>
      </c>
    </row>
    <row r="259" s="1" customFormat="1" spans="1:22">
      <c r="A259" s="3">
        <v>999225499211908</v>
      </c>
      <c r="B259" s="1" t="s">
        <v>1760</v>
      </c>
      <c r="C259" s="1" t="s">
        <v>3309</v>
      </c>
      <c r="D259" s="1" t="s">
        <v>3310</v>
      </c>
      <c r="E259" s="1" t="s">
        <v>3311</v>
      </c>
      <c r="F259" s="1" t="s">
        <v>1760</v>
      </c>
      <c r="G259" s="1" t="s">
        <v>1734</v>
      </c>
      <c r="H259" s="1" t="s">
        <v>1735</v>
      </c>
      <c r="I259" s="1" t="s">
        <v>3312</v>
      </c>
      <c r="J259" s="1" t="s">
        <v>30</v>
      </c>
      <c r="K259" s="1" t="s">
        <v>3313</v>
      </c>
      <c r="L259" s="1" t="s">
        <v>3313</v>
      </c>
      <c r="M259" s="1" t="s">
        <v>1738</v>
      </c>
      <c r="N259" s="1" t="s">
        <v>1738</v>
      </c>
      <c r="O259" s="1" t="s">
        <v>1739</v>
      </c>
      <c r="P259" s="1" t="s">
        <v>1740</v>
      </c>
      <c r="Q259" s="1" t="s">
        <v>1741</v>
      </c>
      <c r="R259" s="1" t="s">
        <v>3314</v>
      </c>
      <c r="S259" s="1" t="s">
        <v>1743</v>
      </c>
      <c r="T259" s="1" t="s">
        <v>1744</v>
      </c>
      <c r="U259" s="1" t="s">
        <v>1745</v>
      </c>
      <c r="V259" s="1" t="s">
        <v>1746</v>
      </c>
    </row>
    <row r="260" s="1" customFormat="1" spans="1:22">
      <c r="A260" s="3">
        <v>999225499315697</v>
      </c>
      <c r="B260" s="1" t="s">
        <v>1760</v>
      </c>
      <c r="C260" s="1" t="s">
        <v>3315</v>
      </c>
      <c r="D260" s="1" t="s">
        <v>3316</v>
      </c>
      <c r="E260" s="1" t="s">
        <v>3317</v>
      </c>
      <c r="F260" s="1" t="s">
        <v>1760</v>
      </c>
      <c r="G260" s="1" t="s">
        <v>1734</v>
      </c>
      <c r="H260" s="1" t="s">
        <v>1735</v>
      </c>
      <c r="I260" s="1" t="s">
        <v>3318</v>
      </c>
      <c r="J260" s="1" t="s">
        <v>30</v>
      </c>
      <c r="K260" s="1" t="s">
        <v>3319</v>
      </c>
      <c r="L260" s="1" t="s">
        <v>3319</v>
      </c>
      <c r="M260" s="1" t="s">
        <v>1738</v>
      </c>
      <c r="N260" s="1" t="s">
        <v>1738</v>
      </c>
      <c r="O260" s="1" t="s">
        <v>1739</v>
      </c>
      <c r="P260" s="1" t="s">
        <v>1740</v>
      </c>
      <c r="Q260" s="1" t="s">
        <v>1741</v>
      </c>
      <c r="R260" s="1" t="s">
        <v>3320</v>
      </c>
      <c r="S260" s="1" t="s">
        <v>1743</v>
      </c>
      <c r="T260" s="1" t="s">
        <v>1744</v>
      </c>
      <c r="U260" s="1" t="s">
        <v>1745</v>
      </c>
      <c r="V260" s="1" t="s">
        <v>1773</v>
      </c>
    </row>
    <row r="261" s="1" customFormat="1" spans="1:22">
      <c r="A261" s="3">
        <v>999225499342851</v>
      </c>
      <c r="B261" s="1" t="s">
        <v>1760</v>
      </c>
      <c r="C261" s="1" t="s">
        <v>3321</v>
      </c>
      <c r="D261" s="1" t="s">
        <v>3322</v>
      </c>
      <c r="E261" s="1" t="s">
        <v>3323</v>
      </c>
      <c r="F261" s="1" t="s">
        <v>1760</v>
      </c>
      <c r="G261" s="1" t="s">
        <v>1734</v>
      </c>
      <c r="H261" s="1" t="s">
        <v>1735</v>
      </c>
      <c r="I261" s="1" t="s">
        <v>3324</v>
      </c>
      <c r="J261" s="1" t="s">
        <v>30</v>
      </c>
      <c r="K261" s="1" t="s">
        <v>3325</v>
      </c>
      <c r="L261" s="1" t="s">
        <v>3325</v>
      </c>
      <c r="M261" s="1" t="s">
        <v>1738</v>
      </c>
      <c r="N261" s="1" t="s">
        <v>1738</v>
      </c>
      <c r="O261" s="1" t="s">
        <v>1739</v>
      </c>
      <c r="P261" s="1" t="s">
        <v>1740</v>
      </c>
      <c r="Q261" s="1" t="s">
        <v>1741</v>
      </c>
      <c r="R261" s="1" t="s">
        <v>3326</v>
      </c>
      <c r="S261" s="1" t="s">
        <v>1743</v>
      </c>
      <c r="T261" s="1" t="s">
        <v>1744</v>
      </c>
      <c r="U261" s="1" t="s">
        <v>1745</v>
      </c>
      <c r="V261" s="1" t="s">
        <v>1845</v>
      </c>
    </row>
    <row r="262" s="1" customFormat="1" spans="1:22">
      <c r="A262" s="3">
        <v>999225499419591</v>
      </c>
      <c r="B262" s="1" t="s">
        <v>1760</v>
      </c>
      <c r="C262" s="1" t="s">
        <v>3327</v>
      </c>
      <c r="D262" s="1" t="s">
        <v>3279</v>
      </c>
      <c r="E262" s="1" t="s">
        <v>3328</v>
      </c>
      <c r="F262" s="1" t="s">
        <v>1760</v>
      </c>
      <c r="G262" s="1" t="s">
        <v>1734</v>
      </c>
      <c r="H262" s="1" t="s">
        <v>1735</v>
      </c>
      <c r="I262" s="1" t="s">
        <v>3329</v>
      </c>
      <c r="J262" s="1" t="s">
        <v>30</v>
      </c>
      <c r="K262" s="1" t="s">
        <v>3330</v>
      </c>
      <c r="L262" s="1" t="s">
        <v>3330</v>
      </c>
      <c r="M262" s="1" t="s">
        <v>1738</v>
      </c>
      <c r="N262" s="1" t="s">
        <v>1738</v>
      </c>
      <c r="O262" s="1" t="s">
        <v>1739</v>
      </c>
      <c r="P262" s="1" t="s">
        <v>1740</v>
      </c>
      <c r="Q262" s="1" t="s">
        <v>1741</v>
      </c>
      <c r="R262" s="1" t="s">
        <v>3331</v>
      </c>
      <c r="S262" s="1" t="s">
        <v>1743</v>
      </c>
      <c r="T262" s="1" t="s">
        <v>1744</v>
      </c>
      <c r="U262" s="1" t="s">
        <v>1745</v>
      </c>
      <c r="V262" s="1" t="s">
        <v>1988</v>
      </c>
    </row>
    <row r="263" s="1" customFormat="1" spans="1:22">
      <c r="A263" s="3">
        <v>999225499435116</v>
      </c>
      <c r="B263" s="1" t="s">
        <v>1760</v>
      </c>
      <c r="C263" s="1" t="s">
        <v>3332</v>
      </c>
      <c r="D263" s="1" t="s">
        <v>3333</v>
      </c>
      <c r="E263" s="1" t="s">
        <v>3334</v>
      </c>
      <c r="F263" s="1" t="s">
        <v>1760</v>
      </c>
      <c r="G263" s="1" t="s">
        <v>1734</v>
      </c>
      <c r="H263" s="1" t="s">
        <v>1735</v>
      </c>
      <c r="I263" s="1" t="s">
        <v>3335</v>
      </c>
      <c r="J263" s="1" t="s">
        <v>30</v>
      </c>
      <c r="K263" s="1" t="s">
        <v>3336</v>
      </c>
      <c r="L263" s="1" t="s">
        <v>3336</v>
      </c>
      <c r="M263" s="1" t="s">
        <v>1738</v>
      </c>
      <c r="N263" s="1" t="s">
        <v>1738</v>
      </c>
      <c r="O263" s="1" t="s">
        <v>1739</v>
      </c>
      <c r="P263" s="1" t="s">
        <v>1740</v>
      </c>
      <c r="Q263" s="1" t="s">
        <v>1741</v>
      </c>
      <c r="R263" s="1" t="s">
        <v>3337</v>
      </c>
      <c r="S263" s="1" t="s">
        <v>1743</v>
      </c>
      <c r="T263" s="1" t="s">
        <v>1744</v>
      </c>
      <c r="U263" s="1" t="s">
        <v>1745</v>
      </c>
      <c r="V263" s="1" t="s">
        <v>3338</v>
      </c>
    </row>
    <row r="264" s="1" customFormat="1" spans="1:22">
      <c r="A264" s="3">
        <v>999225499440924</v>
      </c>
      <c r="B264" s="1" t="s">
        <v>1760</v>
      </c>
      <c r="C264" s="1" t="s">
        <v>3339</v>
      </c>
      <c r="D264" s="1" t="s">
        <v>3340</v>
      </c>
      <c r="E264" s="1" t="s">
        <v>3341</v>
      </c>
      <c r="F264" s="1" t="s">
        <v>1760</v>
      </c>
      <c r="G264" s="1" t="s">
        <v>1734</v>
      </c>
      <c r="H264" s="1" t="s">
        <v>1735</v>
      </c>
      <c r="I264" s="1" t="s">
        <v>3342</v>
      </c>
      <c r="J264" s="1" t="s">
        <v>30</v>
      </c>
      <c r="K264" s="1" t="s">
        <v>3343</v>
      </c>
      <c r="L264" s="1" t="s">
        <v>3343</v>
      </c>
      <c r="M264" s="1" t="s">
        <v>1738</v>
      </c>
      <c r="N264" s="1" t="s">
        <v>1738</v>
      </c>
      <c r="O264" s="1" t="s">
        <v>1739</v>
      </c>
      <c r="P264" s="1" t="s">
        <v>1740</v>
      </c>
      <c r="Q264" s="1" t="s">
        <v>1741</v>
      </c>
      <c r="R264" s="1" t="s">
        <v>3344</v>
      </c>
      <c r="S264" s="1" t="s">
        <v>1743</v>
      </c>
      <c r="T264" s="1" t="s">
        <v>1744</v>
      </c>
      <c r="U264" s="1" t="s">
        <v>1745</v>
      </c>
      <c r="V264" s="1" t="s">
        <v>1845</v>
      </c>
    </row>
    <row r="265" s="1" customFormat="1" spans="1:22">
      <c r="A265" s="3">
        <v>999225499474997</v>
      </c>
      <c r="B265" s="1" t="s">
        <v>1760</v>
      </c>
      <c r="C265" s="1" t="s">
        <v>3345</v>
      </c>
      <c r="D265" s="1" t="s">
        <v>3346</v>
      </c>
      <c r="E265" s="1" t="s">
        <v>3347</v>
      </c>
      <c r="F265" s="1" t="s">
        <v>1760</v>
      </c>
      <c r="G265" s="1" t="s">
        <v>1734</v>
      </c>
      <c r="H265" s="1" t="s">
        <v>1735</v>
      </c>
      <c r="I265" s="1" t="s">
        <v>3348</v>
      </c>
      <c r="J265" s="1" t="s">
        <v>30</v>
      </c>
      <c r="K265" s="1" t="s">
        <v>3349</v>
      </c>
      <c r="L265" s="1" t="s">
        <v>3349</v>
      </c>
      <c r="M265" s="1" t="s">
        <v>1738</v>
      </c>
      <c r="N265" s="1" t="s">
        <v>1738</v>
      </c>
      <c r="O265" s="1" t="s">
        <v>1739</v>
      </c>
      <c r="P265" s="1" t="s">
        <v>1740</v>
      </c>
      <c r="Q265" s="1" t="s">
        <v>1741</v>
      </c>
      <c r="R265" s="1" t="s">
        <v>3350</v>
      </c>
      <c r="S265" s="1" t="s">
        <v>1743</v>
      </c>
      <c r="T265" s="1" t="s">
        <v>1744</v>
      </c>
      <c r="U265" s="1" t="s">
        <v>1745</v>
      </c>
      <c r="V265" s="1" t="s">
        <v>1845</v>
      </c>
    </row>
    <row r="266" s="1" customFormat="1" spans="1:22">
      <c r="A266" s="3">
        <v>999225499495731</v>
      </c>
      <c r="B266" s="1" t="s">
        <v>1760</v>
      </c>
      <c r="C266" s="1" t="s">
        <v>3351</v>
      </c>
      <c r="D266" s="1" t="s">
        <v>3352</v>
      </c>
      <c r="E266" s="1" t="s">
        <v>3353</v>
      </c>
      <c r="F266" s="1" t="s">
        <v>1760</v>
      </c>
      <c r="G266" s="1" t="s">
        <v>1734</v>
      </c>
      <c r="H266" s="1" t="s">
        <v>1735</v>
      </c>
      <c r="I266" s="1" t="s">
        <v>3354</v>
      </c>
      <c r="J266" s="1" t="s">
        <v>30</v>
      </c>
      <c r="K266" s="1" t="s">
        <v>3355</v>
      </c>
      <c r="L266" s="1" t="s">
        <v>3355</v>
      </c>
      <c r="M266" s="1" t="s">
        <v>1738</v>
      </c>
      <c r="N266" s="1" t="s">
        <v>1738</v>
      </c>
      <c r="O266" s="1" t="s">
        <v>1739</v>
      </c>
      <c r="P266" s="1" t="s">
        <v>1740</v>
      </c>
      <c r="Q266" s="1" t="s">
        <v>1741</v>
      </c>
      <c r="R266" s="1" t="s">
        <v>3356</v>
      </c>
      <c r="S266" s="1" t="s">
        <v>1743</v>
      </c>
      <c r="T266" s="1" t="s">
        <v>1744</v>
      </c>
      <c r="U266" s="1" t="s">
        <v>1745</v>
      </c>
      <c r="V266" s="1" t="s">
        <v>1755</v>
      </c>
    </row>
    <row r="267" s="1" customFormat="1" spans="1:22">
      <c r="A267" s="3">
        <v>999225499546849</v>
      </c>
      <c r="B267" s="1" t="s">
        <v>1760</v>
      </c>
      <c r="C267" s="1" t="s">
        <v>3357</v>
      </c>
      <c r="D267" s="1" t="s">
        <v>3358</v>
      </c>
      <c r="E267" s="1" t="s">
        <v>3359</v>
      </c>
      <c r="F267" s="1" t="s">
        <v>1760</v>
      </c>
      <c r="G267" s="1" t="s">
        <v>1734</v>
      </c>
      <c r="H267" s="1" t="s">
        <v>1735</v>
      </c>
      <c r="I267" s="1" t="s">
        <v>3360</v>
      </c>
      <c r="J267" s="1" t="s">
        <v>30</v>
      </c>
      <c r="K267" s="1" t="s">
        <v>3361</v>
      </c>
      <c r="L267" s="1" t="s">
        <v>3361</v>
      </c>
      <c r="M267" s="1" t="s">
        <v>1738</v>
      </c>
      <c r="N267" s="1" t="s">
        <v>1738</v>
      </c>
      <c r="O267" s="1" t="s">
        <v>1739</v>
      </c>
      <c r="P267" s="1" t="s">
        <v>1740</v>
      </c>
      <c r="Q267" s="1" t="s">
        <v>1741</v>
      </c>
      <c r="R267" s="1" t="s">
        <v>3362</v>
      </c>
      <c r="S267" s="1" t="s">
        <v>1743</v>
      </c>
      <c r="T267" s="1" t="s">
        <v>1744</v>
      </c>
      <c r="U267" s="1" t="s">
        <v>1745</v>
      </c>
      <c r="V267" s="1" t="s">
        <v>1845</v>
      </c>
    </row>
    <row r="268" s="1" customFormat="1" spans="1:22">
      <c r="A268" s="3">
        <v>999225499601101</v>
      </c>
      <c r="B268" s="1" t="s">
        <v>1760</v>
      </c>
      <c r="C268" s="1" t="s">
        <v>3363</v>
      </c>
      <c r="D268" s="1" t="s">
        <v>3316</v>
      </c>
      <c r="E268" s="1" t="s">
        <v>3364</v>
      </c>
      <c r="F268" s="1" t="s">
        <v>1760</v>
      </c>
      <c r="G268" s="1" t="s">
        <v>1734</v>
      </c>
      <c r="H268" s="1" t="s">
        <v>1735</v>
      </c>
      <c r="I268" s="1" t="s">
        <v>3318</v>
      </c>
      <c r="J268" s="1" t="s">
        <v>30</v>
      </c>
      <c r="K268" s="1" t="s">
        <v>3319</v>
      </c>
      <c r="L268" s="1" t="s">
        <v>3319</v>
      </c>
      <c r="M268" s="1" t="s">
        <v>1738</v>
      </c>
      <c r="N268" s="1" t="s">
        <v>1738</v>
      </c>
      <c r="O268" s="1" t="s">
        <v>1739</v>
      </c>
      <c r="P268" s="1" t="s">
        <v>1740</v>
      </c>
      <c r="Q268" s="1" t="s">
        <v>1741</v>
      </c>
      <c r="R268" s="1" t="s">
        <v>3365</v>
      </c>
      <c r="S268" s="1" t="s">
        <v>1743</v>
      </c>
      <c r="T268" s="1" t="s">
        <v>1744</v>
      </c>
      <c r="U268" s="1" t="s">
        <v>1745</v>
      </c>
      <c r="V268" s="1" t="s">
        <v>1773</v>
      </c>
    </row>
    <row r="269" s="1" customFormat="1" spans="1:22">
      <c r="A269" s="3">
        <v>999225499892405</v>
      </c>
      <c r="B269" s="1" t="s">
        <v>1760</v>
      </c>
      <c r="C269" s="1" t="s">
        <v>3366</v>
      </c>
      <c r="D269" s="1" t="s">
        <v>3367</v>
      </c>
      <c r="E269" s="1" t="s">
        <v>3368</v>
      </c>
      <c r="F269" s="1" t="s">
        <v>1760</v>
      </c>
      <c r="G269" s="1" t="s">
        <v>1734</v>
      </c>
      <c r="H269" s="1" t="s">
        <v>1735</v>
      </c>
      <c r="I269" s="1" t="s">
        <v>3369</v>
      </c>
      <c r="J269" s="1" t="s">
        <v>30</v>
      </c>
      <c r="K269" s="1" t="s">
        <v>3370</v>
      </c>
      <c r="L269" s="1" t="s">
        <v>3370</v>
      </c>
      <c r="M269" s="1" t="s">
        <v>1738</v>
      </c>
      <c r="N269" s="1" t="s">
        <v>1738</v>
      </c>
      <c r="O269" s="1" t="s">
        <v>1739</v>
      </c>
      <c r="P269" s="1" t="s">
        <v>1740</v>
      </c>
      <c r="Q269" s="1" t="s">
        <v>1741</v>
      </c>
      <c r="R269" s="1" t="s">
        <v>3371</v>
      </c>
      <c r="S269" s="1" t="s">
        <v>1743</v>
      </c>
      <c r="T269" s="1" t="s">
        <v>1744</v>
      </c>
      <c r="U269" s="1" t="s">
        <v>1745</v>
      </c>
      <c r="V269" s="1" t="s">
        <v>1905</v>
      </c>
    </row>
    <row r="270" s="1" customFormat="1" spans="1:22">
      <c r="A270" s="3">
        <v>999225500226849</v>
      </c>
      <c r="B270" s="1" t="s">
        <v>1760</v>
      </c>
      <c r="C270" s="1" t="s">
        <v>3372</v>
      </c>
      <c r="D270" s="1" t="s">
        <v>3373</v>
      </c>
      <c r="E270" s="1" t="s">
        <v>3374</v>
      </c>
      <c r="F270" s="1" t="s">
        <v>1760</v>
      </c>
      <c r="G270" s="1" t="s">
        <v>1734</v>
      </c>
      <c r="H270" s="1" t="s">
        <v>1735</v>
      </c>
      <c r="I270" s="1" t="s">
        <v>3375</v>
      </c>
      <c r="J270" s="1" t="s">
        <v>30</v>
      </c>
      <c r="K270" s="1" t="s">
        <v>3376</v>
      </c>
      <c r="L270" s="1" t="s">
        <v>3376</v>
      </c>
      <c r="M270" s="1" t="s">
        <v>1738</v>
      </c>
      <c r="N270" s="1" t="s">
        <v>1738</v>
      </c>
      <c r="O270" s="1" t="s">
        <v>1739</v>
      </c>
      <c r="P270" s="1" t="s">
        <v>1740</v>
      </c>
      <c r="Q270" s="1" t="s">
        <v>1741</v>
      </c>
      <c r="R270" s="1" t="s">
        <v>3377</v>
      </c>
      <c r="S270" s="1" t="s">
        <v>1743</v>
      </c>
      <c r="T270" s="1" t="s">
        <v>1744</v>
      </c>
      <c r="U270" s="1" t="s">
        <v>1745</v>
      </c>
      <c r="V270" s="1" t="s">
        <v>3378</v>
      </c>
    </row>
    <row r="271" s="1" customFormat="1" spans="1:22">
      <c r="A271" s="3">
        <v>999225500755633</v>
      </c>
      <c r="B271" s="1" t="s">
        <v>1760</v>
      </c>
      <c r="C271" s="1" t="s">
        <v>3379</v>
      </c>
      <c r="D271" s="1" t="s">
        <v>3380</v>
      </c>
      <c r="E271" s="1" t="s">
        <v>3381</v>
      </c>
      <c r="F271" s="1" t="s">
        <v>1760</v>
      </c>
      <c r="G271" s="1" t="s">
        <v>1734</v>
      </c>
      <c r="H271" s="1" t="s">
        <v>1735</v>
      </c>
      <c r="I271" s="1" t="s">
        <v>3382</v>
      </c>
      <c r="J271" s="1" t="s">
        <v>30</v>
      </c>
      <c r="K271" s="1" t="s">
        <v>3383</v>
      </c>
      <c r="L271" s="1" t="s">
        <v>3383</v>
      </c>
      <c r="M271" s="1" t="s">
        <v>1738</v>
      </c>
      <c r="N271" s="1" t="s">
        <v>1738</v>
      </c>
      <c r="O271" s="1" t="s">
        <v>1739</v>
      </c>
      <c r="P271" s="1" t="s">
        <v>1740</v>
      </c>
      <c r="Q271" s="1" t="s">
        <v>1741</v>
      </c>
      <c r="R271" s="1" t="s">
        <v>3384</v>
      </c>
      <c r="S271" s="1" t="s">
        <v>1743</v>
      </c>
      <c r="T271" s="1" t="s">
        <v>1744</v>
      </c>
      <c r="U271" s="1" t="s">
        <v>1745</v>
      </c>
      <c r="V271" s="1" t="s">
        <v>2524</v>
      </c>
    </row>
    <row r="272" s="1" customFormat="1" spans="1:22">
      <c r="A272" s="3">
        <v>999225501567419</v>
      </c>
      <c r="B272" s="1" t="s">
        <v>1760</v>
      </c>
      <c r="C272" s="1" t="s">
        <v>3385</v>
      </c>
      <c r="D272" s="1" t="s">
        <v>3386</v>
      </c>
      <c r="E272" s="1" t="s">
        <v>3387</v>
      </c>
      <c r="F272" s="1" t="s">
        <v>1760</v>
      </c>
      <c r="G272" s="1" t="s">
        <v>1734</v>
      </c>
      <c r="H272" s="1" t="s">
        <v>1735</v>
      </c>
      <c r="I272" s="1" t="s">
        <v>3388</v>
      </c>
      <c r="J272" s="1" t="s">
        <v>30</v>
      </c>
      <c r="K272" s="1" t="s">
        <v>3389</v>
      </c>
      <c r="L272" s="1" t="s">
        <v>3389</v>
      </c>
      <c r="M272" s="1" t="s">
        <v>1738</v>
      </c>
      <c r="N272" s="1" t="s">
        <v>1738</v>
      </c>
      <c r="O272" s="1" t="s">
        <v>1739</v>
      </c>
      <c r="P272" s="1" t="s">
        <v>1740</v>
      </c>
      <c r="Q272" s="1" t="s">
        <v>1741</v>
      </c>
      <c r="R272" s="1" t="s">
        <v>3390</v>
      </c>
      <c r="S272" s="1" t="s">
        <v>1743</v>
      </c>
      <c r="T272" s="1" t="s">
        <v>1744</v>
      </c>
      <c r="U272" s="1" t="s">
        <v>1745</v>
      </c>
      <c r="V272" s="1" t="s">
        <v>1815</v>
      </c>
    </row>
    <row r="273" s="1" customFormat="1" spans="1:22">
      <c r="A273" s="3">
        <v>999225501993667</v>
      </c>
      <c r="B273" s="1" t="s">
        <v>1760</v>
      </c>
      <c r="C273" s="1" t="s">
        <v>3391</v>
      </c>
      <c r="D273" s="1" t="s">
        <v>3392</v>
      </c>
      <c r="E273" s="1" t="s">
        <v>3393</v>
      </c>
      <c r="F273" s="1" t="s">
        <v>1760</v>
      </c>
      <c r="G273" s="1" t="s">
        <v>1734</v>
      </c>
      <c r="H273" s="1" t="s">
        <v>1735</v>
      </c>
      <c r="I273" s="1" t="s">
        <v>3394</v>
      </c>
      <c r="J273" s="1" t="s">
        <v>30</v>
      </c>
      <c r="K273" s="1" t="s">
        <v>3395</v>
      </c>
      <c r="L273" s="1" t="s">
        <v>3395</v>
      </c>
      <c r="M273" s="1" t="s">
        <v>1738</v>
      </c>
      <c r="N273" s="1" t="s">
        <v>1738</v>
      </c>
      <c r="O273" s="1" t="s">
        <v>1739</v>
      </c>
      <c r="P273" s="1" t="s">
        <v>1740</v>
      </c>
      <c r="Q273" s="1" t="s">
        <v>1741</v>
      </c>
      <c r="R273" s="1" t="s">
        <v>3396</v>
      </c>
      <c r="S273" s="1" t="s">
        <v>1743</v>
      </c>
      <c r="T273" s="1" t="s">
        <v>1744</v>
      </c>
      <c r="U273" s="1" t="s">
        <v>1745</v>
      </c>
      <c r="V273" s="1" t="s">
        <v>1815</v>
      </c>
    </row>
    <row r="274" s="1" customFormat="1" spans="1:22">
      <c r="A274" s="3">
        <v>999225502553095</v>
      </c>
      <c r="B274" s="1" t="s">
        <v>1760</v>
      </c>
      <c r="C274" s="1" t="s">
        <v>3397</v>
      </c>
      <c r="D274" s="1" t="s">
        <v>3398</v>
      </c>
      <c r="E274" s="1" t="s">
        <v>3399</v>
      </c>
      <c r="F274" s="1" t="s">
        <v>1760</v>
      </c>
      <c r="G274" s="1" t="s">
        <v>1734</v>
      </c>
      <c r="H274" s="1" t="s">
        <v>1735</v>
      </c>
      <c r="I274" s="1" t="s">
        <v>3400</v>
      </c>
      <c r="J274" s="1" t="s">
        <v>30</v>
      </c>
      <c r="K274" s="1" t="s">
        <v>3401</v>
      </c>
      <c r="L274" s="1" t="s">
        <v>3401</v>
      </c>
      <c r="M274" s="1" t="s">
        <v>1738</v>
      </c>
      <c r="N274" s="1" t="s">
        <v>1738</v>
      </c>
      <c r="O274" s="1" t="s">
        <v>1739</v>
      </c>
      <c r="P274" s="1" t="s">
        <v>1740</v>
      </c>
      <c r="Q274" s="1" t="s">
        <v>1741</v>
      </c>
      <c r="R274" s="1" t="s">
        <v>3402</v>
      </c>
      <c r="S274" s="1" t="s">
        <v>1743</v>
      </c>
      <c r="T274" s="1" t="s">
        <v>1744</v>
      </c>
      <c r="U274" s="1" t="s">
        <v>1745</v>
      </c>
      <c r="V274" s="1" t="s">
        <v>1755</v>
      </c>
    </row>
    <row r="275" s="1" customFormat="1" spans="1:22">
      <c r="A275" s="3">
        <v>25503385889</v>
      </c>
      <c r="B275" s="1" t="s">
        <v>1760</v>
      </c>
      <c r="C275" s="1" t="s">
        <v>3403</v>
      </c>
      <c r="D275" s="1" t="s">
        <v>3392</v>
      </c>
      <c r="E275" s="1" t="s">
        <v>3404</v>
      </c>
      <c r="F275" s="1" t="s">
        <v>1760</v>
      </c>
      <c r="G275" s="1" t="s">
        <v>1734</v>
      </c>
      <c r="H275" s="1" t="s">
        <v>1735</v>
      </c>
      <c r="I275" s="1" t="s">
        <v>3405</v>
      </c>
      <c r="J275" s="1" t="s">
        <v>30</v>
      </c>
      <c r="K275" s="1" t="s">
        <v>3406</v>
      </c>
      <c r="L275" s="1" t="s">
        <v>3406</v>
      </c>
      <c r="M275" s="1" t="s">
        <v>1738</v>
      </c>
      <c r="N275" s="1" t="s">
        <v>1738</v>
      </c>
      <c r="O275" s="1" t="s">
        <v>1739</v>
      </c>
      <c r="P275" s="1" t="s">
        <v>1740</v>
      </c>
      <c r="Q275" s="1" t="s">
        <v>1741</v>
      </c>
      <c r="R275" s="1" t="s">
        <v>3407</v>
      </c>
      <c r="S275" s="1" t="s">
        <v>1743</v>
      </c>
      <c r="T275" s="1" t="s">
        <v>1744</v>
      </c>
      <c r="U275" s="1" t="s">
        <v>1745</v>
      </c>
      <c r="V275" s="1" t="s">
        <v>1815</v>
      </c>
    </row>
    <row r="276" s="1" customFormat="1" spans="1:22">
      <c r="A276" s="3">
        <v>999225503899197</v>
      </c>
      <c r="B276" s="1" t="s">
        <v>1760</v>
      </c>
      <c r="C276" s="1" t="s">
        <v>3408</v>
      </c>
      <c r="D276" s="1" t="s">
        <v>3409</v>
      </c>
      <c r="E276" s="1" t="s">
        <v>3410</v>
      </c>
      <c r="F276" s="1" t="s">
        <v>1760</v>
      </c>
      <c r="G276" s="1" t="s">
        <v>1734</v>
      </c>
      <c r="H276" s="1" t="s">
        <v>1735</v>
      </c>
      <c r="I276" s="1" t="s">
        <v>3411</v>
      </c>
      <c r="J276" s="1" t="s">
        <v>30</v>
      </c>
      <c r="K276" s="1" t="s">
        <v>3412</v>
      </c>
      <c r="L276" s="1" t="s">
        <v>3412</v>
      </c>
      <c r="M276" s="1" t="s">
        <v>1738</v>
      </c>
      <c r="N276" s="1" t="s">
        <v>1738</v>
      </c>
      <c r="O276" s="1" t="s">
        <v>1739</v>
      </c>
      <c r="P276" s="1" t="s">
        <v>1740</v>
      </c>
      <c r="Q276" s="1" t="s">
        <v>1741</v>
      </c>
      <c r="R276" s="1" t="s">
        <v>3413</v>
      </c>
      <c r="S276" s="1" t="s">
        <v>1743</v>
      </c>
      <c r="T276" s="1" t="s">
        <v>1744</v>
      </c>
      <c r="U276" s="1" t="s">
        <v>1745</v>
      </c>
      <c r="V276" s="1" t="s">
        <v>1773</v>
      </c>
    </row>
    <row r="277" s="1" customFormat="1" spans="1:22">
      <c r="A277" s="3">
        <v>999225504889103</v>
      </c>
      <c r="B277" s="1" t="s">
        <v>1760</v>
      </c>
      <c r="C277" s="1" t="s">
        <v>3414</v>
      </c>
      <c r="D277" s="1" t="s">
        <v>3415</v>
      </c>
      <c r="E277" s="1" t="s">
        <v>3416</v>
      </c>
      <c r="F277" s="1" t="s">
        <v>1760</v>
      </c>
      <c r="G277" s="1" t="s">
        <v>1734</v>
      </c>
      <c r="H277" s="1" t="s">
        <v>1735</v>
      </c>
      <c r="I277" s="1" t="s">
        <v>3417</v>
      </c>
      <c r="J277" s="1" t="s">
        <v>30</v>
      </c>
      <c r="K277" s="1" t="s">
        <v>3418</v>
      </c>
      <c r="L277" s="1" t="s">
        <v>3418</v>
      </c>
      <c r="M277" s="1" t="s">
        <v>1738</v>
      </c>
      <c r="N277" s="1" t="s">
        <v>1738</v>
      </c>
      <c r="O277" s="1" t="s">
        <v>1739</v>
      </c>
      <c r="P277" s="1" t="s">
        <v>1740</v>
      </c>
      <c r="Q277" s="1" t="s">
        <v>1741</v>
      </c>
      <c r="R277" s="1" t="s">
        <v>3419</v>
      </c>
      <c r="S277" s="1" t="s">
        <v>1743</v>
      </c>
      <c r="T277" s="1" t="s">
        <v>1744</v>
      </c>
      <c r="U277" s="1" t="s">
        <v>1745</v>
      </c>
      <c r="V277" s="1" t="s">
        <v>1815</v>
      </c>
    </row>
    <row r="278" s="1" customFormat="1" spans="1:22">
      <c r="A278" s="3">
        <v>999225504904826</v>
      </c>
      <c r="B278" s="1" t="s">
        <v>1760</v>
      </c>
      <c r="C278" s="1" t="s">
        <v>3420</v>
      </c>
      <c r="D278" s="1" t="s">
        <v>3421</v>
      </c>
      <c r="E278" s="1" t="s">
        <v>3422</v>
      </c>
      <c r="F278" s="1" t="s">
        <v>1760</v>
      </c>
      <c r="G278" s="1" t="s">
        <v>1734</v>
      </c>
      <c r="H278" s="1" t="s">
        <v>1735</v>
      </c>
      <c r="I278" s="1" t="s">
        <v>3423</v>
      </c>
      <c r="J278" s="1" t="s">
        <v>30</v>
      </c>
      <c r="K278" s="1" t="s">
        <v>3424</v>
      </c>
      <c r="L278" s="1" t="s">
        <v>3424</v>
      </c>
      <c r="M278" s="1" t="s">
        <v>1738</v>
      </c>
      <c r="N278" s="1" t="s">
        <v>1738</v>
      </c>
      <c r="O278" s="1" t="s">
        <v>1739</v>
      </c>
      <c r="P278" s="1" t="s">
        <v>1740</v>
      </c>
      <c r="Q278" s="1" t="s">
        <v>1741</v>
      </c>
      <c r="R278" s="1" t="s">
        <v>3425</v>
      </c>
      <c r="S278" s="1" t="s">
        <v>1743</v>
      </c>
      <c r="T278" s="1" t="s">
        <v>1744</v>
      </c>
      <c r="U278" s="1" t="s">
        <v>1745</v>
      </c>
      <c r="V278" s="1" t="s">
        <v>1815</v>
      </c>
    </row>
    <row r="279" s="1" customFormat="1" spans="1:22">
      <c r="A279" s="3">
        <v>999225505185521</v>
      </c>
      <c r="B279" s="1" t="s">
        <v>1760</v>
      </c>
      <c r="C279" s="1" t="s">
        <v>3426</v>
      </c>
      <c r="D279" s="1" t="s">
        <v>3427</v>
      </c>
      <c r="E279" s="1" t="s">
        <v>3428</v>
      </c>
      <c r="F279" s="1" t="s">
        <v>1760</v>
      </c>
      <c r="G279" s="1" t="s">
        <v>1734</v>
      </c>
      <c r="H279" s="1" t="s">
        <v>1735</v>
      </c>
      <c r="I279" s="1" t="s">
        <v>3429</v>
      </c>
      <c r="J279" s="1" t="s">
        <v>30</v>
      </c>
      <c r="K279" s="1" t="s">
        <v>3430</v>
      </c>
      <c r="L279" s="1" t="s">
        <v>3430</v>
      </c>
      <c r="M279" s="1" t="s">
        <v>1738</v>
      </c>
      <c r="N279" s="1" t="s">
        <v>1738</v>
      </c>
      <c r="O279" s="1" t="s">
        <v>1739</v>
      </c>
      <c r="P279" s="1" t="s">
        <v>1740</v>
      </c>
      <c r="Q279" s="1" t="s">
        <v>1741</v>
      </c>
      <c r="R279" s="1" t="s">
        <v>3431</v>
      </c>
      <c r="S279" s="1" t="s">
        <v>1743</v>
      </c>
      <c r="T279" s="1" t="s">
        <v>1744</v>
      </c>
      <c r="U279" s="1" t="s">
        <v>1745</v>
      </c>
      <c r="V279" s="1" t="s">
        <v>1845</v>
      </c>
    </row>
    <row r="280" s="1" customFormat="1" spans="1:22">
      <c r="A280" s="3">
        <v>999225510653856</v>
      </c>
      <c r="B280" s="1" t="s">
        <v>1760</v>
      </c>
      <c r="C280" s="1" t="s">
        <v>3432</v>
      </c>
      <c r="D280" s="1" t="s">
        <v>3433</v>
      </c>
      <c r="E280" s="1" t="s">
        <v>3434</v>
      </c>
      <c r="F280" s="1" t="s">
        <v>1760</v>
      </c>
      <c r="G280" s="1" t="s">
        <v>1734</v>
      </c>
      <c r="H280" s="1" t="s">
        <v>1735</v>
      </c>
      <c r="I280" s="1" t="s">
        <v>3435</v>
      </c>
      <c r="J280" s="1" t="s">
        <v>30</v>
      </c>
      <c r="K280" s="1" t="s">
        <v>1985</v>
      </c>
      <c r="L280" s="1" t="s">
        <v>1985</v>
      </c>
      <c r="M280" s="1" t="s">
        <v>1738</v>
      </c>
      <c r="N280" s="1" t="s">
        <v>1738</v>
      </c>
      <c r="O280" s="1" t="s">
        <v>1739</v>
      </c>
      <c r="P280" s="1" t="s">
        <v>1740</v>
      </c>
      <c r="Q280" s="1" t="s">
        <v>1741</v>
      </c>
      <c r="R280" s="1" t="s">
        <v>3436</v>
      </c>
      <c r="S280" s="1" t="s">
        <v>1743</v>
      </c>
      <c r="T280" s="1" t="s">
        <v>1744</v>
      </c>
      <c r="U280" s="1" t="s">
        <v>1745</v>
      </c>
      <c r="V280" s="1" t="s">
        <v>1815</v>
      </c>
    </row>
    <row r="281" s="1" customFormat="1" spans="1:22">
      <c r="A281" s="3">
        <v>999225512147986</v>
      </c>
      <c r="B281" s="1" t="s">
        <v>1760</v>
      </c>
      <c r="C281" s="1" t="s">
        <v>3437</v>
      </c>
      <c r="D281" s="1" t="s">
        <v>3438</v>
      </c>
      <c r="E281" s="1" t="s">
        <v>3439</v>
      </c>
      <c r="F281" s="1" t="s">
        <v>1760</v>
      </c>
      <c r="G281" s="1" t="s">
        <v>1734</v>
      </c>
      <c r="H281" s="1" t="s">
        <v>1735</v>
      </c>
      <c r="I281" s="1" t="s">
        <v>3440</v>
      </c>
      <c r="J281" s="1" t="s">
        <v>30</v>
      </c>
      <c r="K281" s="1" t="s">
        <v>3441</v>
      </c>
      <c r="L281" s="1" t="s">
        <v>3441</v>
      </c>
      <c r="M281" s="1" t="s">
        <v>1738</v>
      </c>
      <c r="N281" s="1" t="s">
        <v>1738</v>
      </c>
      <c r="O281" s="1" t="s">
        <v>1739</v>
      </c>
      <c r="P281" s="1" t="s">
        <v>1740</v>
      </c>
      <c r="Q281" s="1" t="s">
        <v>1741</v>
      </c>
      <c r="R281" s="1" t="s">
        <v>3442</v>
      </c>
      <c r="S281" s="1" t="s">
        <v>1743</v>
      </c>
      <c r="T281" s="1" t="s">
        <v>1744</v>
      </c>
      <c r="U281" s="1" t="s">
        <v>1745</v>
      </c>
      <c r="V281" s="1" t="s">
        <v>3443</v>
      </c>
    </row>
    <row r="282" s="1" customFormat="1" spans="1:22">
      <c r="A282" s="3">
        <v>999225512488368</v>
      </c>
      <c r="B282" s="1" t="s">
        <v>1760</v>
      </c>
      <c r="C282" s="1" t="s">
        <v>3444</v>
      </c>
      <c r="D282" s="1" t="s">
        <v>2173</v>
      </c>
      <c r="E282" s="1" t="s">
        <v>3445</v>
      </c>
      <c r="F282" s="1" t="s">
        <v>1760</v>
      </c>
      <c r="G282" s="1" t="s">
        <v>1734</v>
      </c>
      <c r="H282" s="1" t="s">
        <v>1735</v>
      </c>
      <c r="I282" s="1" t="s">
        <v>3446</v>
      </c>
      <c r="J282" s="1" t="s">
        <v>30</v>
      </c>
      <c r="K282" s="1" t="s">
        <v>3447</v>
      </c>
      <c r="L282" s="1" t="s">
        <v>3447</v>
      </c>
      <c r="M282" s="1" t="s">
        <v>1738</v>
      </c>
      <c r="N282" s="1" t="s">
        <v>1738</v>
      </c>
      <c r="O282" s="1" t="s">
        <v>1739</v>
      </c>
      <c r="P282" s="1" t="s">
        <v>1740</v>
      </c>
      <c r="Q282" s="1" t="s">
        <v>1741</v>
      </c>
      <c r="R282" s="1" t="s">
        <v>3448</v>
      </c>
      <c r="S282" s="1" t="s">
        <v>1743</v>
      </c>
      <c r="T282" s="1" t="s">
        <v>1744</v>
      </c>
      <c r="U282" s="1" t="s">
        <v>1745</v>
      </c>
      <c r="V282" s="1" t="s">
        <v>1746</v>
      </c>
    </row>
    <row r="283" s="1" customFormat="1" spans="1:22">
      <c r="A283" s="3">
        <v>999225514865475</v>
      </c>
      <c r="B283" s="1" t="s">
        <v>1760</v>
      </c>
      <c r="C283" s="1" t="s">
        <v>3449</v>
      </c>
      <c r="D283" s="1" t="s">
        <v>3450</v>
      </c>
      <c r="E283" s="1" t="s">
        <v>3451</v>
      </c>
      <c r="F283" s="1" t="s">
        <v>1760</v>
      </c>
      <c r="G283" s="1" t="s">
        <v>1734</v>
      </c>
      <c r="H283" s="1" t="s">
        <v>1735</v>
      </c>
      <c r="I283" s="1" t="s">
        <v>3452</v>
      </c>
      <c r="J283" s="1" t="s">
        <v>30</v>
      </c>
      <c r="K283" s="1" t="s">
        <v>3453</v>
      </c>
      <c r="L283" s="1" t="s">
        <v>3453</v>
      </c>
      <c r="M283" s="1" t="s">
        <v>1738</v>
      </c>
      <c r="N283" s="1" t="s">
        <v>1738</v>
      </c>
      <c r="O283" s="1" t="s">
        <v>1739</v>
      </c>
      <c r="P283" s="1" t="s">
        <v>1740</v>
      </c>
      <c r="Q283" s="1" t="s">
        <v>1741</v>
      </c>
      <c r="R283" s="1" t="s">
        <v>3454</v>
      </c>
      <c r="S283" s="1" t="s">
        <v>1743</v>
      </c>
      <c r="T283" s="1" t="s">
        <v>1744</v>
      </c>
      <c r="U283" s="1" t="s">
        <v>1745</v>
      </c>
      <c r="V283" s="1" t="s">
        <v>1869</v>
      </c>
    </row>
    <row r="284" s="1" customFormat="1" spans="1:22">
      <c r="A284" s="3">
        <v>999225515004755</v>
      </c>
      <c r="B284" s="1" t="s">
        <v>1760</v>
      </c>
      <c r="C284" s="1" t="s">
        <v>3455</v>
      </c>
      <c r="D284" s="1" t="s">
        <v>3456</v>
      </c>
      <c r="E284" s="1" t="s">
        <v>3457</v>
      </c>
      <c r="F284" s="1" t="s">
        <v>1760</v>
      </c>
      <c r="G284" s="1" t="s">
        <v>1734</v>
      </c>
      <c r="H284" s="1" t="s">
        <v>1735</v>
      </c>
      <c r="I284" s="1" t="s">
        <v>3458</v>
      </c>
      <c r="J284" s="1" t="s">
        <v>30</v>
      </c>
      <c r="K284" s="1" t="s">
        <v>3459</v>
      </c>
      <c r="L284" s="1" t="s">
        <v>3459</v>
      </c>
      <c r="M284" s="1" t="s">
        <v>1738</v>
      </c>
      <c r="N284" s="1" t="s">
        <v>1738</v>
      </c>
      <c r="O284" s="1" t="s">
        <v>1739</v>
      </c>
      <c r="P284" s="1" t="s">
        <v>1740</v>
      </c>
      <c r="Q284" s="1" t="s">
        <v>1741</v>
      </c>
      <c r="R284" s="1" t="s">
        <v>3460</v>
      </c>
      <c r="S284" s="1" t="s">
        <v>1743</v>
      </c>
      <c r="T284" s="1" t="s">
        <v>1744</v>
      </c>
      <c r="U284" s="1" t="s">
        <v>1745</v>
      </c>
      <c r="V284" s="1" t="s">
        <v>2035</v>
      </c>
    </row>
    <row r="285" s="1" customFormat="1" spans="1:22">
      <c r="A285" s="3">
        <v>999225517111689</v>
      </c>
      <c r="B285" s="1" t="s">
        <v>1760</v>
      </c>
      <c r="C285" s="1" t="s">
        <v>3461</v>
      </c>
      <c r="D285" s="1" t="s">
        <v>3462</v>
      </c>
      <c r="E285" s="1" t="s">
        <v>3463</v>
      </c>
      <c r="F285" s="1" t="s">
        <v>1760</v>
      </c>
      <c r="G285" s="1" t="s">
        <v>1734</v>
      </c>
      <c r="H285" s="1" t="s">
        <v>1735</v>
      </c>
      <c r="I285" s="1" t="s">
        <v>3464</v>
      </c>
      <c r="J285" s="1" t="s">
        <v>30</v>
      </c>
      <c r="K285" s="1" t="s">
        <v>3465</v>
      </c>
      <c r="L285" s="1" t="s">
        <v>3465</v>
      </c>
      <c r="M285" s="1" t="s">
        <v>1738</v>
      </c>
      <c r="N285" s="1" t="s">
        <v>1738</v>
      </c>
      <c r="O285" s="1" t="s">
        <v>1739</v>
      </c>
      <c r="P285" s="1" t="s">
        <v>1740</v>
      </c>
      <c r="Q285" s="1" t="s">
        <v>1741</v>
      </c>
      <c r="R285" s="1" t="s">
        <v>3466</v>
      </c>
      <c r="S285" s="1" t="s">
        <v>1743</v>
      </c>
      <c r="T285" s="1" t="s">
        <v>1744</v>
      </c>
      <c r="U285" s="1" t="s">
        <v>1745</v>
      </c>
      <c r="V285" s="1" t="s">
        <v>1815</v>
      </c>
    </row>
    <row r="286" s="1" customFormat="1" spans="1:22">
      <c r="A286" s="3">
        <v>999225517483625</v>
      </c>
      <c r="B286" s="1" t="s">
        <v>1760</v>
      </c>
      <c r="C286" s="1" t="s">
        <v>3467</v>
      </c>
      <c r="D286" s="1" t="s">
        <v>3468</v>
      </c>
      <c r="E286" s="1" t="s">
        <v>3469</v>
      </c>
      <c r="F286" s="1" t="s">
        <v>1760</v>
      </c>
      <c r="G286" s="1" t="s">
        <v>1734</v>
      </c>
      <c r="H286" s="1" t="s">
        <v>1735</v>
      </c>
      <c r="I286" s="1" t="s">
        <v>3470</v>
      </c>
      <c r="J286" s="1" t="s">
        <v>30</v>
      </c>
      <c r="K286" s="1" t="s">
        <v>3471</v>
      </c>
      <c r="L286" s="1" t="s">
        <v>3471</v>
      </c>
      <c r="M286" s="1" t="s">
        <v>1738</v>
      </c>
      <c r="N286" s="1" t="s">
        <v>1738</v>
      </c>
      <c r="O286" s="1" t="s">
        <v>1739</v>
      </c>
      <c r="P286" s="1" t="s">
        <v>1740</v>
      </c>
      <c r="Q286" s="1" t="s">
        <v>1741</v>
      </c>
      <c r="R286" s="1" t="s">
        <v>3472</v>
      </c>
      <c r="S286" s="1" t="s">
        <v>1743</v>
      </c>
      <c r="T286" s="1" t="s">
        <v>1744</v>
      </c>
      <c r="U286" s="1" t="s">
        <v>1745</v>
      </c>
      <c r="V286" s="1" t="s">
        <v>2221</v>
      </c>
    </row>
    <row r="287" s="1" customFormat="1" spans="1:22">
      <c r="A287" s="3">
        <v>999225517892209</v>
      </c>
      <c r="B287" s="1" t="s">
        <v>1760</v>
      </c>
      <c r="C287" s="1" t="s">
        <v>3473</v>
      </c>
      <c r="D287" s="1" t="s">
        <v>3474</v>
      </c>
      <c r="E287" s="1" t="s">
        <v>3475</v>
      </c>
      <c r="F287" s="1" t="s">
        <v>1760</v>
      </c>
      <c r="G287" s="1" t="s">
        <v>1734</v>
      </c>
      <c r="H287" s="1" t="s">
        <v>1735</v>
      </c>
      <c r="I287" s="1" t="s">
        <v>3476</v>
      </c>
      <c r="J287" s="1" t="s">
        <v>30</v>
      </c>
      <c r="K287" s="1" t="s">
        <v>3477</v>
      </c>
      <c r="L287" s="1" t="s">
        <v>3477</v>
      </c>
      <c r="M287" s="1" t="s">
        <v>1738</v>
      </c>
      <c r="N287" s="1" t="s">
        <v>1738</v>
      </c>
      <c r="O287" s="1" t="s">
        <v>1739</v>
      </c>
      <c r="P287" s="1" t="s">
        <v>1740</v>
      </c>
      <c r="Q287" s="1" t="s">
        <v>1741</v>
      </c>
      <c r="R287" s="1" t="s">
        <v>3478</v>
      </c>
      <c r="S287" s="1" t="s">
        <v>1743</v>
      </c>
      <c r="T287" s="1" t="s">
        <v>1744</v>
      </c>
      <c r="U287" s="1" t="s">
        <v>1745</v>
      </c>
      <c r="V287" s="1" t="s">
        <v>1845</v>
      </c>
    </row>
    <row r="288" s="1" customFormat="1" spans="1:22">
      <c r="A288" s="3">
        <v>999225518164786</v>
      </c>
      <c r="B288" s="1" t="s">
        <v>1760</v>
      </c>
      <c r="C288" s="1" t="s">
        <v>3479</v>
      </c>
      <c r="D288" s="1" t="s">
        <v>2915</v>
      </c>
      <c r="E288" s="1" t="s">
        <v>3480</v>
      </c>
      <c r="F288" s="1" t="s">
        <v>1760</v>
      </c>
      <c r="G288" s="1" t="s">
        <v>1734</v>
      </c>
      <c r="H288" s="1" t="s">
        <v>1735</v>
      </c>
      <c r="I288" s="1" t="s">
        <v>3481</v>
      </c>
      <c r="J288" s="1" t="s">
        <v>30</v>
      </c>
      <c r="K288" s="1" t="s">
        <v>3482</v>
      </c>
      <c r="L288" s="1" t="s">
        <v>3482</v>
      </c>
      <c r="M288" s="1" t="s">
        <v>1738</v>
      </c>
      <c r="N288" s="1" t="s">
        <v>1738</v>
      </c>
      <c r="O288" s="1" t="s">
        <v>1739</v>
      </c>
      <c r="P288" s="1" t="s">
        <v>1740</v>
      </c>
      <c r="Q288" s="1" t="s">
        <v>1741</v>
      </c>
      <c r="R288" s="1" t="s">
        <v>3483</v>
      </c>
      <c r="S288" s="1" t="s">
        <v>1743</v>
      </c>
      <c r="T288" s="1" t="s">
        <v>1744</v>
      </c>
      <c r="U288" s="1" t="s">
        <v>1745</v>
      </c>
      <c r="V288" s="1" t="s">
        <v>1815</v>
      </c>
    </row>
    <row r="289" s="1" customFormat="1" spans="1:22">
      <c r="A289" s="3">
        <v>999225519068229</v>
      </c>
      <c r="B289" s="1" t="s">
        <v>1760</v>
      </c>
      <c r="C289" s="1" t="s">
        <v>3484</v>
      </c>
      <c r="D289" s="1" t="s">
        <v>3485</v>
      </c>
      <c r="E289" s="1" t="s">
        <v>3486</v>
      </c>
      <c r="F289" s="1" t="s">
        <v>1760</v>
      </c>
      <c r="G289" s="1" t="s">
        <v>1734</v>
      </c>
      <c r="H289" s="1" t="s">
        <v>1735</v>
      </c>
      <c r="I289" s="1" t="s">
        <v>3487</v>
      </c>
      <c r="J289" s="1" t="s">
        <v>30</v>
      </c>
      <c r="K289" s="1" t="s">
        <v>3488</v>
      </c>
      <c r="L289" s="1" t="s">
        <v>3488</v>
      </c>
      <c r="M289" s="1" t="s">
        <v>1738</v>
      </c>
      <c r="N289" s="1" t="s">
        <v>1738</v>
      </c>
      <c r="O289" s="1" t="s">
        <v>1739</v>
      </c>
      <c r="P289" s="1" t="s">
        <v>1740</v>
      </c>
      <c r="Q289" s="1" t="s">
        <v>1741</v>
      </c>
      <c r="R289" s="1" t="s">
        <v>3489</v>
      </c>
      <c r="S289" s="1" t="s">
        <v>1743</v>
      </c>
      <c r="T289" s="1" t="s">
        <v>1744</v>
      </c>
      <c r="U289" s="1" t="s">
        <v>1745</v>
      </c>
      <c r="V289" s="1" t="s">
        <v>1815</v>
      </c>
    </row>
    <row r="290" s="1" customFormat="1" spans="1:22">
      <c r="A290" s="3">
        <v>999225519186157</v>
      </c>
      <c r="B290" s="1" t="s">
        <v>1760</v>
      </c>
      <c r="C290" s="1" t="s">
        <v>3490</v>
      </c>
      <c r="D290" s="1" t="s">
        <v>3491</v>
      </c>
      <c r="E290" s="1" t="s">
        <v>3492</v>
      </c>
      <c r="F290" s="1" t="s">
        <v>1760</v>
      </c>
      <c r="G290" s="1" t="s">
        <v>1734</v>
      </c>
      <c r="H290" s="1" t="s">
        <v>1735</v>
      </c>
      <c r="I290" s="1" t="s">
        <v>3493</v>
      </c>
      <c r="J290" s="1" t="s">
        <v>30</v>
      </c>
      <c r="K290" s="1" t="s">
        <v>3494</v>
      </c>
      <c r="L290" s="1" t="s">
        <v>3494</v>
      </c>
      <c r="M290" s="1" t="s">
        <v>1738</v>
      </c>
      <c r="N290" s="1" t="s">
        <v>1738</v>
      </c>
      <c r="O290" s="1" t="s">
        <v>1739</v>
      </c>
      <c r="P290" s="1" t="s">
        <v>1740</v>
      </c>
      <c r="Q290" s="1" t="s">
        <v>1741</v>
      </c>
      <c r="R290" s="1" t="s">
        <v>3495</v>
      </c>
      <c r="S290" s="1" t="s">
        <v>1743</v>
      </c>
      <c r="T290" s="1" t="s">
        <v>1744</v>
      </c>
      <c r="U290" s="1" t="s">
        <v>1745</v>
      </c>
      <c r="V290" s="1" t="s">
        <v>1815</v>
      </c>
    </row>
    <row r="291" s="1" customFormat="1" spans="1:22">
      <c r="A291" s="3">
        <v>999225519313146</v>
      </c>
      <c r="B291" s="1" t="s">
        <v>1760</v>
      </c>
      <c r="C291" s="1" t="s">
        <v>3496</v>
      </c>
      <c r="D291" s="1" t="s">
        <v>3497</v>
      </c>
      <c r="E291" s="1" t="s">
        <v>3498</v>
      </c>
      <c r="F291" s="1" t="s">
        <v>1760</v>
      </c>
      <c r="G291" s="1" t="s">
        <v>1734</v>
      </c>
      <c r="H291" s="1" t="s">
        <v>1735</v>
      </c>
      <c r="I291" s="1" t="s">
        <v>3499</v>
      </c>
      <c r="J291" s="1" t="s">
        <v>30</v>
      </c>
      <c r="K291" s="1" t="s">
        <v>3500</v>
      </c>
      <c r="L291" s="1" t="s">
        <v>3500</v>
      </c>
      <c r="M291" s="1" t="s">
        <v>1738</v>
      </c>
      <c r="N291" s="1" t="s">
        <v>1738</v>
      </c>
      <c r="O291" s="1" t="s">
        <v>1739</v>
      </c>
      <c r="P291" s="1" t="s">
        <v>1740</v>
      </c>
      <c r="Q291" s="1" t="s">
        <v>1741</v>
      </c>
      <c r="R291" s="1" t="s">
        <v>3501</v>
      </c>
      <c r="S291" s="1" t="s">
        <v>1743</v>
      </c>
      <c r="T291" s="1" t="s">
        <v>1744</v>
      </c>
      <c r="U291" s="1" t="s">
        <v>1745</v>
      </c>
      <c r="V291" s="1" t="s">
        <v>1845</v>
      </c>
    </row>
    <row r="292" s="1" customFormat="1" spans="1:22">
      <c r="A292" s="3">
        <v>999225519688571</v>
      </c>
      <c r="B292" s="1" t="s">
        <v>1760</v>
      </c>
      <c r="C292" s="1" t="s">
        <v>3502</v>
      </c>
      <c r="D292" s="1" t="s">
        <v>3503</v>
      </c>
      <c r="E292" s="1" t="s">
        <v>3504</v>
      </c>
      <c r="F292" s="1" t="s">
        <v>1760</v>
      </c>
      <c r="G292" s="1" t="s">
        <v>1734</v>
      </c>
      <c r="H292" s="1" t="s">
        <v>1735</v>
      </c>
      <c r="I292" s="1" t="s">
        <v>3505</v>
      </c>
      <c r="J292" s="1" t="s">
        <v>30</v>
      </c>
      <c r="K292" s="1" t="s">
        <v>3506</v>
      </c>
      <c r="L292" s="1" t="s">
        <v>3506</v>
      </c>
      <c r="M292" s="1" t="s">
        <v>1738</v>
      </c>
      <c r="N292" s="1" t="s">
        <v>1738</v>
      </c>
      <c r="O292" s="1" t="s">
        <v>1739</v>
      </c>
      <c r="P292" s="1" t="s">
        <v>1740</v>
      </c>
      <c r="Q292" s="1" t="s">
        <v>1741</v>
      </c>
      <c r="R292" s="1" t="s">
        <v>3507</v>
      </c>
      <c r="S292" s="1" t="s">
        <v>1743</v>
      </c>
      <c r="T292" s="1" t="s">
        <v>1744</v>
      </c>
      <c r="U292" s="1" t="s">
        <v>1745</v>
      </c>
      <c r="V292" s="1" t="s">
        <v>1755</v>
      </c>
    </row>
    <row r="293" s="1" customFormat="1" spans="1:22">
      <c r="A293" s="3">
        <v>999225519689061</v>
      </c>
      <c r="B293" s="1" t="s">
        <v>1760</v>
      </c>
      <c r="C293" s="1" t="s">
        <v>3508</v>
      </c>
      <c r="D293" s="1" t="s">
        <v>3509</v>
      </c>
      <c r="E293" s="1" t="s">
        <v>3510</v>
      </c>
      <c r="F293" s="1" t="s">
        <v>1760</v>
      </c>
      <c r="G293" s="1" t="s">
        <v>1734</v>
      </c>
      <c r="H293" s="1" t="s">
        <v>1735</v>
      </c>
      <c r="I293" s="1" t="s">
        <v>3511</v>
      </c>
      <c r="J293" s="1" t="s">
        <v>30</v>
      </c>
      <c r="K293" s="1" t="s">
        <v>3512</v>
      </c>
      <c r="L293" s="1" t="s">
        <v>3512</v>
      </c>
      <c r="M293" s="1" t="s">
        <v>1738</v>
      </c>
      <c r="N293" s="1" t="s">
        <v>1738</v>
      </c>
      <c r="O293" s="1" t="s">
        <v>1739</v>
      </c>
      <c r="P293" s="1" t="s">
        <v>1740</v>
      </c>
      <c r="Q293" s="1" t="s">
        <v>1741</v>
      </c>
      <c r="R293" s="1" t="s">
        <v>3513</v>
      </c>
      <c r="S293" s="1" t="s">
        <v>1743</v>
      </c>
      <c r="T293" s="1" t="s">
        <v>1744</v>
      </c>
      <c r="U293" s="1" t="s">
        <v>1745</v>
      </c>
      <c r="V293" s="1" t="s">
        <v>1773</v>
      </c>
    </row>
    <row r="294" s="1" customFormat="1" spans="1:22">
      <c r="A294" s="3">
        <v>999225519906731</v>
      </c>
      <c r="B294" s="1" t="s">
        <v>1760</v>
      </c>
      <c r="C294" s="1" t="s">
        <v>3514</v>
      </c>
      <c r="D294" s="1" t="s">
        <v>3515</v>
      </c>
      <c r="E294" s="1" t="s">
        <v>3516</v>
      </c>
      <c r="F294" s="1" t="s">
        <v>1760</v>
      </c>
      <c r="G294" s="1" t="s">
        <v>1734</v>
      </c>
      <c r="H294" s="1" t="s">
        <v>1735</v>
      </c>
      <c r="I294" s="1" t="s">
        <v>3517</v>
      </c>
      <c r="J294" s="1" t="s">
        <v>30</v>
      </c>
      <c r="K294" s="1" t="s">
        <v>3518</v>
      </c>
      <c r="L294" s="1" t="s">
        <v>3518</v>
      </c>
      <c r="M294" s="1" t="s">
        <v>1738</v>
      </c>
      <c r="N294" s="1" t="s">
        <v>1738</v>
      </c>
      <c r="O294" s="1" t="s">
        <v>1739</v>
      </c>
      <c r="P294" s="1" t="s">
        <v>1740</v>
      </c>
      <c r="Q294" s="1" t="s">
        <v>1741</v>
      </c>
      <c r="R294" s="1" t="s">
        <v>3519</v>
      </c>
      <c r="S294" s="1" t="s">
        <v>1743</v>
      </c>
      <c r="T294" s="1" t="s">
        <v>1744</v>
      </c>
      <c r="U294" s="1" t="s">
        <v>1745</v>
      </c>
      <c r="V294" s="1" t="s">
        <v>1746</v>
      </c>
    </row>
    <row r="295" s="1" customFormat="1" spans="1:22">
      <c r="A295" s="3">
        <v>999225520076115</v>
      </c>
      <c r="B295" s="1" t="s">
        <v>1760</v>
      </c>
      <c r="C295" s="1" t="s">
        <v>3520</v>
      </c>
      <c r="D295" s="1" t="s">
        <v>3521</v>
      </c>
      <c r="E295" s="1" t="s">
        <v>3522</v>
      </c>
      <c r="F295" s="1" t="s">
        <v>1760</v>
      </c>
      <c r="G295" s="1" t="s">
        <v>1734</v>
      </c>
      <c r="H295" s="1" t="s">
        <v>1735</v>
      </c>
      <c r="I295" s="1" t="s">
        <v>3523</v>
      </c>
      <c r="J295" s="1" t="s">
        <v>30</v>
      </c>
      <c r="K295" s="1" t="s">
        <v>3524</v>
      </c>
      <c r="L295" s="1" t="s">
        <v>3524</v>
      </c>
      <c r="M295" s="1" t="s">
        <v>1738</v>
      </c>
      <c r="N295" s="1" t="s">
        <v>1738</v>
      </c>
      <c r="O295" s="1" t="s">
        <v>1739</v>
      </c>
      <c r="P295" s="1" t="s">
        <v>1740</v>
      </c>
      <c r="Q295" s="1" t="s">
        <v>1741</v>
      </c>
      <c r="R295" s="1" t="s">
        <v>3525</v>
      </c>
      <c r="S295" s="1" t="s">
        <v>1743</v>
      </c>
      <c r="T295" s="1" t="s">
        <v>1744</v>
      </c>
      <c r="U295" s="1" t="s">
        <v>1745</v>
      </c>
      <c r="V295" s="1" t="s">
        <v>2035</v>
      </c>
    </row>
    <row r="296" s="1" customFormat="1" spans="1:22">
      <c r="A296" s="3">
        <v>999225520793460</v>
      </c>
      <c r="B296" s="1" t="s">
        <v>1760</v>
      </c>
      <c r="C296" s="1" t="s">
        <v>3526</v>
      </c>
      <c r="D296" s="1" t="s">
        <v>3527</v>
      </c>
      <c r="E296" s="1" t="s">
        <v>3528</v>
      </c>
      <c r="F296" s="1" t="s">
        <v>1760</v>
      </c>
      <c r="G296" s="1" t="s">
        <v>1734</v>
      </c>
      <c r="H296" s="1" t="s">
        <v>1735</v>
      </c>
      <c r="I296" s="1" t="s">
        <v>3529</v>
      </c>
      <c r="J296" s="1" t="s">
        <v>30</v>
      </c>
      <c r="K296" s="1" t="s">
        <v>3530</v>
      </c>
      <c r="L296" s="1" t="s">
        <v>3530</v>
      </c>
      <c r="M296" s="1" t="s">
        <v>1738</v>
      </c>
      <c r="N296" s="1" t="s">
        <v>1738</v>
      </c>
      <c r="O296" s="1" t="s">
        <v>1739</v>
      </c>
      <c r="P296" s="1" t="s">
        <v>1740</v>
      </c>
      <c r="Q296" s="1" t="s">
        <v>1741</v>
      </c>
      <c r="R296" s="1" t="s">
        <v>3531</v>
      </c>
      <c r="S296" s="1" t="s">
        <v>1743</v>
      </c>
      <c r="T296" s="1" t="s">
        <v>1744</v>
      </c>
      <c r="U296" s="1" t="s">
        <v>1745</v>
      </c>
      <c r="V296" s="1" t="s">
        <v>2035</v>
      </c>
    </row>
    <row r="297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2023-07-26T01:31:33Z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