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对账!$1:$193</definedName>
  </definedNames>
  <calcPr calcId="144525"/>
</workbook>
</file>

<file path=xl/sharedStrings.xml><?xml version="1.0" encoding="utf-8"?>
<sst xmlns="http://schemas.openxmlformats.org/spreadsheetml/2006/main" count="6198" uniqueCount="1928">
  <si>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</si>
  <si>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</si>
  <si>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</si>
  <si>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</si>
  <si>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</si>
  <si>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</si>
  <si>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</si>
  <si>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</si>
  <si>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</si>
  <si>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</si>
  <si>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</si>
  <si>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</si>
  <si>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</si>
  <si>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</si>
  <si>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</si>
  <si>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</si>
  <si>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</si>
  <si>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</si>
  <si>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</si>
  <si>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</si>
  <si>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</si>
  <si>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</si>
  <si>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</si>
  <si>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</si>
  <si>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</si>
  <si>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999223212315311	</t>
  </si>
  <si>
    <t>Ctrip</t>
  </si>
  <si>
    <t>正常</t>
  </si>
  <si>
    <t>[民丹岛]民丹岛悦榕庄(Banyan Tree Bintan)(4037222)</t>
  </si>
  <si>
    <t>双卧海景无边泳池别墅(至少提前21天预订)&lt;四人入住&gt;&lt;早餐&gt;&lt;net rate mode&gt;</t>
  </si>
  <si>
    <t>CNY</t>
  </si>
  <si>
    <t>LEE/HAEDONG</t>
  </si>
  <si>
    <t>CA2019230727CNY</t>
  </si>
  <si>
    <t>未提现</t>
  </si>
  <si>
    <t>携程开票</t>
  </si>
  <si>
    <t xml:space="preserve">3142417	</t>
  </si>
  <si>
    <t xml:space="preserve">33451945	</t>
  </si>
  <si>
    <t xml:space="preserve">999223517545591	</t>
  </si>
  <si>
    <t>[阿布扎比]安纳塔拉东方曼格罗夫阿布扎比酒店(Anantara Eastern Mangroves Abu Dhabi)(103172909)</t>
  </si>
  <si>
    <t>豪华房(带阳台)&lt;双人入住&gt;&lt;双早&gt;</t>
  </si>
  <si>
    <t>Mohamd/Mera</t>
  </si>
  <si>
    <t xml:space="preserve">3203292	</t>
  </si>
  <si>
    <t xml:space="preserve">	</t>
  </si>
  <si>
    <t xml:space="preserve">999223582327395	</t>
  </si>
  <si>
    <t>[普吉岛]攀瓦布里海滨度假村(Panwaburi Beachfront Resort)(96362785)</t>
  </si>
  <si>
    <t>豪华双人床房&lt;双人入住&gt;&lt;无早&gt;</t>
  </si>
  <si>
    <t>Jeamyoungyuen/Chanaporn,Jeamyoungyuen/Chanaporn</t>
  </si>
  <si>
    <t xml:space="preserve">3214295	</t>
  </si>
  <si>
    <t>取消</t>
  </si>
  <si>
    <t xml:space="preserve">999223673235751	</t>
  </si>
  <si>
    <t>[普吉岛]普吉岛悦榕庄(Banyan Tree Phuket)(3707426)</t>
  </si>
  <si>
    <t>悦榕泳池别墅(连住3晚及以上)&lt;双人入住&gt;&lt;双早&gt;</t>
  </si>
  <si>
    <t>Cho/Yoon Kyo,Cho/Yoon Kyo</t>
  </si>
  <si>
    <t xml:space="preserve">3232049	</t>
  </si>
  <si>
    <t xml:space="preserve">999223964163794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</si>
  <si>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</si>
  <si>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</si>
  <si>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KANG/HYOJU,PARK/JUNHYUNG</t>
  </si>
  <si>
    <t xml:space="preserve">3314391	</t>
  </si>
  <si>
    <t xml:space="preserve">178590	</t>
  </si>
  <si>
    <t xml:space="preserve">999224057135486	</t>
  </si>
  <si>
    <t>[拉普拉普]皇宫水上乐园度假村(Jpark Island Resort &amp; Waterpark Cebu)(5435570)</t>
  </si>
  <si>
    <t>豪华房(至少连住2晚及以上)&lt;特价大促销&gt;&lt;三人入住&gt;&lt;早餐&gt;</t>
  </si>
  <si>
    <t>PARK/DOYEON</t>
  </si>
  <si>
    <t xml:space="preserve">3342742	</t>
  </si>
  <si>
    <t xml:space="preserve">6892363	</t>
  </si>
  <si>
    <t xml:space="preserve">999224073523364	</t>
  </si>
  <si>
    <t>[阿布扎比]占奈萨拉卜塔酒店(Jannah Burj Al Sarab)(102632468)</t>
  </si>
  <si>
    <t>豪华特大床房&lt;双人入住&gt;&lt;双早&gt;</t>
  </si>
  <si>
    <t>MOHAMAD ARIPIN/NUR NABILLA BINTE</t>
  </si>
  <si>
    <t xml:space="preserve">3347152	</t>
  </si>
  <si>
    <t xml:space="preserve">20481754 / 20481755	</t>
  </si>
  <si>
    <t xml:space="preserve">999224091792583	</t>
  </si>
  <si>
    <t>[曼谷]曼谷萨通JC凯文酒店(JC Kevin Sathorn Bangkok Hotel)(4401628)</t>
  </si>
  <si>
    <t>天际线景两卧室套房&lt;今日特价 &gt;&lt;四人入住&gt;&lt;早餐&gt;</t>
  </si>
  <si>
    <t>ZHANG/LEI,YANG/YITING,SHAO/YUANYING,GU/XINDI</t>
  </si>
  <si>
    <t xml:space="preserve">3353209	</t>
  </si>
  <si>
    <t xml:space="preserve">2847286	</t>
  </si>
  <si>
    <t xml:space="preserve">999224313141658	</t>
  </si>
  <si>
    <t>[新加坡]新加坡河景福朋喜来登集团酒店(Four Points by Sheraton Singapore, Riverview (SG Clean))(4492702)</t>
  </si>
  <si>
    <t>城景豪华特大床房(至少连住2晚及以上)&lt;三人入住&gt;&lt;早餐&gt;</t>
  </si>
  <si>
    <t>HUANG/HUILIN,WANGCHEN/CHU</t>
  </si>
  <si>
    <t xml:space="preserve">3399543	</t>
  </si>
  <si>
    <t xml:space="preserve">4774230/4774233	</t>
  </si>
  <si>
    <t xml:space="preserve">999224313635346	</t>
  </si>
  <si>
    <t>城景豪华双床房(至少连住2晚及以上)&lt;特惠房&gt;&lt;双人入住&gt;&lt;双早&gt;</t>
  </si>
  <si>
    <t>HUANG/CHINGWU</t>
  </si>
  <si>
    <t xml:space="preserve">3399671	</t>
  </si>
  <si>
    <t xml:space="preserve">4776529	</t>
  </si>
  <si>
    <t xml:space="preserve">999224422160081	</t>
  </si>
  <si>
    <t>[曼谷]曼谷标准酒店 丹德大京都大厦(The Standard, Bangkok Mahanakhon)(91246959)</t>
  </si>
  <si>
    <t>标准特大床房(连住4晚及以上)&lt;双人入住&gt;&lt;不适用泰国客人&gt;&lt;双早&gt;</t>
  </si>
  <si>
    <t>LIN/I CHE</t>
  </si>
  <si>
    <t xml:space="preserve">3423575	</t>
  </si>
  <si>
    <t xml:space="preserve">999224430574518	</t>
  </si>
  <si>
    <t>[富国岛]富国岛美利亚温佩酒店(Melia Vinpearl Phu Quoc)(23946397)</t>
  </si>
  <si>
    <t>湖景四卧室别墅带私人泳池&lt;特惠&gt;&lt;八人入住&gt;&lt;不适用韩国客人&gt;&lt;早餐&gt;&lt;机票面纱&gt;&lt;火酒交叉用户&gt;&lt;机酒交叉用户&gt;&lt;白银会员&gt;</t>
  </si>
  <si>
    <t>Mak/Oi Yi Esther,Lau/Siu Fung</t>
  </si>
  <si>
    <t xml:space="preserve">3426085	</t>
  </si>
  <si>
    <t xml:space="preserve">1710761	</t>
  </si>
  <si>
    <t xml:space="preserve">999224430599518	</t>
  </si>
  <si>
    <t>[仁川]仁川机场贝斯特韦斯特精品酒店(Best Western Premier Incheon Airport Hotel)(5923817)</t>
  </si>
  <si>
    <t>尊贵双人房&lt;双人入住&gt;&lt;不适用韩国客人&gt;&lt;无早&gt;</t>
  </si>
  <si>
    <t>HAN/HYUK</t>
  </si>
  <si>
    <t xml:space="preserve">3426101	</t>
  </si>
  <si>
    <t xml:space="preserve">999224444486936	</t>
  </si>
  <si>
    <t>豪华双床房&lt;促销&gt;&lt;双人入住&gt;&lt;不适用韩国客人&gt;&lt;双早&gt;</t>
  </si>
  <si>
    <t>WANG/CHIENMU</t>
  </si>
  <si>
    <t xml:space="preserve">3428880	</t>
  </si>
  <si>
    <t xml:space="preserve">999224454679347	</t>
  </si>
  <si>
    <t>[普吉岛]普吉岛安纳塔拉迈考度假村(Anantara Vacation Club Mai Khao Phuket)(7086098)</t>
  </si>
  <si>
    <t>两卧室泳池别墅(至少连住2晚及以上)&lt;五人入住&gt;&lt;早餐&gt;</t>
  </si>
  <si>
    <t>CHAN/SUK LING</t>
  </si>
  <si>
    <t xml:space="preserve">3432204	</t>
  </si>
  <si>
    <t xml:space="preserve">999224470617325	</t>
  </si>
  <si>
    <t>[迪拜]溪畔酒店(Edge Creekside Hotel)(102635987)</t>
  </si>
  <si>
    <t>豪华特大床房 禁烟&lt;双人入住&gt;&lt;双早&gt;</t>
  </si>
  <si>
    <t>WANG/YIQING</t>
  </si>
  <si>
    <t xml:space="preserve">3434847	</t>
  </si>
  <si>
    <t xml:space="preserve">20487662	</t>
  </si>
  <si>
    <t xml:space="preserve">24539950836	</t>
  </si>
  <si>
    <t>[普吉岛]普吉岛玛丽莎别墅酒店(Malisa Villa’s Kata)(3362868)</t>
  </si>
  <si>
    <t>高级泳池别墅(连住4晚及以上)&lt;双人入住&gt;&lt;双早&gt;</t>
  </si>
  <si>
    <t>WANG/YAN,DING/RAN</t>
  </si>
  <si>
    <t xml:space="preserve">3449276	</t>
  </si>
  <si>
    <t xml:space="preserve">999224626548519	</t>
  </si>
  <si>
    <t>[曼谷]曼谷大仓新颐酒店(The Okura Prestige Bangkok)(4646619)</t>
  </si>
  <si>
    <t>豪华双床房-禁烟&lt;特惠&gt;&lt;三人入住&gt;&lt;早餐&gt;</t>
  </si>
  <si>
    <t>CHEUNG/KING HEI KARSTEN,CHEUNG/HONG KUEN,NG/KA LEE</t>
  </si>
  <si>
    <t xml:space="preserve">3470403	</t>
  </si>
  <si>
    <t xml:space="preserve">999224647089710	</t>
  </si>
  <si>
    <t>[首尔]明洞大使宜必思酒店(Ibis Ambassador Myeongdong)(5015823)</t>
  </si>
  <si>
    <t>标准双床房(至少连住2晚及以上)&lt;超值特惠&gt;&lt;双人入住&gt;&lt;不适用韩国客人&gt;&lt;无早&gt;</t>
  </si>
  <si>
    <t>CHENG/JIAYI,QIAN/YIYI</t>
  </si>
  <si>
    <t xml:space="preserve">3473793	</t>
  </si>
  <si>
    <t xml:space="preserve">1228321	</t>
  </si>
  <si>
    <t xml:space="preserve">999224706844153	</t>
  </si>
  <si>
    <t>[首尔]JK盛开酒店(JK Blossom Hotel)(100345256)</t>
  </si>
  <si>
    <t>城景商务双床房&lt;双人入住&gt;&lt;无早&gt;</t>
  </si>
  <si>
    <t>Qi/Xuan</t>
  </si>
  <si>
    <t xml:space="preserve">3486924	</t>
  </si>
  <si>
    <t xml:space="preserve">23174798	</t>
  </si>
  <si>
    <t xml:space="preserve">999224715016448	</t>
  </si>
  <si>
    <t>[湄林]拉雅古迹酒店(Raya Heritage)(29548501)</t>
  </si>
  <si>
    <t>仁邦套房(至少提前30天预订)&lt;双人入住&gt;&lt;双早&gt;&lt;机票面纱&gt;&lt;火酒交叉用户&gt;&lt;交叉用户&gt;&lt;黄金会员&gt;</t>
  </si>
  <si>
    <t>HO/YEN HSUAN</t>
  </si>
  <si>
    <t xml:space="preserve">3490431	</t>
  </si>
  <si>
    <t xml:space="preserve">999224723827524	</t>
  </si>
  <si>
    <t>[拉普拉普]宿雾白沙度假及Spa酒店(Cebu White Sands Resort and Spa)(8235003)</t>
  </si>
  <si>
    <t>家庭套房&lt;特价大促销&gt;&lt;四人入住&gt;&lt;早餐&gt;</t>
  </si>
  <si>
    <t>Basalo/Irene,Basalo/Irene,Basalo/Irene</t>
  </si>
  <si>
    <t xml:space="preserve">3492312	</t>
  </si>
  <si>
    <t xml:space="preserve">999224741279912	</t>
  </si>
  <si>
    <t>[普吉岛]普吉岛麦考安纳塔拉别墅度假酒店(Anantara Mai Khao Phuket Villas)(4038225)</t>
  </si>
  <si>
    <t>泳池别墅（双床）(至少连住2晚及以上)&lt;特惠&gt;&lt;双人入住&gt;&lt;双早&gt;</t>
  </si>
  <si>
    <t>ZHU/KAI,SHEN/ZHONGJIE</t>
  </si>
  <si>
    <t xml:space="preserve">3496662	</t>
  </si>
  <si>
    <t xml:space="preserve">999224745048036	</t>
  </si>
  <si>
    <t>泳池别墅(至少连住2晚及以上)&lt;特价大促销&gt;&lt;双人入住&gt;&lt;双早&gt;</t>
  </si>
  <si>
    <t>BAO/JIE,XU/YUAN,XU/XIAOLI,YANG/WANQING</t>
  </si>
  <si>
    <t xml:space="preserve">3498642	</t>
  </si>
  <si>
    <t xml:space="preserve">62050463	</t>
  </si>
  <si>
    <t xml:space="preserve">999224776684855	</t>
  </si>
  <si>
    <t>[曼谷]曼谷素坤逸 15 瑞享饭店(Mövenpick Hotel Sukhumvit 15 Bangkok)(5281523)</t>
  </si>
  <si>
    <t>高级双床房&lt;今日特价 &gt;&lt;双人入住&gt;&lt;不适用泰国客人&gt;&lt;双早&gt;</t>
  </si>
  <si>
    <t>WONG/KA MAN,WONG/KA YI,LI/LAI MEI,CHAN/SUM YEE,LI/LAI LAN</t>
  </si>
  <si>
    <t xml:space="preserve">3505441	</t>
  </si>
  <si>
    <t xml:space="preserve">999224790888225	</t>
  </si>
  <si>
    <t>[普吉岛]普吉岛西奈奢华酒店(Sinae Phuket Luxury Hotel)(86107074)</t>
  </si>
  <si>
    <t>泳池一室别墅&lt;特惠专享&gt;&lt;三人入住&gt;&lt;早餐&gt;</t>
  </si>
  <si>
    <t>CHEUNG/YIU KAI DENIS</t>
  </si>
  <si>
    <t xml:space="preserve">3508771	</t>
  </si>
  <si>
    <t xml:space="preserve">999224800637282	</t>
  </si>
  <si>
    <t>[Batu Buruk]报春花海滩酒店(Primula Beach Hotel)(89000989)</t>
  </si>
  <si>
    <t>豪华双床房(至少连住2晚及以上)&lt;三人入住&gt;&lt;早餐&gt;</t>
  </si>
  <si>
    <t>Misran/Misfawati</t>
  </si>
  <si>
    <t xml:space="preserve">3510920	</t>
  </si>
  <si>
    <t xml:space="preserve">999224823554637	</t>
  </si>
  <si>
    <t>[普吉岛]钻石崖温泉度假酒店(Diamond Cliff Resort &amp; Spa)(3629427)</t>
  </si>
  <si>
    <t>至尊按摩浴缸套房&lt;今日特价 &gt;&lt;三人入住&gt;&lt;中宾&gt;&lt;早餐&gt;</t>
  </si>
  <si>
    <t>SHEN/YAN,DING/QUN,SHEN/MENGXI</t>
  </si>
  <si>
    <t xml:space="preserve">3516900	</t>
  </si>
  <si>
    <t xml:space="preserve">999224869289341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</si>
  <si>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</si>
  <si>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</si>
  <si>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TSANG/WAI MING</t>
  </si>
  <si>
    <t xml:space="preserve">3528833	</t>
  </si>
  <si>
    <t xml:space="preserve">254746	</t>
  </si>
  <si>
    <t xml:space="preserve">999224887355786	</t>
  </si>
  <si>
    <t>[拉普拉普]马克坦 BE 度假村(BE Resort Mactan)(28566461)</t>
  </si>
  <si>
    <t>精美房&lt;三人入住&gt;</t>
  </si>
  <si>
    <t>YOSHIDA/HARUYO,KUROKAWA/MISAKI</t>
  </si>
  <si>
    <t xml:space="preserve">3533680	</t>
  </si>
  <si>
    <t xml:space="preserve">999224888586963	</t>
  </si>
  <si>
    <t>[曼谷]曼谷苏阁索酒店(The Sukosol Hotel)(3627909)</t>
  </si>
  <si>
    <t>豪华房(至少连住2晚及以上)&lt;双人入住&gt;&lt;中宾&gt;&lt;双早&gt;</t>
  </si>
  <si>
    <t>LI/MENGXUAN,LI/JINHUI</t>
  </si>
  <si>
    <t xml:space="preserve">3534327	</t>
  </si>
  <si>
    <t xml:space="preserve">999224893824589	</t>
  </si>
  <si>
    <t>[曼谷]COMO曼谷大都会酒店(COMO Metropolitan Bangkok)(6035972)</t>
  </si>
  <si>
    <t>露台房(至少提前30天预订)&lt;双人入住&gt;&lt;不适用泰国客人&gt;&lt;双早&gt;</t>
  </si>
  <si>
    <t>CHEN/HANSHENG</t>
  </si>
  <si>
    <t xml:space="preserve">3535318	</t>
  </si>
  <si>
    <t xml:space="preserve">999224919091199	</t>
  </si>
  <si>
    <t>[吉隆坡]吉隆坡武吉免登瑞士花园 酒店(Swiss-Garden Hotel Bukit Bintang Kuala Lumpur)(24422053)</t>
  </si>
  <si>
    <t>豪华好莱坞双床房(至少连住2晚及以上)&lt;双人入住&gt;&lt;双早&gt;</t>
  </si>
  <si>
    <t>Chin/Fanny,Chin/Fanny</t>
  </si>
  <si>
    <t xml:space="preserve">3541311	</t>
  </si>
  <si>
    <t xml:space="preserve">999224921357698	</t>
  </si>
  <si>
    <t>[普吉岛]普吉凯悦度假酒店(Hyatt Regency Phuket Resort)(3800477)</t>
  </si>
  <si>
    <t>两卧家庭房&lt;四人入住&gt;&lt;中宾&gt;&lt;早餐&gt;</t>
  </si>
  <si>
    <t>he/yunxian,zhang/Jin</t>
  </si>
  <si>
    <t xml:space="preserve">999224927040234	</t>
  </si>
  <si>
    <t>[曼谷]曼谷素坤逸航站 21 中心酒店(Grande Centre Point Hotel Terminal 21)(5908161)</t>
  </si>
  <si>
    <t>高级房&lt;特惠&gt;&lt;双人入住&gt;&lt;无早&gt;</t>
  </si>
  <si>
    <t>IEONG/SIN TENG</t>
  </si>
  <si>
    <t xml:space="preserve">3543616	</t>
  </si>
  <si>
    <t xml:space="preserve">999224934761224	</t>
  </si>
  <si>
    <t>[胡志明市]融合原创西贡中心酒店(Fusion Original Saigon Centre)(99435332)</t>
  </si>
  <si>
    <t>原创双床房(至少连住2晚及以上)&lt;双人入住&gt;&lt;不适用韩国客人&gt;&lt;无早&gt;</t>
  </si>
  <si>
    <t>FUJIMOTO/HONOKA,MORIMOTO/YUI</t>
  </si>
  <si>
    <t xml:space="preserve">3546119	</t>
  </si>
  <si>
    <t xml:space="preserve">291726739	</t>
  </si>
  <si>
    <t xml:space="preserve">999224946122502	</t>
  </si>
  <si>
    <t>[岘港]岘港洲际阳光半岛度假酒店(InterContinental Danang Sun Peninsula Resort, an IHG Hotel)(5424757)</t>
  </si>
  <si>
    <t>1 特大号床俱乐部套房全景海景&lt;双人入住&gt;&lt;双早&gt;</t>
  </si>
  <si>
    <t>Yoo/BYUNG RHAE</t>
  </si>
  <si>
    <t xml:space="preserve">3549075	</t>
  </si>
  <si>
    <t xml:space="preserve">16622119	</t>
  </si>
  <si>
    <t xml:space="preserve">999224947674805	</t>
  </si>
  <si>
    <t>[吉隆坡]吉隆坡圣塔格兰德签名酒店(Santa Grand Signature Kuala Lumpur)(101006793)</t>
  </si>
  <si>
    <t>高级双人房（1 张双人床）&lt;1&gt;&lt;双人入住&gt;&lt;双早&gt;</t>
  </si>
  <si>
    <t>CHU/LUYUAN</t>
  </si>
  <si>
    <t xml:space="preserve">3549826	</t>
  </si>
  <si>
    <t xml:space="preserve">999224947818719	</t>
  </si>
  <si>
    <t>[新加坡]新加坡泛太平洋酒店(Pan Pacific Singapore)(1611370)</t>
  </si>
  <si>
    <t>尊贵滨海湾客房&lt;超值特惠&gt;&lt;双人入住&gt;&lt;中宾&gt;&lt;无早&gt;</t>
  </si>
  <si>
    <t>diao/xiulei</t>
  </si>
  <si>
    <t xml:space="preserve">3549848	</t>
  </si>
  <si>
    <t xml:space="preserve">114468318	</t>
  </si>
  <si>
    <t xml:space="preserve">999224968934848	</t>
  </si>
  <si>
    <t>家庭房&lt;特价大促销&gt;&lt;四人入住&gt;&lt;早餐&gt;</t>
  </si>
  <si>
    <t>JEONG/YUJIN,JEONG/YUJIN,JEONG/YUJIN,JEONG/YUJIN</t>
  </si>
  <si>
    <t xml:space="preserve">3553637	</t>
  </si>
  <si>
    <t xml:space="preserve">999224975743390	</t>
  </si>
  <si>
    <t>[曼谷]曼谷素坤逸50号宜必思尚品酒店(Ibis Styles Bangkok Sukhumvit 50)(28676604)</t>
  </si>
  <si>
    <t>标准双床房(至少连住2晚及以上)&lt;双人入住&gt;&lt;不适用泰国客人&gt;&lt;双早&gt;</t>
  </si>
  <si>
    <t>Wang/Xixiang,Wu/Jiantong,Wang/Zhiqiang,Wang/Haoyu</t>
  </si>
  <si>
    <t xml:space="preserve">3555580	</t>
  </si>
  <si>
    <t xml:space="preserve">999224975747088	</t>
  </si>
  <si>
    <t>Kong/Fansheng,Gong/Yuhang,She/Yixuan,Wang/Qianqi,Lin/Jinghao,Huang/Junchen,Xie/Mingxuan,Fang/Zixu,Wang/Yiran,Fang/Yiqin,Yao/Yutong,Li/Shangze,Luo/Wenhao,Liu/Yucheng,Liu/Junhong,Wang/Haoqing</t>
  </si>
  <si>
    <t xml:space="preserve">3555581	</t>
  </si>
  <si>
    <t xml:space="preserve">999224993357618	</t>
  </si>
  <si>
    <t>[苏梅岛]苏梅岛丽思卡尔顿酒店(The Ritz-Carlton, Koh Samui)(13570752)</t>
  </si>
  <si>
    <t>优选露台双床套房(至少连住2晚及以上)&lt;今日特价 &gt;&lt;双人入住&gt;&lt;双早&gt;</t>
  </si>
  <si>
    <t>DAI/HUIJUAN</t>
  </si>
  <si>
    <t xml:space="preserve">3560388	</t>
  </si>
  <si>
    <t xml:space="preserve">91001464	</t>
  </si>
  <si>
    <t xml:space="preserve">999225015216089	</t>
  </si>
  <si>
    <t>[曼谷]曼谷大使酒店(Ambassador Hotel Bangkok)(28680259)</t>
  </si>
  <si>
    <t>标准主楼翼双床房&lt;双人入住&gt;&lt;无早&gt;</t>
  </si>
  <si>
    <t>Shim/hyunjeong,Shim/hyunjeong</t>
  </si>
  <si>
    <t xml:space="preserve">3565217	</t>
  </si>
  <si>
    <t xml:space="preserve">BK076881	</t>
  </si>
  <si>
    <t xml:space="preserve">999224986528071	</t>
  </si>
  <si>
    <t>[哥打京那巴鲁]克拉甘酒店(The Klagan Hotel)(28556060)</t>
  </si>
  <si>
    <t>豪华房&lt;双人入住&gt;&lt;双早&gt;</t>
  </si>
  <si>
    <t>LEE/CHIN JIAN,ALI HAMZAH/AZNIZAM,TENG/TIAN SANG,KALVYSEIVAM/REVATHI,RETHNAM/TINESWARY AMNEY</t>
  </si>
  <si>
    <t xml:space="preserve">3557849	</t>
  </si>
  <si>
    <t xml:space="preserve">999225031878728	</t>
  </si>
  <si>
    <t>ZE/XIAOQING,cao/qian</t>
  </si>
  <si>
    <t xml:space="preserve">3570654	</t>
  </si>
  <si>
    <t xml:space="preserve">999225058223040	</t>
  </si>
  <si>
    <t>[长滩岛]长滩岛快乐酒店(Feliz Hotel Boracay)(99048496)</t>
  </si>
  <si>
    <t>豪华两张大床房(至少提前1天预订)&lt;四人入住&gt;&lt;早餐&gt;</t>
  </si>
  <si>
    <t>Leonil D. Cortez/Francis,Leonil D. Cortez/Francis,Leonil D. Cortez/Francis,Leonil D. Cortez/Francis</t>
  </si>
  <si>
    <t xml:space="preserve">3576713	</t>
  </si>
  <si>
    <t xml:space="preserve">999225071745152	</t>
  </si>
  <si>
    <t>[科伦]科伦巴库湾度假村(Bacau Bay Resort Coron)(46466772)</t>
  </si>
  <si>
    <t>Asaldo/Peter Jhon</t>
  </si>
  <si>
    <t xml:space="preserve">3579709	</t>
  </si>
  <si>
    <t xml:space="preserve">999225092674176	</t>
  </si>
  <si>
    <t>[巴都丁宜]槟城松园酒店(Lone Pine, the Boutique Hotel by the Beach)(5612626)</t>
  </si>
  <si>
    <t>朝海豪华房&lt;特惠专享&gt;&lt;双人入住&gt;&lt;双早&gt;</t>
  </si>
  <si>
    <t>MAHUSSEIN/MAHADI</t>
  </si>
  <si>
    <t xml:space="preserve">3585242	</t>
  </si>
  <si>
    <t xml:space="preserve">72903349	</t>
  </si>
  <si>
    <t xml:space="preserve">999225103046718	</t>
  </si>
  <si>
    <t>[首尔]首尔大使 - 铂尔曼酒店(The Ambassador Seoul - A Pullman Hotel)(2332004)</t>
  </si>
  <si>
    <t>高级特大床房&lt;促销&gt;&lt;双人入住&gt;&lt;无早&gt;</t>
  </si>
  <si>
    <t>BYEON/HYEEUN</t>
  </si>
  <si>
    <t xml:space="preserve">3587429	</t>
  </si>
  <si>
    <t xml:space="preserve">85497719	</t>
  </si>
  <si>
    <t xml:space="preserve">999225103467139	</t>
  </si>
  <si>
    <t>[吉隆坡]吉隆坡柏威年酒店 · 悦榕管理(Pavilion Hotel Kuala Lumpur Managed by Banyan Tree)(25469067)</t>
  </si>
  <si>
    <t>至尊绿洲房(至少连住2晚及以上)&lt;促销&gt;&lt;双人入住&gt;&lt;双早&gt;</t>
  </si>
  <si>
    <t>XU/TIANSHU,GONG/QING</t>
  </si>
  <si>
    <t xml:space="preserve">3587481	</t>
  </si>
  <si>
    <t xml:space="preserve">999225104709316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</si>
  <si>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</si>
  <si>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</si>
  <si>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SIN/MAN HIN BENNY</t>
  </si>
  <si>
    <t xml:space="preserve">3587802	</t>
  </si>
  <si>
    <t xml:space="preserve">999225105629467	</t>
  </si>
  <si>
    <t>[曼谷]曼谷拉差达宜必思尚品酒店(Ibis Styles Bangkok Ratchada)(46080525)</t>
  </si>
  <si>
    <t>高级大床房(至少连住2晚及以上)&lt;双人入住&gt;&lt;不适用泰国客人&gt;&lt;双早&gt;</t>
  </si>
  <si>
    <t>LEI/WAI FU</t>
  </si>
  <si>
    <t xml:space="preserve">3588109	</t>
  </si>
  <si>
    <t xml:space="preserve">999225105855140	</t>
  </si>
  <si>
    <t>[胡志明市]西贡融合套房酒店(Fusion Suites Saigon)(5716739)</t>
  </si>
  <si>
    <t>转角套房(至少连住2晚及以上)&lt;今日特价 &gt;&lt;双人入住&gt;&lt;不适用韩国客人&gt;&lt;双早&gt;</t>
  </si>
  <si>
    <t>OZAKI/HANAE,TANAKA/YOSHITO</t>
  </si>
  <si>
    <t xml:space="preserve">3588153	</t>
  </si>
  <si>
    <t xml:space="preserve">63621	</t>
  </si>
  <si>
    <t xml:space="preserve">999225109076752	</t>
  </si>
  <si>
    <t>[曼谷]隆齐格兰德中心点酒店(Grande Centre Point Hotel Ploenchit)(28525650)</t>
  </si>
  <si>
    <t>高级阳台房&lt;双人入住&gt;&lt;无早&gt;</t>
  </si>
  <si>
    <t>Po Fong Angela/Ho,Po Fong Angela/Ho</t>
  </si>
  <si>
    <t xml:space="preserve">3589180	</t>
  </si>
  <si>
    <t xml:space="preserve">213174	</t>
  </si>
  <si>
    <t xml:space="preserve">999225115424000	</t>
  </si>
  <si>
    <t>[帕拉尼亚克]凯悦马尼拉城市之梦酒店(Hyatt Regency Manila City of Dreams)(5917305)</t>
  </si>
  <si>
    <t>凯悦特大床房&lt;超值特惠&gt;&lt;双人入住&gt;&lt;不适用菲律宾客人&gt;&lt;双早&gt;</t>
  </si>
  <si>
    <t>Senivasan/Mannarsamy</t>
  </si>
  <si>
    <t xml:space="preserve">3590263	</t>
  </si>
  <si>
    <t xml:space="preserve"> 30137875	</t>
  </si>
  <si>
    <t xml:space="preserve">999225119079503	</t>
  </si>
  <si>
    <t>NG/CHIEW TENG</t>
  </si>
  <si>
    <t xml:space="preserve">3591150	</t>
  </si>
  <si>
    <t xml:space="preserve">77473037	</t>
  </si>
  <si>
    <t xml:space="preserve">999225122118344	</t>
  </si>
  <si>
    <t>[八打灵再也]皇家朱兰白沙罗酒店(Royale Chulan Damansara)(28528087)</t>
  </si>
  <si>
    <t>豪华房&lt;双人入住&gt;&lt;无早&gt;</t>
  </si>
  <si>
    <t>ROSLI/NURAIN SYAHIRAH</t>
  </si>
  <si>
    <t xml:space="preserve">3592099	</t>
  </si>
  <si>
    <t xml:space="preserve">999225124343630	</t>
  </si>
  <si>
    <t>[普吉岛]普吉岛安达曼卡纳西尔度假村(Andaman Cannacia Resort &amp; Spa Phuket)(4984010)</t>
  </si>
  <si>
    <t>蜜月套房&lt;双人入住&gt;&lt;双早&gt;</t>
  </si>
  <si>
    <t>LI/JIAQING,ZHAO/YILUN</t>
  </si>
  <si>
    <t xml:space="preserve">3593096	</t>
  </si>
  <si>
    <t xml:space="preserve">999225124901735	</t>
  </si>
  <si>
    <t>[普吉岛]普吉岛苏林酒店(The Surin Phuket)(4654333)</t>
  </si>
  <si>
    <t>一卧室海景豪华小屋&lt;双人入住&gt;&lt;双早&gt;</t>
  </si>
  <si>
    <t>LIU/YANYAN,GAO/REN</t>
  </si>
  <si>
    <t xml:space="preserve">3593397	</t>
  </si>
  <si>
    <t xml:space="preserve">25136983007	</t>
  </si>
  <si>
    <t>[新加坡]新加坡圣淘沙索菲特度假村及水疗中心(Sofitel Singapore Sentosa Resort &amp; Spa)(3737042)</t>
  </si>
  <si>
    <t>奢华双床房(至少连住2晚及以上)&lt;今日特惠&gt;&lt;三人入住&gt;&lt;早餐&gt;</t>
  </si>
  <si>
    <t>LIN/JIAYU</t>
  </si>
  <si>
    <t xml:space="preserve">3595869	</t>
  </si>
  <si>
    <t xml:space="preserve">999225137726423	</t>
  </si>
  <si>
    <t>[曼谷]曼谷拉玛9号美蒂雅酒店(Maitria Hotel Rama 9 Bangkok)(108716129)</t>
  </si>
  <si>
    <t>景观两卧室公寓式房&lt;四人入住&gt;&lt;中宾&gt;&lt;早餐&gt;</t>
  </si>
  <si>
    <t>CHEANG/KA POU,U/KA IAN,CHEANG/WAI NAM,TUN/EI PA PA</t>
  </si>
  <si>
    <t xml:space="preserve">3596107	</t>
  </si>
  <si>
    <t xml:space="preserve">25138720075	</t>
  </si>
  <si>
    <t>Yang/Fan,JI/XINYUE</t>
  </si>
  <si>
    <t xml:space="preserve">3596619	</t>
  </si>
  <si>
    <t xml:space="preserve">999225144736497	</t>
  </si>
  <si>
    <t>[曼谷]素坤逸塔斯托利亚精选酒店(Tastoria Collection Sukhumvit)(16900022)</t>
  </si>
  <si>
    <t>家庭房&lt;今日特价 &gt;&lt;四人入住&gt;&lt;早餐&gt;</t>
  </si>
  <si>
    <t>WU/SHUCHUN</t>
  </si>
  <si>
    <t xml:space="preserve">3597411	</t>
  </si>
  <si>
    <t xml:space="preserve">999225144941609	</t>
  </si>
  <si>
    <t>WU/CHENGKANG</t>
  </si>
  <si>
    <t xml:space="preserve">3597435	</t>
  </si>
  <si>
    <t xml:space="preserve">999225148207400	</t>
  </si>
  <si>
    <t>YU/YONG,ZHANG/XIAO</t>
  </si>
  <si>
    <t xml:space="preserve">3598303	</t>
  </si>
  <si>
    <t xml:space="preserve">999225158318337	</t>
  </si>
  <si>
    <t>[吉隆坡]吉隆坡市中心智选假日酒店(Holiday Inn Express Kuala Lumpur City Centre, an IHG Hotel)(5469987)</t>
  </si>
  <si>
    <t>标准两张单人床房(至少连住2晚及以上)&lt;双人入住&gt;&lt;双早&gt;</t>
  </si>
  <si>
    <t>Abdul Ghani/Zarinah</t>
  </si>
  <si>
    <t xml:space="preserve">3600300	</t>
  </si>
  <si>
    <t xml:space="preserve">999225159088037	</t>
  </si>
  <si>
    <t>高级双人床房&lt;今日特价 &gt;&lt;双人入住&gt;&lt;适用于除泰国的亚洲客人&gt;&lt;双早&gt;</t>
  </si>
  <si>
    <t>MAH/MELVIN JIANMING</t>
  </si>
  <si>
    <t xml:space="preserve">3600359	</t>
  </si>
  <si>
    <t xml:space="preserve">999225187339917	</t>
  </si>
  <si>
    <t>BYEON HYEEUN</t>
  </si>
  <si>
    <t xml:space="preserve">999225192794408	</t>
  </si>
  <si>
    <t>[新加坡]新加坡市中心索菲特酒店(Sofitel Singapore City Centre)(28554871)</t>
  </si>
  <si>
    <t>豪华房，配备 1 张特大床(至少连住2晚及以上)&lt;双人入住&gt;&lt;双早&gt;</t>
  </si>
  <si>
    <t>VAUSUDEVVARMA/KALAIVANI</t>
  </si>
  <si>
    <t xml:space="preserve">3607310	</t>
  </si>
  <si>
    <t xml:space="preserve">999225199100475	</t>
  </si>
  <si>
    <t>[吉隆坡]吉隆坡美利亚酒店(Meliá Kuala Lumpur)(8872508)</t>
  </si>
  <si>
    <t>甄选房(至少连住2晚及以上)&lt;双人入住&gt;&lt;无早&gt;</t>
  </si>
  <si>
    <t>ABDUL JALIN/RAMLAILI</t>
  </si>
  <si>
    <t xml:space="preserve">3608616	</t>
  </si>
  <si>
    <t xml:space="preserve">999225221667559	</t>
  </si>
  <si>
    <t>[吉隆坡]吉隆坡唐人街旅客酒店(Travelodge Chinatown Kuala Lumpur)(4635158)</t>
  </si>
  <si>
    <t>高级双床房&lt;双人入住&gt;&lt;双早&gt;</t>
  </si>
  <si>
    <t>WANG/JIANYING,SUN/WENDI</t>
  </si>
  <si>
    <t xml:space="preserve">3613158	</t>
  </si>
  <si>
    <t xml:space="preserve">999225229064243	</t>
  </si>
  <si>
    <t>[曼谷]曼谷素坤逸十一酒店(Eleven Hotel Bangkok Sukhumvit 11)(96059687)</t>
  </si>
  <si>
    <t>豪华双床房&lt;双人入住&gt;&lt;无早&gt;</t>
  </si>
  <si>
    <t>Rajput/Shivam,Rajput/Shivam,Rajput/Shivam,Rajput/Shivam</t>
  </si>
  <si>
    <t xml:space="preserve">3614379	</t>
  </si>
  <si>
    <t xml:space="preserve">999225230204400	</t>
  </si>
  <si>
    <t>[普吉岛]马姆提斯度假酒店(Mom Tri's Villa Royale)(4370750)</t>
  </si>
  <si>
    <t>皇家翼套房(至少连住2晚及以上)&lt;双人入住&gt;&lt;适用于除泰国的亚洲客人&gt;&lt;双早&gt;</t>
  </si>
  <si>
    <t>SHI/RUI,FAN/ZHENLI</t>
  </si>
  <si>
    <t xml:space="preserve">3614574	</t>
  </si>
  <si>
    <t xml:space="preserve">999225230186590	</t>
  </si>
  <si>
    <t>豪华双床房&lt;双人入住&gt;&lt;不适用韩国客人&gt;&lt;无早&gt;</t>
  </si>
  <si>
    <t>BARANNIKOVA/Erzhena</t>
  </si>
  <si>
    <t xml:space="preserve">3614565	</t>
  </si>
  <si>
    <t xml:space="preserve">999225236780366	</t>
  </si>
  <si>
    <t>[曼谷]曼谷京华大酒店(Hotel Royal Bangkok@Chinatown)(17263358)</t>
  </si>
  <si>
    <t>高级房(无窗)(至少连住2晚及以上)&lt;双人入住&gt;&lt;无早&gt;</t>
  </si>
  <si>
    <t>SUFIA/SUFIA</t>
  </si>
  <si>
    <t xml:space="preserve">3616081	</t>
  </si>
  <si>
    <t xml:space="preserve">999225246069457	</t>
  </si>
  <si>
    <t>[芭堤雅]芭堤雅盛泰澜幻影海滩度假村(Centara Grand Mirage Beach Resort Pattaya)(1593624)</t>
  </si>
  <si>
    <t>俱乐部幻影甄选豪华海双床房&lt;双人入住&gt;&lt;中宾&gt;&lt;双早&gt;</t>
  </si>
  <si>
    <t>HO/I TENG</t>
  </si>
  <si>
    <t xml:space="preserve">3618387	</t>
  </si>
  <si>
    <t xml:space="preserve">285123825	</t>
  </si>
  <si>
    <t xml:space="preserve">999225250116577	</t>
  </si>
  <si>
    <t>[首尔]首尔费尔蒙大使酒店(Fairmont Ambassador Seoul)(97349457)</t>
  </si>
  <si>
    <t>费尔蒙特双床房(至少连住2晚及以上)&lt;今日特价 &gt;&lt;双人入住&gt;&lt;中宾&gt;&lt;无早&gt;</t>
  </si>
  <si>
    <t>DONG/WEI</t>
  </si>
  <si>
    <t xml:space="preserve">3619204	</t>
  </si>
  <si>
    <t xml:space="preserve">85061933	</t>
  </si>
  <si>
    <t xml:space="preserve">999225260520162	</t>
  </si>
  <si>
    <t>高级房&lt;双人入住&gt;&lt;双早&gt;</t>
  </si>
  <si>
    <t>Aziz/Faizal</t>
  </si>
  <si>
    <t xml:space="preserve">3621330	</t>
  </si>
  <si>
    <t xml:space="preserve">626481	</t>
  </si>
  <si>
    <t xml:space="preserve">25266230895	</t>
  </si>
  <si>
    <t>[曼谷]曼谷新通凯宾斯基酒店(Sindhorn Kempinski Hotel Bangkok  Certified)(92930805)</t>
  </si>
  <si>
    <t>行政套房(连住4晚及以上)&lt;今日特价 &gt;&lt;双人入住&gt;&lt;仅适用亚洲客人&gt;&lt;双早&gt;</t>
  </si>
  <si>
    <t>Mohamed/Rizvi</t>
  </si>
  <si>
    <t xml:space="preserve">3622623	</t>
  </si>
  <si>
    <t xml:space="preserve">7509650	</t>
  </si>
  <si>
    <t xml:space="preserve">999225271399232	</t>
  </si>
  <si>
    <t>[普吉岛]普吉盛泰乐卡塔海滩度假村(Centara Kata Resort Phuket)(1670936)</t>
  </si>
  <si>
    <t>园景家庭两双人床房&lt;双人入住&gt;&lt;适用于除泰国的亚洲客人&gt;&lt;双早&gt;</t>
  </si>
  <si>
    <t>GAO/YUQI</t>
  </si>
  <si>
    <t xml:space="preserve">3624088	</t>
  </si>
  <si>
    <t xml:space="preserve">285112447	</t>
  </si>
  <si>
    <t xml:space="preserve">999225271941879	</t>
  </si>
  <si>
    <t>[芭堤雅]芭堤雅硬石酒店(Hard Rock Hotel Pattaya)(4399295)</t>
  </si>
  <si>
    <t>城景豪华房&lt;特惠&gt;&lt;双人入住&gt;&lt;不适用泰国客人&gt;&lt;双早&gt;</t>
  </si>
  <si>
    <t>CHAN/MEI MEI</t>
  </si>
  <si>
    <t xml:space="preserve">3624252	</t>
  </si>
  <si>
    <t xml:space="preserve">2603411	</t>
  </si>
  <si>
    <t xml:space="preserve">999225273428270	</t>
  </si>
  <si>
    <t>[曼谷]升丽大酒店(Zenith Sukhumvit Hotel)(28689966)</t>
  </si>
  <si>
    <t>高级特大床房(连住3晚及以上)&lt;双人入住&gt;&lt;不适用于印度&amp;次大陆&amp;中东客人&gt;&lt;双早&gt;</t>
  </si>
  <si>
    <t>Alblooshi/Abdulaziz</t>
  </si>
  <si>
    <t xml:space="preserve">3624832	</t>
  </si>
  <si>
    <t xml:space="preserve">999225287388683	</t>
  </si>
  <si>
    <t>[库克卡克]​考拉貝拉度假酒店(La Vela Khao Lak)(107853634)</t>
  </si>
  <si>
    <t>池边豪华双床房&lt;双人入住&gt;&lt;限量特惠&gt;&lt;双早&gt;</t>
  </si>
  <si>
    <t>Lohakit/Yongyut,Lohakit/Yongyut</t>
  </si>
  <si>
    <t xml:space="preserve">3627156	</t>
  </si>
  <si>
    <t xml:space="preserve">11010633	</t>
  </si>
  <si>
    <t xml:space="preserve">999225288123499	</t>
  </si>
  <si>
    <t>奢华双床房(至少连住2晚及以上)&lt;今日特惠&gt;&lt;双人入住&gt;&lt;双早&gt;</t>
  </si>
  <si>
    <t>LIN/XIMEI</t>
  </si>
  <si>
    <t xml:space="preserve">3627404	</t>
  </si>
  <si>
    <t xml:space="preserve">85618496	</t>
  </si>
  <si>
    <t xml:space="preserve">999225288348551	</t>
  </si>
  <si>
    <t>[曼谷]曼谷素坤逸奥克伍德华庭工作室酒店(Oakwood Studios Sukhumvit Bangkok)(101528701)</t>
  </si>
  <si>
    <t>高级特大床房&lt;特惠专享&gt;&lt;双人入住&gt;&lt;无早&gt;</t>
  </si>
  <si>
    <t>DU/HUADA,ZHOU/JIN</t>
  </si>
  <si>
    <t xml:space="preserve">3627442	</t>
  </si>
  <si>
    <t xml:space="preserve">9651285	</t>
  </si>
  <si>
    <t xml:space="preserve">999225288375288	</t>
  </si>
  <si>
    <t>HUANG/SHUTING,CHEN/YUCHENG</t>
  </si>
  <si>
    <t xml:space="preserve">3627475	</t>
  </si>
  <si>
    <t xml:space="preserve">9651307	</t>
  </si>
  <si>
    <t xml:space="preserve">999225289296833	</t>
  </si>
  <si>
    <t>[清迈]清迈阿凯拉马诺尔酒店(Akyra Manor Chiang Mai)(4984302)</t>
  </si>
  <si>
    <t>豪华房&lt;双人入住&gt;&lt;中宾&gt;&lt;双早&gt;</t>
  </si>
  <si>
    <t>LO/KA MAN</t>
  </si>
  <si>
    <t xml:space="preserve">3627626	</t>
  </si>
  <si>
    <t xml:space="preserve">287344110	</t>
  </si>
  <si>
    <t xml:space="preserve">999225289681691	</t>
  </si>
  <si>
    <t>[普吉岛]美地概念酒店(Metadee Concept Hotel)(3736816)</t>
  </si>
  <si>
    <t>精致套房带露台&lt;双人入住&gt;&lt;双早&gt;</t>
  </si>
  <si>
    <t>LI/ZHIQING,QU/YUANXIN</t>
  </si>
  <si>
    <t xml:space="preserve">3627716	</t>
  </si>
  <si>
    <t xml:space="preserve">15690	</t>
  </si>
  <si>
    <t xml:space="preserve">999225291344541	</t>
  </si>
  <si>
    <t>园景两卧公寓式房&lt;四人入住&gt;&lt;中宾&gt;&lt;早餐&gt;</t>
  </si>
  <si>
    <t>SHEN/LIWEI,LIANG/PENGCHENG,LIANG/SHENGEN</t>
  </si>
  <si>
    <t xml:space="preserve">3628415	</t>
  </si>
  <si>
    <t xml:space="preserve">15813	</t>
  </si>
  <si>
    <t xml:space="preserve">999225291759392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</si>
  <si>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</si>
  <si>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</si>
  <si>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SHI/XIAOQIN</t>
  </si>
  <si>
    <t xml:space="preserve">3628573	</t>
  </si>
  <si>
    <t xml:space="preserve">8004969	</t>
  </si>
  <si>
    <t xml:space="preserve">999225297849282	</t>
  </si>
  <si>
    <t>[普吉岛]拉威棕榈滩度假酒店(Rawai Palm Beach Resort)(4398832)</t>
  </si>
  <si>
    <t>豪华池景房&lt;限时抢购&gt;&lt;超值特惠&gt;&lt;双人入住&gt;&lt;双早&gt;</t>
  </si>
  <si>
    <t>Li/Nuo,YU/LINGBO,Sun/Linlin,Cui/Dayong</t>
  </si>
  <si>
    <t xml:space="preserve">3629115	</t>
  </si>
  <si>
    <t xml:space="preserve">Sineenuch	</t>
  </si>
  <si>
    <t xml:space="preserve">999225305184961	</t>
  </si>
  <si>
    <t>[芽庄]芽庄洲际酒店(InterContinental Nha Trang, an IHG Hotel)(4398930)</t>
  </si>
  <si>
    <t>海景经典特大床房（高层）(至少连住2晚及以上)&lt;双人入住&gt;&lt;仅适用韩国客人&gt;&lt;双早&gt;</t>
  </si>
  <si>
    <t>HUR/JOOHEE</t>
  </si>
  <si>
    <t xml:space="preserve">3630639	</t>
  </si>
  <si>
    <t xml:space="preserve">776418	</t>
  </si>
  <si>
    <t xml:space="preserve">999225305437002	</t>
  </si>
  <si>
    <t>LIANG/SHUANG,YUAN/DIAN</t>
  </si>
  <si>
    <t xml:space="preserve">3630677	</t>
  </si>
  <si>
    <t xml:space="preserve">9656738	</t>
  </si>
  <si>
    <t xml:space="preserve">999225306180541	</t>
  </si>
  <si>
    <t>PEI/YAN</t>
  </si>
  <si>
    <t xml:space="preserve">3630761	</t>
  </si>
  <si>
    <t xml:space="preserve">365021	</t>
  </si>
  <si>
    <t xml:space="preserve">999225306669325	</t>
  </si>
  <si>
    <t>[迪拜]派拉蒙市中心酒店(Paramount Hotel Midtown)(98510651)</t>
  </si>
  <si>
    <t>城景房&lt;双人入住&gt;&lt;双早&gt;</t>
  </si>
  <si>
    <t>KOUMPI/STAMATIA</t>
  </si>
  <si>
    <t xml:space="preserve">3630986	</t>
  </si>
  <si>
    <t xml:space="preserve">6153600	</t>
  </si>
  <si>
    <t xml:space="preserve">999225307863803	</t>
  </si>
  <si>
    <t>[普吉岛]普吉假日酒店(Holiday Inn Resort Phuket, an IHG Hotel)(3031621)</t>
  </si>
  <si>
    <t>标准房&lt;双人入住&gt;&lt;无早&gt;</t>
  </si>
  <si>
    <t>JI/YUCHEN</t>
  </si>
  <si>
    <t xml:space="preserve">3631380	</t>
  </si>
  <si>
    <t xml:space="preserve">18906047	</t>
  </si>
  <si>
    <t xml:space="preserve">999225308945951	</t>
  </si>
  <si>
    <t>海滩翼套房(至少连住2晚及以上)&lt;双人入住&gt;&lt;适用于除泰国的亚洲客人&gt;&lt;双早&gt;</t>
  </si>
  <si>
    <t>SHEN/BOJI</t>
  </si>
  <si>
    <t xml:space="preserve">3631726	</t>
  </si>
  <si>
    <t xml:space="preserve">140723C	</t>
  </si>
  <si>
    <t xml:space="preserve">999225310729007	</t>
  </si>
  <si>
    <t>奢华特大床房(至少连住2晚及以上)&lt;特惠价&gt;&lt;双人入住&gt;&lt;双早&gt;</t>
  </si>
  <si>
    <t>ZHAO/PING,WANG/WENWEN,QU/DANDAN,XUE/TONGYU</t>
  </si>
  <si>
    <t xml:space="preserve">3632345	</t>
  </si>
  <si>
    <t xml:space="preserve"> 87172344	</t>
  </si>
  <si>
    <t xml:space="preserve">999225315629544	</t>
  </si>
  <si>
    <t>行政套房(至少连住2晚及以上)&lt;三人入住&gt;&lt;适用于除泰国的亚洲客人&gt;&lt;早餐&gt;</t>
  </si>
  <si>
    <t>ZHANG/YI,Li/Jiangrui,Jiang/Jin</t>
  </si>
  <si>
    <t xml:space="preserve">3632854	</t>
  </si>
  <si>
    <t xml:space="preserve">8004966	</t>
  </si>
  <si>
    <t xml:space="preserve">999225317253939	</t>
  </si>
  <si>
    <t>[胡志明市]西贡中心铂尔曼酒店(Pullman Saigon Centre)(6059794)</t>
  </si>
  <si>
    <t>豪华房&lt;三人入住&gt;&lt;早餐&gt;</t>
  </si>
  <si>
    <t>ZHOU/AIPING,CUI/JIAHENG,YI/ZEHUI</t>
  </si>
  <si>
    <t xml:space="preserve">3632998	</t>
  </si>
  <si>
    <t xml:space="preserve">85916008	</t>
  </si>
  <si>
    <t xml:space="preserve">999225321538630	</t>
  </si>
  <si>
    <t>大都市客房(连住3晚及以上)&lt;双人入住&gt;&lt;适用于除泰国的亚洲客人&gt;&lt;双早&gt;</t>
  </si>
  <si>
    <t>TANG/ALEX CHIEN CHAO</t>
  </si>
  <si>
    <t xml:space="preserve">3633844	</t>
  </si>
  <si>
    <t xml:space="preserve">999225324630019	</t>
  </si>
  <si>
    <t>[首尔]三井酒店(Hotel Samjung)(28525707)</t>
  </si>
  <si>
    <t>双人床房&lt;双人入住&gt;&lt;无早&gt;</t>
  </si>
  <si>
    <t>Park/Jiyoun</t>
  </si>
  <si>
    <t xml:space="preserve">3634665	</t>
  </si>
  <si>
    <t xml:space="preserve">23050265	</t>
  </si>
  <si>
    <t xml:space="preserve">999225326954229	</t>
  </si>
  <si>
    <t>[新加坡]樟宜机场皇冠假日酒店  - IHG 旗下酒店(Crowne Plaza Changi Airport, an IHG Hotel)(3104999)</t>
  </si>
  <si>
    <t>宝石翼楼标准特大床房&lt;双人入住&gt;&lt;双早&gt;</t>
  </si>
  <si>
    <t>Chen/Qianqian,ZHUANG/WEI</t>
  </si>
  <si>
    <t xml:space="preserve">3635257	</t>
  </si>
  <si>
    <t xml:space="preserve"> 46574600	</t>
  </si>
  <si>
    <t xml:space="preserve">999225329252376	</t>
  </si>
  <si>
    <t>[西归浦市]济州帕纳斯酒店(Parnas Hotel Jeju)(106475783)</t>
  </si>
  <si>
    <t>豪华特大床房&lt;今日特价 &gt;&lt;双人入住&gt;&lt;不适用韩国客人&gt;&lt;无早&gt;</t>
  </si>
  <si>
    <t>FANG/YICHUN</t>
  </si>
  <si>
    <t xml:space="preserve">3636127	</t>
  </si>
  <si>
    <t xml:space="preserve">23071700060	</t>
  </si>
  <si>
    <t xml:space="preserve">999225349482793	</t>
  </si>
  <si>
    <t>标准两张单人床房(至少连住2晚及以上)&lt;双人入住&gt;&lt;不适用泰国客人&gt;&lt;双早&gt;</t>
  </si>
  <si>
    <t>Ma/Bo,Wang/Mingyue</t>
  </si>
  <si>
    <t xml:space="preserve">3639849	</t>
  </si>
  <si>
    <t xml:space="preserve">182628	</t>
  </si>
  <si>
    <t xml:space="preserve">999225362007528	</t>
  </si>
  <si>
    <t>CHU/FUNG YEE</t>
  </si>
  <si>
    <t xml:space="preserve">3641762	</t>
  </si>
  <si>
    <t xml:space="preserve">8005258	</t>
  </si>
  <si>
    <t xml:space="preserve">999225364716788	</t>
  </si>
  <si>
    <t>[普吉岛]普吉岛铂尔曼阿卡迪亚卡隆海滩酒店(Pullman Phuket Arcadia Karon Beach Resort)(3460018)</t>
  </si>
  <si>
    <t>园景高级特大床房(至少连住2晚及以上)&lt;双人入住&gt;&lt;适用于除泰国的亚洲客人&gt;&lt;双早&gt;</t>
  </si>
  <si>
    <t>DENG/QIAN,LI/WENWEN</t>
  </si>
  <si>
    <t xml:space="preserve">3642397	</t>
  </si>
  <si>
    <t xml:space="preserve">86711692	</t>
  </si>
  <si>
    <t xml:space="preserve">999225365188829	</t>
  </si>
  <si>
    <t>[吉隆坡]五元素酒店(The 5 Elements Hotel Chinatown Kuala Lumpur)(28528423)</t>
  </si>
  <si>
    <t>豪华大床房&lt;双人入住&gt;&lt;双早&gt;</t>
  </si>
  <si>
    <t>FENG/QIUXIANG,LIAU/AHKAU,ZHANG/JIE,HUANG/QING</t>
  </si>
  <si>
    <t xml:space="preserve">3642602	</t>
  </si>
  <si>
    <t xml:space="preserve">136818	</t>
  </si>
  <si>
    <t xml:space="preserve">999225366172118	</t>
  </si>
  <si>
    <t>ADZWAN/MOHD</t>
  </si>
  <si>
    <t xml:space="preserve">3642860	</t>
  </si>
  <si>
    <t xml:space="preserve">627476	</t>
  </si>
  <si>
    <t xml:space="preserve">999225367231021	</t>
  </si>
  <si>
    <t>[曼谷]曼谷爱湾酒店(A-One Bangkok Hotel)(4372813)</t>
  </si>
  <si>
    <t>高级房(至少连住2晚及以上)&lt;双人入住&gt;&lt;不适用印度客人&gt;&lt;双早&gt;</t>
  </si>
  <si>
    <t>FSHA/TSEHAYNESH NEGUSSE,ABAY/GHEBREEGZIABHER HAILE</t>
  </si>
  <si>
    <t xml:space="preserve">3643161	</t>
  </si>
  <si>
    <t xml:space="preserve">1054072	</t>
  </si>
  <si>
    <t xml:space="preserve">999225367452784	</t>
  </si>
  <si>
    <t>[库纳瓦希岛]马尔代夫乐宜度假村库纳瓦西岛(Nooe Maldives Kunaavashi)(107854170)</t>
  </si>
  <si>
    <t>Sea-Esta 沙滩平房(至少连住2晚及以上)&lt;双人入住&gt;&lt;双早&gt;</t>
  </si>
  <si>
    <t>Lyu/Qi,Lyu/Jicong</t>
  </si>
  <si>
    <t xml:space="preserve">999225372835749	</t>
  </si>
  <si>
    <t>Yang/Shuo</t>
  </si>
  <si>
    <t xml:space="preserve">3644434	</t>
  </si>
  <si>
    <t xml:space="preserve">46835324	</t>
  </si>
  <si>
    <t xml:space="preserve">25376015369	</t>
  </si>
  <si>
    <t>[曼谷]德瓦别墅度假酒店(Villa Deva Resort and Hotel)(106796335)</t>
  </si>
  <si>
    <t>泳池景豪华特大号床间&lt;双人入住&gt;&lt;不适用泰国客人&gt;&lt;无早&gt;</t>
  </si>
  <si>
    <t>GUO/WEIJIE,LIU/SISHI</t>
  </si>
  <si>
    <t xml:space="preserve">3645078	</t>
  </si>
  <si>
    <t xml:space="preserve">2729	</t>
  </si>
  <si>
    <t xml:space="preserve">999225376964754	</t>
  </si>
  <si>
    <t>[巴都丁宜]槟城硬石酒店(Hard Rock Hotel Penang)(4649444)</t>
  </si>
  <si>
    <t>海景豪华房&lt;双人入住&gt;&lt;不适用马来西亚客人&gt;&lt;双早&gt;</t>
  </si>
  <si>
    <t>CHAN/WING YEE</t>
  </si>
  <si>
    <t xml:space="preserve">3645307	</t>
  </si>
  <si>
    <t xml:space="preserve">15735502	</t>
  </si>
  <si>
    <t xml:space="preserve">999225377051607	</t>
  </si>
  <si>
    <t xml:space="preserve">3645321	</t>
  </si>
  <si>
    <t xml:space="preserve">15735501	</t>
  </si>
  <si>
    <t xml:space="preserve">999225377375830	</t>
  </si>
  <si>
    <t>CHEN/XIAOYAN,ZHANG/YIBO,Wang/Jinxiu,Wu/Lijun</t>
  </si>
  <si>
    <t xml:space="preserve">3645379	</t>
  </si>
  <si>
    <t xml:space="preserve"> 88010933	</t>
  </si>
  <si>
    <t xml:space="preserve">999225384449977	</t>
  </si>
  <si>
    <t>[依斯干达公主城]双威大盒子酒店(Sunway Hotel Big Box)(91411884)</t>
  </si>
  <si>
    <t>豪华特大床房(至少连住2晚及以上)&lt;双人入住&gt;&lt;双早&gt;</t>
  </si>
  <si>
    <t>LIM/JUSTIN</t>
  </si>
  <si>
    <t xml:space="preserve">3647053	</t>
  </si>
  <si>
    <t xml:space="preserve">89771	</t>
  </si>
  <si>
    <t xml:space="preserve">999225394404386	</t>
  </si>
  <si>
    <t>[兰卡威]兰卡威大洋湾豪华度假村酒店(Dayang Bay Resort Langkawi)(28528622)</t>
  </si>
  <si>
    <t>海景两卧室套房&lt;四人入住&gt;&lt;早餐&gt;</t>
  </si>
  <si>
    <t>WANG/MENGRAN,XUE/FENG,WANG/DONGZE,LI/XINLIN,XIE/HAIHONG,WANG/You you,Jia/caiyun,Li/kanghan</t>
  </si>
  <si>
    <t xml:space="preserve">3648788	</t>
  </si>
  <si>
    <t xml:space="preserve">RV 30182	</t>
  </si>
  <si>
    <t xml:space="preserve">999225399935669	</t>
  </si>
  <si>
    <t>凯悦特大床房&lt;超值特惠&gt;&lt;双人入住&gt;&lt;不适用菲律宾客人&gt;&lt;无早&gt;</t>
  </si>
  <si>
    <t>Chiong/Hannah Grazhel</t>
  </si>
  <si>
    <t xml:space="preserve">3649999	</t>
  </si>
  <si>
    <t xml:space="preserve">17988062	</t>
  </si>
  <si>
    <t xml:space="preserve">999225401016823	</t>
  </si>
  <si>
    <t>[哥打京那巴鲁]莫诺科洛精品酒店(Monocolo Boutique Hotel)(110109406)</t>
  </si>
  <si>
    <t>高级房-无窗&lt;双人入住&gt;&lt;无早&gt;</t>
  </si>
  <si>
    <t>Montero Mendez/Didac</t>
  </si>
  <si>
    <t xml:space="preserve">3650320	</t>
  </si>
  <si>
    <t xml:space="preserve">P2307180509H-005530-F01	</t>
  </si>
  <si>
    <t xml:space="preserve">999225401218104	</t>
  </si>
  <si>
    <t>WU/SHAOHUA</t>
  </si>
  <si>
    <t xml:space="preserve">3650356	</t>
  </si>
  <si>
    <t xml:space="preserve">87443185	</t>
  </si>
  <si>
    <t xml:space="preserve">999225402009943	</t>
  </si>
  <si>
    <t>[Bang Chalong]曼谷伊斯汀坦那市高尔夫度假村(Eastin Thana City Golf Resort Bangkok)(100371587)</t>
  </si>
  <si>
    <t>高级甄选特大床房&lt;双人入住&gt;&lt;特价&gt;&lt;双早&gt;</t>
  </si>
  <si>
    <t>ZHU/LIN</t>
  </si>
  <si>
    <t xml:space="preserve">3650527	</t>
  </si>
  <si>
    <t xml:space="preserve">70491	</t>
  </si>
  <si>
    <t xml:space="preserve">999225402124520	</t>
  </si>
  <si>
    <t>[普吉岛]普吉岛芭东美爵大酒店(Grand Mercure Phuket Patong)(3627889)</t>
  </si>
  <si>
    <t>高级特大床房&lt;特惠&gt;&lt;双人入住&gt;&lt;双早&gt;</t>
  </si>
  <si>
    <t>XU/DONGZHEN,HUANG/XIAOHONG</t>
  </si>
  <si>
    <t xml:space="preserve">3650583	</t>
  </si>
  <si>
    <t xml:space="preserve">678910	</t>
  </si>
  <si>
    <t xml:space="preserve">999225403989615	</t>
  </si>
  <si>
    <t>[苏梅岛]苏梅岛W酒店(W Koh Samui)(3363512)</t>
  </si>
  <si>
    <t>热带绿洲特大床别墅(至少连住2晚及以上)&lt;今日特价 &gt;&lt;双人入住&gt;&lt;双早&gt;</t>
  </si>
  <si>
    <t>LU/QINGWEI,ZHENG/CHENHUI</t>
  </si>
  <si>
    <t xml:space="preserve">3651156	</t>
  </si>
  <si>
    <t xml:space="preserve"> 77189836	</t>
  </si>
  <si>
    <t xml:space="preserve">999225413029093	</t>
  </si>
  <si>
    <t>[北雅加达]雅加达橡木PIK公寓(Oakwood Apartments Pik Jakarta)(106374849)</t>
  </si>
  <si>
    <t>高级一室房&lt;双人入住&gt;&lt;无早&gt;</t>
  </si>
  <si>
    <t>Kundrat Putra/John Guntarto</t>
  </si>
  <si>
    <t xml:space="preserve">3652197	</t>
  </si>
  <si>
    <t xml:space="preserve">130619	</t>
  </si>
  <si>
    <t xml:space="preserve">999225413969208	</t>
  </si>
  <si>
    <t>[芭堤雅]达拉角度假村(Cape Dara Resort)(5470678)</t>
  </si>
  <si>
    <t>豪华房&lt;双人入住&gt;&lt;不适用泰国/印度次大陆客人&gt;&lt;双早&gt;</t>
  </si>
  <si>
    <t>MA/WENXIA,HUANG/LU</t>
  </si>
  <si>
    <t xml:space="preserve">3652450	</t>
  </si>
  <si>
    <t xml:space="preserve">518576	</t>
  </si>
  <si>
    <t xml:space="preserve">999225418403438	</t>
  </si>
  <si>
    <t>[宿务]瑟达宿务中央集团酒店(Seda Central Bloc Cebu)(102600665)</t>
  </si>
  <si>
    <t>豪华特大床房&lt;单人入住&gt;&lt;单早&gt;</t>
  </si>
  <si>
    <t>Yuan/Wei</t>
  </si>
  <si>
    <t xml:space="preserve">3653274	</t>
  </si>
  <si>
    <t xml:space="preserve">2829699	</t>
  </si>
  <si>
    <t xml:space="preserve">999225418668353	</t>
  </si>
  <si>
    <t>标准主楼翼特大床房&lt;双人入住&gt;&lt;双早&gt;</t>
  </si>
  <si>
    <t>walmsley/nathan</t>
  </si>
  <si>
    <t xml:space="preserve">3653497	</t>
  </si>
  <si>
    <t xml:space="preserve">bk081032	</t>
  </si>
  <si>
    <t xml:space="preserve">999225419931217	</t>
  </si>
  <si>
    <t>Li/Weibing</t>
  </si>
  <si>
    <t xml:space="preserve">3653911	</t>
  </si>
  <si>
    <t xml:space="preserve">2829728	</t>
  </si>
  <si>
    <t xml:space="preserve">999225421993564	</t>
  </si>
  <si>
    <t>至尊双床家庭房&lt;今日特价 &gt;&lt;双人入住&gt;&lt;不适用韩国客人&gt;&lt;无早&gt;</t>
  </si>
  <si>
    <t>Ma/saiyu,yue/xiangyang</t>
  </si>
  <si>
    <t xml:space="preserve">3654282	</t>
  </si>
  <si>
    <t xml:space="preserve">23071900037	</t>
  </si>
  <si>
    <t xml:space="preserve">999225422824665	</t>
  </si>
  <si>
    <t>[普吉岛]卡塔岩石酒店(Kata Rocks)(3802266)</t>
  </si>
  <si>
    <t>一卧室天际泳池别墅&lt;今日特价 &gt;&lt;双人入住&gt;&lt;双早&gt;&lt;新酒店礼盒&gt;</t>
  </si>
  <si>
    <t>TIAN/RUNHUA,LI/YUMAN</t>
  </si>
  <si>
    <t xml:space="preserve">3654582	</t>
  </si>
  <si>
    <t xml:space="preserve">182541	</t>
  </si>
  <si>
    <t xml:space="preserve">999225423632146	</t>
  </si>
  <si>
    <t>双床房&lt;双人入住&gt;&lt;无早&gt;</t>
  </si>
  <si>
    <t>SHEN/DONGPING</t>
  </si>
  <si>
    <t xml:space="preserve">3654772	</t>
  </si>
  <si>
    <t xml:space="preserve">23052634	</t>
  </si>
  <si>
    <t xml:space="preserve">999225424148809	</t>
  </si>
  <si>
    <t>Zheng/Jie,Zhang/Guangfu</t>
  </si>
  <si>
    <t xml:space="preserve">3654879	</t>
  </si>
  <si>
    <t xml:space="preserve">679066	</t>
  </si>
  <si>
    <t xml:space="preserve">999225425704584	</t>
  </si>
  <si>
    <t>一卧室公寓&lt;单人入住&gt;&lt;单早&gt;</t>
  </si>
  <si>
    <t>Wang/Shanni</t>
  </si>
  <si>
    <t xml:space="preserve">3655303	</t>
  </si>
  <si>
    <t xml:space="preserve">2829968	</t>
  </si>
  <si>
    <t xml:space="preserve">999225426390900	</t>
  </si>
  <si>
    <t>高级房&lt;今日特价 &gt;&lt;双人入住&gt;&lt;适用于除泰国的亚洲客人&gt;&lt;双早&gt;</t>
  </si>
  <si>
    <t xml:space="preserve">3655485	</t>
  </si>
  <si>
    <t xml:space="preserve">256936	</t>
  </si>
  <si>
    <t xml:space="preserve">999225427143716	</t>
  </si>
  <si>
    <t>[曼谷]曼谷伦批尼公园皇冠假日酒店 - IHG 旗下酒店(Crowne Plaza Bangkok Lumpini Park, an IHG Hotel)(2803766)</t>
  </si>
  <si>
    <t>标准特大床房-可吸烟(至少连住2晚及以上)&lt;双人入住&gt;&lt;仅适用亚洲客人&gt;&lt;双早&gt;</t>
  </si>
  <si>
    <t>ZHU/XIHAO,ZHANG/TINGTING</t>
  </si>
  <si>
    <t xml:space="preserve">3655678	</t>
  </si>
  <si>
    <t xml:space="preserve">84681530	</t>
  </si>
  <si>
    <t xml:space="preserve">999225439362122	</t>
  </si>
  <si>
    <t>[曼谷]曼谷拉查丹利都喜套房酒店公寓(Dusit Suites Hotel Ratchadamri, Bangkok)(4998306)</t>
  </si>
  <si>
    <t>一室豪华套房(连住3晚及以上)&lt;双人入住&gt;&lt;中宾&gt;&lt;双早&gt;</t>
  </si>
  <si>
    <t>KANG/ZHONGQIN,CHUANG/ZHENXIN,SU/HUANHUAN,SUI/HONGJIANG,SUI/ZHENYU,SUI/HONGTAO</t>
  </si>
  <si>
    <t xml:space="preserve">3656979	</t>
  </si>
  <si>
    <t xml:space="preserve">237200-237201-237202	</t>
  </si>
  <si>
    <t xml:space="preserve">999225439766675	</t>
  </si>
  <si>
    <t>[曼谷]曼谷盛泰澜中央世界商业中心酒店(Centara Grand &amp; Bangkok Convention Centre at CentralWorld)(5527365)</t>
  </si>
  <si>
    <t>豪华好莱坞房&lt;今日特价 &gt;&lt;双人入住&gt;&lt;不适用泰国客人&gt;&lt;无早&gt;</t>
  </si>
  <si>
    <t>WU/WANXING</t>
  </si>
  <si>
    <t xml:space="preserve">3657005	</t>
  </si>
  <si>
    <t xml:space="preserve">999225442891119	</t>
  </si>
  <si>
    <t>高级好莱坞房&lt;今日特价 &gt;&lt;双人入住&gt;&lt;不适用泰国客人&gt;&lt;双早&gt;</t>
  </si>
  <si>
    <t>WANG/QING</t>
  </si>
  <si>
    <t xml:space="preserve">3657598	</t>
  </si>
  <si>
    <t xml:space="preserve">285822301	</t>
  </si>
  <si>
    <t xml:space="preserve">999225445153726	</t>
  </si>
  <si>
    <t>[普吉岛]普吉岛丽笙度假套房酒店(Radisson Resort and Suite Phuket)(4498536)</t>
  </si>
  <si>
    <t>豪华套房(一卧)(至少连住2晚及以上)&lt;今日特价 &gt;&lt;双人入住&gt;&lt;双早&gt;</t>
  </si>
  <si>
    <t>Demirci Suleyman/Esma</t>
  </si>
  <si>
    <t xml:space="preserve">3658204	</t>
  </si>
  <si>
    <t xml:space="preserve">288895875	</t>
  </si>
  <si>
    <t xml:space="preserve">999225448875839	</t>
  </si>
  <si>
    <t>[芭堤雅]A1新翼酒店(A-One New Wing Hotel)(23876738)</t>
  </si>
  <si>
    <t>豪华双床房(至少连住2晚及以上)&lt;双人入住&gt;&lt;不适用印度客人&gt;&lt;双早&gt;</t>
  </si>
  <si>
    <t>SAEWANG/PATIHAN</t>
  </si>
  <si>
    <t xml:space="preserve">3659090	</t>
  </si>
  <si>
    <t xml:space="preserve">47755	</t>
  </si>
  <si>
    <t xml:space="preserve">999225456781319	</t>
  </si>
  <si>
    <t>[邦劳]薄荷海豚湾酒店(Bohol Dolphin Bay Resort)(109169398)</t>
  </si>
  <si>
    <t>豪华双床间&lt;双人入住&gt;&lt;无早&gt;</t>
  </si>
  <si>
    <t>MOCHALOVA/ELENA</t>
  </si>
  <si>
    <t xml:space="preserve">3659655	</t>
  </si>
  <si>
    <t xml:space="preserve">CN-0012	</t>
  </si>
  <si>
    <t xml:space="preserve">999225462538276	</t>
  </si>
  <si>
    <t>[曼谷]曼谷是隆假日酒店 - IHG 旗下酒店(Holiday Inn Bangkok Silom, an IHG Hotel)(2671448)</t>
  </si>
  <si>
    <t>JIN/HONGHUA,YE/XIAOLING,ZHOU/HUIMIN,ZHAN/QIN</t>
  </si>
  <si>
    <t xml:space="preserve">3660569	</t>
  </si>
  <si>
    <t xml:space="preserve">20/07/23	</t>
  </si>
  <si>
    <t xml:space="preserve">999225441067947	</t>
  </si>
  <si>
    <t>[曼谷]曼谷河畔萨利尔酒店(The Salil Hotel Riverside Bangkok)(99980109)</t>
  </si>
  <si>
    <t>家庭房(至少连住2晚及以上)&lt;双人入住&gt;&lt;双早&gt;</t>
  </si>
  <si>
    <t>NGUYEN/DU NGOC BICH,NGUYEN/VAN THANH</t>
  </si>
  <si>
    <t xml:space="preserve">3657258	</t>
  </si>
  <si>
    <t xml:space="preserve">16659	</t>
  </si>
  <si>
    <t xml:space="preserve">999225470640509	</t>
  </si>
  <si>
    <t>[Sala Dan]甲米兰达岛双莲水疗度假酒店(Twin Lotus Resort &amp; Spa Koh Lanta)(5771418)</t>
  </si>
  <si>
    <t>私人豪华泳池房(连住3晚及以上)&lt;双人入住&gt;&lt;双早&gt;</t>
  </si>
  <si>
    <t>QIN/JINCHENG,Yuan/Junyan</t>
  </si>
  <si>
    <t xml:space="preserve">3662358	</t>
  </si>
  <si>
    <t xml:space="preserve">999225470690061	</t>
  </si>
  <si>
    <t>ZHANG/YINGYING</t>
  </si>
  <si>
    <t xml:space="preserve">3662369	</t>
  </si>
  <si>
    <t xml:space="preserve">999225471536386	</t>
  </si>
  <si>
    <t>[曼谷]宜必思尚品曼谷素坤逸康福酒店(Ibis Styles Bangkok Sukhumvit Phra Khanong)(19680484)</t>
  </si>
  <si>
    <t>豪华双人床房(至少连住2晚及以上)&lt;双人入住&gt;&lt;不适用泰国客人&gt;&lt;无早&gt;</t>
  </si>
  <si>
    <t>Noguchi/AKIFUMI</t>
  </si>
  <si>
    <t xml:space="preserve">3662656	</t>
  </si>
  <si>
    <t xml:space="preserve">347368	</t>
  </si>
  <si>
    <t xml:space="preserve">999225472281540	</t>
  </si>
  <si>
    <t>[曼谷]曼谷素坤逸铂尔曼大酒店(Pullman Bangkok Grande Sukhumvit)(3162295)</t>
  </si>
  <si>
    <t>豪华特大床房 禁烟(至少连住2晚及以上)&lt;双人入住&gt;&lt;中宾&gt;&lt;双早&gt;</t>
  </si>
  <si>
    <t>Chen/Raoshun,Xue/Like</t>
  </si>
  <si>
    <t xml:space="preserve">3662906	</t>
  </si>
  <si>
    <t xml:space="preserve">88561720	</t>
  </si>
  <si>
    <t xml:space="preserve">999225472487041	</t>
  </si>
  <si>
    <t>[曼谷]阿特里姆曼谷美居大酒店(Grand Mercure Bangkok Atrium)(4498673)</t>
  </si>
  <si>
    <t>ADHIKARI/SUYOG</t>
  </si>
  <si>
    <t xml:space="preserve">3662947	</t>
  </si>
  <si>
    <t xml:space="preserve">88462923	</t>
  </si>
  <si>
    <t xml:space="preserve">999225475310377	</t>
  </si>
  <si>
    <t>[吉隆坡]莱恩酒店(Sleeping Lion Suites)(108711778)</t>
  </si>
  <si>
    <t>高级双床房&lt;双人入住&gt;&lt;不适用马来西亚客人&gt;&lt;无早&gt;</t>
  </si>
  <si>
    <t>CHEN/RANGPENG</t>
  </si>
  <si>
    <t xml:space="preserve">3663579	</t>
  </si>
  <si>
    <t xml:space="preserve">108027	</t>
  </si>
  <si>
    <t xml:space="preserve">999225477962323	</t>
  </si>
  <si>
    <t>[大山脚]槟城标致酒店(Iconic Hotel Penang)(28537947)</t>
  </si>
  <si>
    <t>高级房&lt;双人入住&gt;&lt;无早&gt;</t>
  </si>
  <si>
    <t>Huang/HUANG DUN,YANG/YANG SHULIANG</t>
  </si>
  <si>
    <t xml:space="preserve">3664018	</t>
  </si>
  <si>
    <t xml:space="preserve">422444	</t>
  </si>
  <si>
    <t xml:space="preserve">999225479066145	</t>
  </si>
  <si>
    <t>[Na Chom Thian]大海沙滩阳光度假酒店(Sea Sand Sun Resort and Villas)(24007368)</t>
  </si>
  <si>
    <t>花园套房（按摩浴缸）(至少连住2晚及以上)&lt;双人入住&gt;&lt;中宾&gt;&lt;双早&gt;</t>
  </si>
  <si>
    <t>HU/YAPING</t>
  </si>
  <si>
    <t xml:space="preserve">3664190	</t>
  </si>
  <si>
    <t xml:space="preserve">999225482085343	</t>
  </si>
  <si>
    <t>[芭堤雅]芭堤雅爱湾皇家巡航酒店(A-One the Royal Cruise Hotel Pattaya)(4037063)</t>
  </si>
  <si>
    <t>豪华双床房&lt;双人入住&gt;&lt;不适用印度客人&gt;&lt;双早&gt;</t>
  </si>
  <si>
    <t>ZHANG/LONG,ZHANG/XIAOWEN</t>
  </si>
  <si>
    <t xml:space="preserve">3664822	</t>
  </si>
  <si>
    <t xml:space="preserve">984331	</t>
  </si>
  <si>
    <t xml:space="preserve">999225482558423	</t>
  </si>
  <si>
    <t>[曼谷]曼谷四翼酒店(The Four Wings Hotel Bangkok)(31488151)</t>
  </si>
  <si>
    <t>高级房&lt;双人入住&gt;&lt;不适用泰国客人&gt;&lt;双早&gt;</t>
  </si>
  <si>
    <t>HOSHIYAMA/SHUHEI</t>
  </si>
  <si>
    <t xml:space="preserve">3664884	</t>
  </si>
  <si>
    <t xml:space="preserve">acknowledged	</t>
  </si>
  <si>
    <t xml:space="preserve">999225485852778	</t>
  </si>
  <si>
    <t>XIE/YAO</t>
  </si>
  <si>
    <t xml:space="preserve">3665560	</t>
  </si>
  <si>
    <t xml:space="preserve">183520	</t>
  </si>
  <si>
    <t xml:space="preserve">999225485866384	</t>
  </si>
  <si>
    <t>[曼谷]曼谷素坤逸 11 巷温德姆华美达酒店(Ramada by Wyndham Bangkok Sukhumvit 11)(28534391)</t>
  </si>
  <si>
    <t>标准双人间&lt;双人入住&gt;&lt;双早&gt;</t>
  </si>
  <si>
    <t>Schakel/Pim</t>
  </si>
  <si>
    <t xml:space="preserve">3665563	</t>
  </si>
  <si>
    <t xml:space="preserve">265065823	</t>
  </si>
  <si>
    <t xml:space="preserve">999225490381834	</t>
  </si>
  <si>
    <t>[哥打京那巴鲁]亚庇凯城酒店(Promenade Hotel Kota Kinabalu)(26353811)</t>
  </si>
  <si>
    <t>城景高级房&lt;特惠房&gt;&lt;双人入住&gt;&lt;双早&gt;</t>
  </si>
  <si>
    <t>Brasil/Afroza binti</t>
  </si>
  <si>
    <t xml:space="preserve">3666784	</t>
  </si>
  <si>
    <t xml:space="preserve">RB9C64/65	</t>
  </si>
  <si>
    <t xml:space="preserve">999225493542111	</t>
  </si>
  <si>
    <t>XU/LINSHU,ZHANG/YINGZHOU,Xu/Xinyao,wang/guiying</t>
  </si>
  <si>
    <t xml:space="preserve">3667054	</t>
  </si>
  <si>
    <t xml:space="preserve">88898804	</t>
  </si>
  <si>
    <t xml:space="preserve">999225493572820	</t>
  </si>
  <si>
    <t>[曼谷]曼谷沙通智选假日酒店(Holiday Inn Express Bangkok Sathorn, an IHG Hotel)(5575612)</t>
  </si>
  <si>
    <t>标准大床间&lt;双人入住&gt;&lt;不适用泰国客人&gt;&lt;双早&gt;</t>
  </si>
  <si>
    <t>LI/GUO</t>
  </si>
  <si>
    <t xml:space="preserve">3667058	</t>
  </si>
  <si>
    <t xml:space="preserve">88072276	</t>
  </si>
  <si>
    <t xml:space="preserve">999225494278026	</t>
  </si>
  <si>
    <t>大都会特大床房(至少连住2晚及以上)&lt;双人入住&gt;&lt;适用于除泰国的亚洲客人&gt;&lt;双早&gt;</t>
  </si>
  <si>
    <t>ZHOU/YIYUN,LIN/YUXUAN</t>
  </si>
  <si>
    <t xml:space="preserve">3667101	</t>
  </si>
  <si>
    <t xml:space="preserve">1320732	</t>
  </si>
  <si>
    <t xml:space="preserve">999225494282489	</t>
  </si>
  <si>
    <t>XU/YIWEI,FUNG/TIK</t>
  </si>
  <si>
    <t xml:space="preserve">3667102	</t>
  </si>
  <si>
    <t xml:space="preserve">1320721	</t>
  </si>
  <si>
    <t xml:space="preserve">999225495971259	</t>
  </si>
  <si>
    <t>[曼谷]曼谷瑞享 BDMS 健康度假村(Mövenpick Bdms Wellness Resort Bangkok)(5281859)</t>
  </si>
  <si>
    <t>豪华双床房&lt;双人入住&gt;&lt;适用于除泰国的亚洲客人&gt;&lt;双早&gt;</t>
  </si>
  <si>
    <t>LUO/SUJUAN</t>
  </si>
  <si>
    <t xml:space="preserve">3667421	</t>
  </si>
  <si>
    <t xml:space="preserve">88888750	</t>
  </si>
  <si>
    <t xml:space="preserve">999225496453270	</t>
  </si>
  <si>
    <t>[曼谷]拉差达 CMYK 我的酒店(Myhotel Cmyk@Ratchada)(28558049)</t>
  </si>
  <si>
    <t>行政房 禁烟&lt;双人入住&gt;&lt;升级特惠&gt;&lt;无早&gt;</t>
  </si>
  <si>
    <t>CHONG/CALVIN KAI HSIONG</t>
  </si>
  <si>
    <t xml:space="preserve">3667605	</t>
  </si>
  <si>
    <t xml:space="preserve">999225502778025	</t>
  </si>
  <si>
    <t>[曼谷]曼谷素坤逸路 12 巷格乐丽雅酒店 - 康帕斯酒店集团旗下(Galleria 12 Sukhumvit Bangkok by Compass Hospitality)(5428256)</t>
  </si>
  <si>
    <t>G一室房 禁烟(至少连住2晚及以上)&lt;今日特价 &gt;&lt;双人入住&gt;&lt;无早&gt;</t>
  </si>
  <si>
    <t>Del risco/Luis,Del risco/Luis</t>
  </si>
  <si>
    <t xml:space="preserve">3669022	</t>
  </si>
  <si>
    <t xml:space="preserve">66203	</t>
  </si>
  <si>
    <t xml:space="preserve">999225502956488	</t>
  </si>
  <si>
    <t>LU/YAJIAO</t>
  </si>
  <si>
    <t xml:space="preserve">3669035	</t>
  </si>
  <si>
    <t xml:space="preserve">88917963	</t>
  </si>
  <si>
    <t xml:space="preserve">25503638483	</t>
  </si>
  <si>
    <t>[曼谷]察殿曼谷大酒店(Chatrium Grand Bangkok)(105593534)</t>
  </si>
  <si>
    <t>一室行政套房(至少连住2晚及以上)&lt;今日特价 &gt;&lt;双人入住&gt;&lt;不适用泰国客人&gt;&lt;双早&gt;</t>
  </si>
  <si>
    <t>JIANG/FANMEIHUI</t>
  </si>
  <si>
    <t xml:space="preserve">3669111	</t>
  </si>
  <si>
    <t xml:space="preserve">300480037	</t>
  </si>
  <si>
    <t xml:space="preserve">999225503854149	</t>
  </si>
  <si>
    <t>高级好莱坞房&lt;今日特价 &gt;&lt;双人入住&gt;&lt;不适用泰国客人&gt;&lt;无早&gt;</t>
  </si>
  <si>
    <t>XU/FEIFEI</t>
  </si>
  <si>
    <t xml:space="preserve">3669254	</t>
  </si>
  <si>
    <t xml:space="preserve">286008539	</t>
  </si>
  <si>
    <t xml:space="preserve">999225504794975	</t>
  </si>
  <si>
    <t>泳池别墅套房&lt;双人入住&gt;&lt;中宾&gt;&lt;双早&gt;</t>
  </si>
  <si>
    <t>WANG/ZIXIAN</t>
  </si>
  <si>
    <t xml:space="preserve">3669492	</t>
  </si>
  <si>
    <t xml:space="preserve">159201	</t>
  </si>
  <si>
    <t xml:space="preserve">999225505323461	</t>
  </si>
  <si>
    <t>[首尔]明洞亲爱酒店(Dears Myeongdong)(105594077)</t>
  </si>
  <si>
    <t>布雷夫双人房&lt;双人入住&gt;&lt;限量抢购&gt;&lt;无早&gt;</t>
  </si>
  <si>
    <t>Ko/Yoona</t>
  </si>
  <si>
    <t xml:space="preserve">3669568	</t>
  </si>
  <si>
    <t xml:space="preserve">23040562	</t>
  </si>
  <si>
    <t xml:space="preserve">999225505803090	</t>
  </si>
  <si>
    <t>豪华房(至少连住2晚及以上)&lt;今日特价 &gt;&lt;双人入住&gt;&lt;不适用泰国客人&gt;&lt;双早&gt;</t>
  </si>
  <si>
    <t>WU/SHAOBIN,WU/SHANSHAN,LAI/HONGYU,LIU/SUPING,ZHOU/CUIJUAN</t>
  </si>
  <si>
    <t xml:space="preserve">3669739	</t>
  </si>
  <si>
    <t xml:space="preserve"> 300538601	</t>
  </si>
  <si>
    <t xml:space="preserve">999225515182987	</t>
  </si>
  <si>
    <t>豪华一室房&lt;特惠专享&gt;&lt;双人入住&gt;&lt;双早&gt;</t>
  </si>
  <si>
    <t>CHEN/GENGJIA</t>
  </si>
  <si>
    <t xml:space="preserve">3670483	</t>
  </si>
  <si>
    <t xml:space="preserve">9741858	</t>
  </si>
  <si>
    <t xml:space="preserve">999225517550301	</t>
  </si>
  <si>
    <t>[阿布扎比]阿布扎比阿提哈德塔康莱德酒店(Conrad Abu Dhabi Etihad Towers)(108608099)</t>
  </si>
  <si>
    <t>海景至尊尊贵特大床房 禁烟&lt;双人入住&gt;&lt;中宾&gt;&lt;双早&gt;</t>
  </si>
  <si>
    <t>MAO/RUOTONG,Chen/Ziwei</t>
  </si>
  <si>
    <t xml:space="preserve">3670996	</t>
  </si>
  <si>
    <t xml:space="preserve">3410674133	</t>
  </si>
  <si>
    <t xml:space="preserve">25518928314	</t>
  </si>
  <si>
    <t xml:space="preserve">3671421	</t>
  </si>
  <si>
    <t xml:space="preserve">286080460	</t>
  </si>
  <si>
    <t xml:space="preserve">999225521078891	</t>
  </si>
  <si>
    <t>LI/QIANQIAN</t>
  </si>
  <si>
    <t xml:space="preserve">3672003	</t>
  </si>
  <si>
    <t xml:space="preserve">23040563	</t>
  </si>
  <si>
    <t xml:space="preserve">999225521229237	</t>
  </si>
  <si>
    <t>豪华双床房&lt;今日特价 &gt;&lt;双人入住&gt;&lt;不适用泰国客人&gt;&lt;无早&gt;</t>
  </si>
  <si>
    <t>MO/GUOYU,LI/XUAN</t>
  </si>
  <si>
    <t xml:space="preserve">3672039	</t>
  </si>
  <si>
    <t xml:space="preserve">286080451	</t>
  </si>
  <si>
    <t xml:space="preserve">999225522073291	</t>
  </si>
  <si>
    <t>CHU/XIAOXUAN,LIU/XUANCHEN</t>
  </si>
  <si>
    <t xml:space="preserve">3672251	</t>
  </si>
  <si>
    <t xml:space="preserve">286080448	</t>
  </si>
  <si>
    <t xml:space="preserve">999225522590844	</t>
  </si>
  <si>
    <t>高级双床房&lt;双人入住&gt;&lt;不适用印度客人&gt;&lt;双早&gt;</t>
  </si>
  <si>
    <t>YU/XIANGMING</t>
  </si>
  <si>
    <t xml:space="preserve">3672383	</t>
  </si>
  <si>
    <t xml:space="preserve">1055343	</t>
  </si>
  <si>
    <t xml:space="preserve">999225523002034	</t>
  </si>
  <si>
    <t>标准双人房&lt;双人入住&gt;&lt;不适用泰国客人&gt;&lt;无早&gt;</t>
  </si>
  <si>
    <t>YE/ZHIQIU</t>
  </si>
  <si>
    <t xml:space="preserve">3672514	</t>
  </si>
  <si>
    <t xml:space="preserve">347697	</t>
  </si>
  <si>
    <t xml:space="preserve">999225523154694	</t>
  </si>
  <si>
    <t>标准特大床房-可吸烟&lt;双人入住&gt;&lt;仅适用亚洲客人&gt;&lt;双早&gt;</t>
  </si>
  <si>
    <t>XIANG/XILING,KAIWEISHAER/TUERHONGJIANG</t>
  </si>
  <si>
    <t xml:space="preserve">3672574	</t>
  </si>
  <si>
    <t xml:space="preserve"> 68299098	</t>
  </si>
  <si>
    <t xml:space="preserve">999225523239585	</t>
  </si>
  <si>
    <t>[宿务]宿务格勒里亚山峰酒店(Summit Galleria Cebu - Multiple Use Hotel)(28525181)</t>
  </si>
  <si>
    <t>豪华特大床房&lt;今日特价 &gt;&lt;单人入住&gt;&lt;单早&gt;</t>
  </si>
  <si>
    <t>QIU/ZENGNAN</t>
  </si>
  <si>
    <t xml:space="preserve">3672615	</t>
  </si>
  <si>
    <t xml:space="preserve">SGC0058187	</t>
  </si>
  <si>
    <t xml:space="preserve">999225523782095	</t>
  </si>
  <si>
    <t>[曼谷]尼兰大酒店(Niran Grand Hotel)(96424884)</t>
  </si>
  <si>
    <t>豪华房&lt;双人入住&gt;&lt;特价促销&gt;&lt;无早&gt;</t>
  </si>
  <si>
    <t>JANG/GRAHAM</t>
  </si>
  <si>
    <t xml:space="preserve">3672732	</t>
  </si>
  <si>
    <t xml:space="preserve">999225523804133	</t>
  </si>
  <si>
    <t>海景豪华房&lt;特惠&gt;&lt;双人入住&gt;&lt;双早&gt;</t>
  </si>
  <si>
    <t>HOI/SHANISSE MIN SHAN</t>
  </si>
  <si>
    <t xml:space="preserve">3672735	</t>
  </si>
  <si>
    <t xml:space="preserve">RB9CEE	</t>
  </si>
  <si>
    <t xml:space="preserve">999225524202821	</t>
  </si>
  <si>
    <t>ANAK MICHAEL JIDANG/KENNEDY</t>
  </si>
  <si>
    <t xml:space="preserve">3672846	</t>
  </si>
  <si>
    <t xml:space="preserve">RB9D3F	</t>
  </si>
  <si>
    <t xml:space="preserve">25524705245	</t>
  </si>
  <si>
    <t>豪华特大床房&lt;双人入住&gt;&lt;适用于除泰国的亚洲客人&gt;&lt;双早&gt;</t>
  </si>
  <si>
    <t>xia/bing</t>
  </si>
  <si>
    <t xml:space="preserve">3672972	</t>
  </si>
  <si>
    <t xml:space="preserve">89255921	</t>
  </si>
  <si>
    <t xml:space="preserve">999225525124885	</t>
  </si>
  <si>
    <t>[曼谷]曼谷素坤逸安凡尼酒店(Avani Sukhumvit Bangkok Hotel)(39563757)</t>
  </si>
  <si>
    <t>阿瓦尼天际线房 2张单人床&lt;今日特价 &gt;&lt;双人入住&gt;&lt;双早&gt;</t>
  </si>
  <si>
    <t>SHENG/CIYU</t>
  </si>
  <si>
    <t xml:space="preserve">3673147	</t>
  </si>
  <si>
    <t xml:space="preserve">549664	</t>
  </si>
  <si>
    <t xml:space="preserve">999225525213092	</t>
  </si>
  <si>
    <t>[维川]会安南岸新世界酒店(New World Hoiana Hotel Vietnam)(109375120)</t>
  </si>
  <si>
    <t>高级双床间&lt;双人入住&gt;&lt;中宾&gt;&lt;双早&gt;</t>
  </si>
  <si>
    <t>LUI/YING YING</t>
  </si>
  <si>
    <t xml:space="preserve">3673161	</t>
  </si>
  <si>
    <t xml:space="preserve">919876	</t>
  </si>
  <si>
    <t xml:space="preserve">999225530568605	</t>
  </si>
  <si>
    <t>[曼谷]贝斯特韦斯特乍都乍酒店(Best Western Chatuchak)(105299013)</t>
  </si>
  <si>
    <t>YANG/SONG,YANG/XI</t>
  </si>
  <si>
    <t xml:space="preserve">3673557	</t>
  </si>
  <si>
    <t>BK010313</t>
  </si>
  <si>
    <t xml:space="preserve">BK010314	</t>
  </si>
  <si>
    <t xml:space="preserve">999225530824661	</t>
  </si>
  <si>
    <t>Jaafar/Zuraida</t>
  </si>
  <si>
    <t xml:space="preserve">3673588	</t>
  </si>
  <si>
    <t xml:space="preserve">628734	</t>
  </si>
  <si>
    <t xml:space="preserve">999225532043061	</t>
  </si>
  <si>
    <t>[曼谷]曼谷MUU酒店(MUU Bangkok Hotel)(28681386)</t>
  </si>
  <si>
    <t>小型套房&lt;今日特价 &gt;&lt;双早&gt;</t>
  </si>
  <si>
    <t>Leepraphantkul/Kultida,Leepraphantkul/Kultida</t>
  </si>
  <si>
    <t xml:space="preserve">3673828	</t>
  </si>
  <si>
    <t xml:space="preserve">8024650	</t>
  </si>
  <si>
    <t>，</t>
  </si>
  <si>
    <t xml:space="preserve">此单是24905787766 收取违约金申请单 。 </t>
  </si>
  <si>
    <t>3587429 出账不变，入账改 1440 RMB，补款单999225187339917</t>
  </si>
  <si>
    <t>此单是订单号订单号25298042919 的 客人确定通过咱们这边预定3大1小，3大1小单程水飞和单程快艇 一共需补人民币13572元 ，小孩3岁。</t>
  </si>
  <si>
    <t>本期扣款3956元</t>
  </si>
  <si>
    <t>A230727095456481</t>
  </si>
  <si>
    <t>CNY / HKD 当前参考汇率: 1.091855097</t>
  </si>
  <si>
    <t>总计： 526198 CNY/
574531.97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</si>
  <si>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</si>
  <si>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</si>
  <si>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</si>
  <si>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</si>
  <si>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</si>
  <si>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</si>
  <si>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</si>
  <si>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</si>
  <si>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</si>
  <si>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</si>
  <si>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</si>
  <si>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</si>
  <si>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</si>
  <si>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</si>
  <si>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</si>
  <si>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</si>
  <si>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</si>
  <si>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</si>
  <si>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</si>
  <si>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2023-03-16</t>
  </si>
  <si>
    <t>3142417</t>
  </si>
  <si>
    <t>民丹岛悦榕庄</t>
  </si>
  <si>
    <t>LEE HAEDONG</t>
  </si>
  <si>
    <t>2023-07-21</t>
  </si>
  <si>
    <t>2023-07-24</t>
  </si>
  <si>
    <t>退房日周结</t>
  </si>
  <si>
    <t>18527.00</t>
  </si>
  <si>
    <t>RMB</t>
  </si>
  <si>
    <t>0</t>
  </si>
  <si>
    <t>0.00</t>
  </si>
  <si>
    <t>携程国际直连(DD)</t>
  </si>
  <si>
    <t>01.011174</t>
  </si>
  <si>
    <t>2023-03-16 16:21:22</t>
  </si>
  <si>
    <t>否</t>
  </si>
  <si>
    <t>汇智国际旅游发展有限公司</t>
  </si>
  <si>
    <t>直采</t>
  </si>
  <si>
    <t>印度尼西亚</t>
  </si>
  <si>
    <t>2023-04-10</t>
  </si>
  <si>
    <t>3214295</t>
  </si>
  <si>
    <t>攀瓦布里海滨度假村(SHA Extra Plus)</t>
  </si>
  <si>
    <t>Jeamyoungyuen Chanaporn,Jeamyoungyuen Chanaporn</t>
  </si>
  <si>
    <t>2023-07-23</t>
  </si>
  <si>
    <t>408.00</t>
  </si>
  <si>
    <t>2023-04-11 14:22:03</t>
  </si>
  <si>
    <t>泰国</t>
  </si>
  <si>
    <t>2023-04-15</t>
  </si>
  <si>
    <t>3232049</t>
  </si>
  <si>
    <t>普吉岛悦榕庄(SHA Plus+)</t>
  </si>
  <si>
    <t>Cho Yoon Kyo,Cho Yoon Kyo</t>
  </si>
  <si>
    <t>2023-07-20</t>
  </si>
  <si>
    <t>6080.00</t>
  </si>
  <si>
    <t>2023-04-16 12:41:34</t>
  </si>
  <si>
    <t>2023-05-01</t>
  </si>
  <si>
    <t>3314391</t>
  </si>
  <si>
    <t>芭堤雅格兰德中心点酒店</t>
  </si>
  <si>
    <t>KANG HYOJU,PARK JUNHYUNG</t>
  </si>
  <si>
    <t>2184.00</t>
  </si>
  <si>
    <t>2023-05-02 13:18:41</t>
  </si>
  <si>
    <t>2023-05-08</t>
  </si>
  <si>
    <t>3342742</t>
  </si>
  <si>
    <t>皇宫水上乐园度假村</t>
  </si>
  <si>
    <t>PARK DOYEON</t>
  </si>
  <si>
    <t>2023-07-22</t>
  </si>
  <si>
    <t>3406.00</t>
  </si>
  <si>
    <t>2023-05-09 16:34:14</t>
  </si>
  <si>
    <t>菲律宾</t>
  </si>
  <si>
    <t>2023-05-09</t>
  </si>
  <si>
    <t>3347152</t>
  </si>
  <si>
    <t>占奈萨拉卜塔酒店</t>
  </si>
  <si>
    <t>MOHAMAD ARIPIN NUR NABILLA BINTE</t>
  </si>
  <si>
    <t>1644.00</t>
  </si>
  <si>
    <t>2023-05-09 21:29:50</t>
  </si>
  <si>
    <t>阿拉伯联合酋长国</t>
  </si>
  <si>
    <t>2023-05-20</t>
  </si>
  <si>
    <t>3399543</t>
  </si>
  <si>
    <t>新加坡河景福朋喜来登集团酒店</t>
  </si>
  <si>
    <t>HUANG HUILIN,WANGCHEN CHU</t>
  </si>
  <si>
    <t>7120.00</t>
  </si>
  <si>
    <t>2023-05-21 14:47:23</t>
  </si>
  <si>
    <t>新加坡</t>
  </si>
  <si>
    <t>3399671</t>
  </si>
  <si>
    <t>HUANG CHINGWU</t>
  </si>
  <si>
    <t>2770.00</t>
  </si>
  <si>
    <t>2023-05-22 13:51:19</t>
  </si>
  <si>
    <t>2023-05-26</t>
  </si>
  <si>
    <t>3423575</t>
  </si>
  <si>
    <t>标准酒店 - 曼谷大都会大厦</t>
  </si>
  <si>
    <t>LIN I CHE</t>
  </si>
  <si>
    <t>4940.00</t>
  </si>
  <si>
    <t>2023-05-26 17:30:39</t>
  </si>
  <si>
    <t>2023-05-27</t>
  </si>
  <si>
    <t>3426085</t>
  </si>
  <si>
    <t>Melia Vinpearl Phu Quoc</t>
  </si>
  <si>
    <t>Mak Oi Yi Esther,Lau Siu Fung</t>
  </si>
  <si>
    <t>2023-07-19</t>
  </si>
  <si>
    <t>14455.00</t>
  </si>
  <si>
    <t>2023-05-28 14:05:31</t>
  </si>
  <si>
    <t>越南</t>
  </si>
  <si>
    <t>3426101</t>
  </si>
  <si>
    <t>仁川机场贝斯特韦斯特精品酒店</t>
  </si>
  <si>
    <t>HAN HYUK</t>
  </si>
  <si>
    <t>1891.00</t>
  </si>
  <si>
    <t>2023-05-27 09:19:58</t>
  </si>
  <si>
    <t>韩国</t>
  </si>
  <si>
    <t>3428880</t>
  </si>
  <si>
    <t>WANG CHIENMU</t>
  </si>
  <si>
    <t>646.00</t>
  </si>
  <si>
    <t>2023-05-29 11:27:53</t>
  </si>
  <si>
    <t>2023-05-28</t>
  </si>
  <si>
    <t>3432204</t>
  </si>
  <si>
    <t>普吉岛安纳塔拉迈考度假村(SHA Extra Plus)</t>
  </si>
  <si>
    <t>CHAN SUK LING</t>
  </si>
  <si>
    <t>19800.00</t>
  </si>
  <si>
    <t>2023-05-29 17:16:13</t>
  </si>
  <si>
    <t>2023-05-29</t>
  </si>
  <si>
    <t>3434847</t>
  </si>
  <si>
    <t>溪畔酒店</t>
  </si>
  <si>
    <t>WANG YIQING</t>
  </si>
  <si>
    <t>445.00</t>
  </si>
  <si>
    <t>2023-06-01 19:58:17</t>
  </si>
  <si>
    <t>2023-06-01</t>
  </si>
  <si>
    <t>3449276</t>
  </si>
  <si>
    <t>普吉岛玛丽莎别墅酒店(SHA Plus+)</t>
  </si>
  <si>
    <t>WANG YAN,DING RAN</t>
  </si>
  <si>
    <t>6360.00</t>
  </si>
  <si>
    <t>2023-06-01 22:43:35</t>
  </si>
  <si>
    <t>2023-06-06</t>
  </si>
  <si>
    <t>3470403</t>
  </si>
  <si>
    <t>曼谷大仓新颐饭店</t>
  </si>
  <si>
    <t>CHEUNG KING HEI KARSTEN,CHEUNG HONG KUEN,NG KA LEE</t>
  </si>
  <si>
    <t>3760.00</t>
  </si>
  <si>
    <t>2023-06-07 11:27:31</t>
  </si>
  <si>
    <t>2023-06-07</t>
  </si>
  <si>
    <t>3473793</t>
  </si>
  <si>
    <t>明洞大使宜必思酒店</t>
  </si>
  <si>
    <t>CHENG JIAYI,QIAN YIYI</t>
  </si>
  <si>
    <t>2990.00</t>
  </si>
  <si>
    <t>2023-06-08 09:19:22</t>
  </si>
  <si>
    <t>2023-06-10</t>
  </si>
  <si>
    <t>3486924</t>
  </si>
  <si>
    <t>首尔JK花儿酒店</t>
  </si>
  <si>
    <t>Qi Xuan</t>
  </si>
  <si>
    <t>1445.00</t>
  </si>
  <si>
    <t>2023-06-14 18:01:15</t>
  </si>
  <si>
    <t>2023-06-11</t>
  </si>
  <si>
    <t>3490431</t>
  </si>
  <si>
    <t>拉雅古迹酒店 (SHA Extra Plus)</t>
  </si>
  <si>
    <t>HO YEN HSUAN</t>
  </si>
  <si>
    <t>2095.00</t>
  </si>
  <si>
    <t>2023-06-12 09:29:33</t>
  </si>
  <si>
    <t>3492312</t>
  </si>
  <si>
    <t>宿务白沙滩度假村及水疗中心</t>
  </si>
  <si>
    <t>Basalo Irene,Basalo Irene,Basalo Irene</t>
  </si>
  <si>
    <t>4600.00</t>
  </si>
  <si>
    <t>2023-06-12 10:03:02</t>
  </si>
  <si>
    <t>2023-06-12</t>
  </si>
  <si>
    <t>3496662</t>
  </si>
  <si>
    <t>普吉岛麦考安纳塔拉别墅度假酒店</t>
  </si>
  <si>
    <t>ZHU KAI,SHEN ZHONGJIE</t>
  </si>
  <si>
    <t>8068.00</t>
  </si>
  <si>
    <t>2023-06-14 17:03:10</t>
  </si>
  <si>
    <t>2023-06-13</t>
  </si>
  <si>
    <t>3498642</t>
  </si>
  <si>
    <t>BAO JIE,XU YUAN,XU XIAOLI,YANG WANQING</t>
  </si>
  <si>
    <t>7960.00</t>
  </si>
  <si>
    <t>2023-06-13 15:15:49</t>
  </si>
  <si>
    <t>2023-06-14</t>
  </si>
  <si>
    <t>3505441</t>
  </si>
  <si>
    <t>曼谷素坤逸 15 瑞享饭店 (SHA Plus+)</t>
  </si>
  <si>
    <t>WONG KA MAN,WONG KA YI,LI LAI MEI,CHAN SUM YEE,LI LAI LAN</t>
  </si>
  <si>
    <t>5800.00</t>
  </si>
  <si>
    <t>2023-06-16 12:03:23</t>
  </si>
  <si>
    <t>2023-06-15</t>
  </si>
  <si>
    <t>3508771</t>
  </si>
  <si>
    <t>普吉岛西奈奢华酒店(SHA Extra Plus)</t>
  </si>
  <si>
    <t>CHEUNG YIU KAI DENIS</t>
  </si>
  <si>
    <t>1338.00</t>
  </si>
  <si>
    <t>2023-06-16 10:58:07</t>
  </si>
  <si>
    <t>2023-06-16</t>
  </si>
  <si>
    <t>3510920</t>
  </si>
  <si>
    <t>报春花海滩酒店</t>
  </si>
  <si>
    <t>Misran Misfawati</t>
  </si>
  <si>
    <t>1090.00</t>
  </si>
  <si>
    <t>2023-06-16 14:23:52</t>
  </si>
  <si>
    <t>马来西亚</t>
  </si>
  <si>
    <t>2023-06-17</t>
  </si>
  <si>
    <t>3516900</t>
  </si>
  <si>
    <t>钻石崖温泉度假酒店(SHA Plus+)</t>
  </si>
  <si>
    <t>SHEN YAN,DING QUN,SHEN MENGXI</t>
  </si>
  <si>
    <t>4020.00</t>
  </si>
  <si>
    <t>2023-06-18 10:49:59</t>
  </si>
  <si>
    <t>2023-06-20</t>
  </si>
  <si>
    <t>3528833</t>
  </si>
  <si>
    <t>曼谷盛泰乐水门酒店</t>
  </si>
  <si>
    <t>TSANG WAI MING</t>
  </si>
  <si>
    <t>1000.00</t>
  </si>
  <si>
    <t>2023-06-20 17:06:30</t>
  </si>
  <si>
    <t>2023-06-21</t>
  </si>
  <si>
    <t>3533680</t>
  </si>
  <si>
    <t>麦克坦度假酒店</t>
  </si>
  <si>
    <t>YOSHIDA HARUYO,KUROKAWA MISAKI</t>
  </si>
  <si>
    <t>3012.00</t>
  </si>
  <si>
    <t>2023-06-21 18:06:49</t>
  </si>
  <si>
    <t>3534327</t>
  </si>
  <si>
    <t>曼谷苏阁索酒店</t>
  </si>
  <si>
    <t>LI MENGXUAN,LI JINHUI</t>
  </si>
  <si>
    <t>1092.00</t>
  </si>
  <si>
    <t>2023-06-22 11:16:29</t>
  </si>
  <si>
    <t>3535318</t>
  </si>
  <si>
    <t>COMO曼谷大都会酒店</t>
  </si>
  <si>
    <t>CHEN HANSHENG,Liyao,Chen Zhiqi</t>
  </si>
  <si>
    <t>1130.00</t>
  </si>
  <si>
    <t>2023-06-22 10:49:32</t>
  </si>
  <si>
    <t>2023-06-23</t>
  </si>
  <si>
    <t>3541311</t>
  </si>
  <si>
    <t>吉隆坡瑞园酒店</t>
  </si>
  <si>
    <t>Chin Fanny,Chin Fanny</t>
  </si>
  <si>
    <t>1107.00</t>
  </si>
  <si>
    <t>2023-06-23 14:43:18</t>
  </si>
  <si>
    <t>3543616</t>
  </si>
  <si>
    <t>曼谷素坤逸航站 21 中心酒店 (政府卫生认证)</t>
  </si>
  <si>
    <t>IEONG SIN TENG</t>
  </si>
  <si>
    <t>2166.00</t>
  </si>
  <si>
    <t>2023-06-24 15:39:08</t>
  </si>
  <si>
    <t>2023-06-24</t>
  </si>
  <si>
    <t>3546119</t>
  </si>
  <si>
    <t>融合原创西贡中心酒店</t>
  </si>
  <si>
    <t>FUJIMOTO HONOKA,MORIMOTO YUI</t>
  </si>
  <si>
    <t>1806.00</t>
  </si>
  <si>
    <t>2023-06-25 11:28:21</t>
  </si>
  <si>
    <t>2023-06-25</t>
  </si>
  <si>
    <t>3549075</t>
  </si>
  <si>
    <t>岘港洲际阳光半岛度假酒店</t>
  </si>
  <si>
    <t>Yoo BYUNG RHAE</t>
  </si>
  <si>
    <t>16170.00</t>
  </si>
  <si>
    <t>2023-06-26 18:43:54</t>
  </si>
  <si>
    <t>3549826</t>
  </si>
  <si>
    <t>Santa Grand Signature Kuala Lumpur</t>
  </si>
  <si>
    <t>CHU LUYUAN</t>
  </si>
  <si>
    <t>1055.00</t>
  </si>
  <si>
    <t>2023-06-25 16:57:50</t>
  </si>
  <si>
    <t>3549848</t>
  </si>
  <si>
    <t>新加坡泛太平洋酒店</t>
  </si>
  <si>
    <t>diao xiulei</t>
  </si>
  <si>
    <t>2519.00</t>
  </si>
  <si>
    <t>2023-06-27 21:39:21</t>
  </si>
  <si>
    <t>2023-06-26</t>
  </si>
  <si>
    <t>3555580</t>
  </si>
  <si>
    <t>曼谷素坤逸50号宜必思尚品酒店</t>
  </si>
  <si>
    <t>Wang Xixiang,Wu Jiantong,Wang Zhiqiang,Wang Haoyu</t>
  </si>
  <si>
    <t>740.00</t>
  </si>
  <si>
    <t>2023-06-27 10:23:32</t>
  </si>
  <si>
    <t>3555581</t>
  </si>
  <si>
    <t>Kong Fansheng,Gong Yuhang,She Yixuan,Wang Qianqi,Lin Jinghao,Huang Junchen,Xie Mingxuan,Fang Zixu,Wang Yiran,Fang Yiqin,Yao Yutong,Li Shangze,Luo Wenhao,Liu Yucheng,Liu Junhong,Wang Haoqing</t>
  </si>
  <si>
    <t>2960.00</t>
  </si>
  <si>
    <t>2023-06-27 10:38:46</t>
  </si>
  <si>
    <t>2023-06-27</t>
  </si>
  <si>
    <t>3557849</t>
  </si>
  <si>
    <t>克拉甘酒店</t>
  </si>
  <si>
    <t>LEE CHIN JIAN,ALI HAMZAH AZNIZAM,TENG TIAN SANG,KALVYSEIVAM REVATHI,RETHNAM TINESWARY AMNEY</t>
  </si>
  <si>
    <t>4005.00</t>
  </si>
  <si>
    <t>2023-07-08 10:18:23</t>
  </si>
  <si>
    <t>3560388</t>
  </si>
  <si>
    <t>苏梅岛丽思卡尔顿酒店</t>
  </si>
  <si>
    <t>DAI HUIJUAN</t>
  </si>
  <si>
    <t>4288.00</t>
  </si>
  <si>
    <t>2023-06-28 11:32:58</t>
  </si>
  <si>
    <t>2023-06-28</t>
  </si>
  <si>
    <t>3565217</t>
  </si>
  <si>
    <t>曼谷大使酒店</t>
  </si>
  <si>
    <t>Shim hyunjeong,Shim hyunjeong</t>
  </si>
  <si>
    <t>729.00</t>
  </si>
  <si>
    <t>2023-06-29 10:57:56</t>
  </si>
  <si>
    <t>2023-06-29</t>
  </si>
  <si>
    <t>3570654</t>
  </si>
  <si>
    <t>ZE XIAOQING,cao qian</t>
  </si>
  <si>
    <t>2023-06-30 12:43:31</t>
  </si>
  <si>
    <t>2023-07-01</t>
  </si>
  <si>
    <t>3576713</t>
  </si>
  <si>
    <t>长滩岛菲利兹酒店</t>
  </si>
  <si>
    <t>Leonil D. Cortez Francis,Leonil D. Cortez Francis,Leonil D. Cortez Francis,Leonil D. Cortez Francis</t>
  </si>
  <si>
    <t>4200.00</t>
  </si>
  <si>
    <t>2023-07-01 14:16:21</t>
  </si>
  <si>
    <t>3579709</t>
  </si>
  <si>
    <t>科伦巴库湾度假村</t>
  </si>
  <si>
    <t>Asaldo Peter Jhon</t>
  </si>
  <si>
    <t>800.00</t>
  </si>
  <si>
    <t>2023-07-03 11:53:50</t>
  </si>
  <si>
    <t>2023-07-03</t>
  </si>
  <si>
    <t>3585242</t>
  </si>
  <si>
    <t>槟城松园酒店 (槟城对抗新冠肺炎认证)</t>
  </si>
  <si>
    <t>MAHUSSEIN MAHADI</t>
  </si>
  <si>
    <t>6054.00</t>
  </si>
  <si>
    <t>2023-07-03 12:58:02</t>
  </si>
  <si>
    <t>3587481</t>
  </si>
  <si>
    <t>吉隆坡柏威年酒店 · 悦榕庄管理</t>
  </si>
  <si>
    <t>XU TIANSHU,GONG QING</t>
  </si>
  <si>
    <t>3762.00</t>
  </si>
  <si>
    <t>2023-07-04 12:14:12</t>
  </si>
  <si>
    <t>3587802</t>
  </si>
  <si>
    <t>智选假日酒店首尔弘大</t>
  </si>
  <si>
    <t>SIN MAN HIN BENNY</t>
  </si>
  <si>
    <t>4970.00</t>
  </si>
  <si>
    <t>2023-07-04 12:25:43</t>
  </si>
  <si>
    <t>3588109</t>
  </si>
  <si>
    <t>曼谷拉差达宜必思尚品酒店</t>
  </si>
  <si>
    <t>LEI WAI FU</t>
  </si>
  <si>
    <t>860.00</t>
  </si>
  <si>
    <t>2023-07-04 12:12:36</t>
  </si>
  <si>
    <t>3588153</t>
  </si>
  <si>
    <t>胡志明西贡融合套房酒店</t>
  </si>
  <si>
    <t>OZAKI HANAE,TANAKA YOSHITO</t>
  </si>
  <si>
    <t>1564.00</t>
  </si>
  <si>
    <t>2023-07-04 11:49:33</t>
  </si>
  <si>
    <t>2023-07-04</t>
  </si>
  <si>
    <t>3589180</t>
  </si>
  <si>
    <t>曼谷奔齐中心大酒店</t>
  </si>
  <si>
    <t>Po Fong Angela Ho,Po Fong Angela Ho</t>
  </si>
  <si>
    <t>2600.00</t>
  </si>
  <si>
    <t>2023-07-04 09:58:58</t>
  </si>
  <si>
    <t>3590263</t>
  </si>
  <si>
    <t>马尼拉梦之城凯悦酒店</t>
  </si>
  <si>
    <t>Senivasan Mannarsamy</t>
  </si>
  <si>
    <t>9168.00</t>
  </si>
  <si>
    <t>2023-07-05 15:59:14</t>
  </si>
  <si>
    <t>3591150</t>
  </si>
  <si>
    <t>NG CHIEW TENG</t>
  </si>
  <si>
    <t>1009.00</t>
  </si>
  <si>
    <t>2023-07-06 09:44:26</t>
  </si>
  <si>
    <t>3592099</t>
  </si>
  <si>
    <t>吉隆坡白沙罗皇家朱兰酒店</t>
  </si>
  <si>
    <t>ROSLI NURAIN SYAHIRAH</t>
  </si>
  <si>
    <t>378.00</t>
  </si>
  <si>
    <t>2023-07-05 12:13:08</t>
  </si>
  <si>
    <t>3593096</t>
  </si>
  <si>
    <t>普吉岛安达曼卡纳西尔度假村</t>
  </si>
  <si>
    <t>LI JIAQING,ZHAO YILUN</t>
  </si>
  <si>
    <t>1206.00</t>
  </si>
  <si>
    <t>2023-07-05 09:13:33</t>
  </si>
  <si>
    <t>2023-07-05</t>
  </si>
  <si>
    <t>3593397</t>
  </si>
  <si>
    <t>普吉岛苏林酒店(政府卫生认证)</t>
  </si>
  <si>
    <t>LIU YANYAN,GAO REN</t>
  </si>
  <si>
    <t>6600.00</t>
  </si>
  <si>
    <t>2023-07-05 10:37:20</t>
  </si>
  <si>
    <t>3595869</t>
  </si>
  <si>
    <t>新加坡圣淘沙索菲特度假村及水疗中心 (Staycation Approved)</t>
  </si>
  <si>
    <t>LIN JIAYU</t>
  </si>
  <si>
    <t>5861.00</t>
  </si>
  <si>
    <t>2023-07-05 22:55:52</t>
  </si>
  <si>
    <t>3596107</t>
  </si>
  <si>
    <t>曼谷拉玛9号美蒂雅酒店</t>
  </si>
  <si>
    <t>CHEANG KA POU,U KA IAN,CHEANG WAI NAM,TUN EI PA PA</t>
  </si>
  <si>
    <t>3174.00</t>
  </si>
  <si>
    <t>2023-07-05 21:15:12</t>
  </si>
  <si>
    <t>3596619</t>
  </si>
  <si>
    <t>Yang Fan,JI XINYUE</t>
  </si>
  <si>
    <t>2200.00</t>
  </si>
  <si>
    <t>2023-07-06 08:45:12</t>
  </si>
  <si>
    <t>3597411</t>
  </si>
  <si>
    <t>素坤逸塔斯托利亚精选酒店 (SHA Plus+)</t>
  </si>
  <si>
    <t>WU SHUCHUN</t>
  </si>
  <si>
    <t>2587.00</t>
  </si>
  <si>
    <t>2023-07-05 23:58:42</t>
  </si>
  <si>
    <t>3597435</t>
  </si>
  <si>
    <t>WU CHENGKANG</t>
  </si>
  <si>
    <t>2023-07-06 00:13:40</t>
  </si>
  <si>
    <t>2023-07-06</t>
  </si>
  <si>
    <t>3598303</t>
  </si>
  <si>
    <t>YU YONG,ZHANG XIAO</t>
  </si>
  <si>
    <t>4400.00</t>
  </si>
  <si>
    <t>2023-07-06 13:48:14</t>
  </si>
  <si>
    <t>3600300</t>
  </si>
  <si>
    <t>吉隆坡市中心智选假日酒店</t>
  </si>
  <si>
    <t>Abdul Ghani Zarinah</t>
  </si>
  <si>
    <t>1136.00</t>
  </si>
  <si>
    <t>2023-07-06 19:20:43</t>
  </si>
  <si>
    <t>3600359</t>
  </si>
  <si>
    <t>MAH MELVIN JIANMING</t>
  </si>
  <si>
    <t>502.00</t>
  </si>
  <si>
    <t>2023-07-06 18:47:06</t>
  </si>
  <si>
    <t>2023-07-08</t>
  </si>
  <si>
    <t>3607310</t>
  </si>
  <si>
    <t>新加坡市中心索菲特酒店</t>
  </si>
  <si>
    <t>VAUSUDEVVARMA KALAIVANI</t>
  </si>
  <si>
    <t>4816.00</t>
  </si>
  <si>
    <t>2023-07-08 13:27:52</t>
  </si>
  <si>
    <t>3608616</t>
  </si>
  <si>
    <t>吉隆坡美利亚酒店</t>
  </si>
  <si>
    <t>ABDUL JALIN RAMLAILI</t>
  </si>
  <si>
    <t>913.00</t>
  </si>
  <si>
    <t>2023-07-08 17:36:30</t>
  </si>
  <si>
    <t>2023-07-09</t>
  </si>
  <si>
    <t>3613158</t>
  </si>
  <si>
    <t>吉隆坡唐人街旅客酒店</t>
  </si>
  <si>
    <t>WANG JIANYING,SUN WENDI</t>
  </si>
  <si>
    <t>448.00</t>
  </si>
  <si>
    <t>2023-07-09 21:42:21</t>
  </si>
  <si>
    <t>2023-07-10</t>
  </si>
  <si>
    <t>3614379</t>
  </si>
  <si>
    <t>曼谷素坤逸十一酒店 (政府卫生认证)</t>
  </si>
  <si>
    <t>Rajput Shivam,Rajput Shivam,Rajput Shivam,Rajput Shivam</t>
  </si>
  <si>
    <t>1540.00</t>
  </si>
  <si>
    <t>2023-07-10 13:57:45</t>
  </si>
  <si>
    <t>3614565</t>
  </si>
  <si>
    <t>BARANNIKOVA Erzhena</t>
  </si>
  <si>
    <t>2564.00</t>
  </si>
  <si>
    <t>2023-07-10 10:00:10</t>
  </si>
  <si>
    <t>3614574</t>
  </si>
  <si>
    <t>马姆提斯度假酒店</t>
  </si>
  <si>
    <t>SHI RUI,FAN ZHENLI</t>
  </si>
  <si>
    <t>2000.00</t>
  </si>
  <si>
    <t>2023-07-10 08:54:29</t>
  </si>
  <si>
    <t>3616081</t>
  </si>
  <si>
    <t>曼谷京华大酒店</t>
  </si>
  <si>
    <t>SUFIA SUFIA</t>
  </si>
  <si>
    <t>992.00</t>
  </si>
  <si>
    <t>2023-07-10 15:10:51</t>
  </si>
  <si>
    <t>3618387</t>
  </si>
  <si>
    <t>盛泰澜芭堤雅幻影度假村</t>
  </si>
  <si>
    <t>HO I TENG</t>
  </si>
  <si>
    <t>2620.00</t>
  </si>
  <si>
    <t>2023-07-12 12:59:26</t>
  </si>
  <si>
    <t>2023-07-11</t>
  </si>
  <si>
    <t>3619204</t>
  </si>
  <si>
    <t>首尔大使费尔蒙酒店</t>
  </si>
  <si>
    <t>DONG WEI</t>
  </si>
  <si>
    <t>6447.00</t>
  </si>
  <si>
    <t>2023-07-12 10:44:02</t>
  </si>
  <si>
    <t>3621330</t>
  </si>
  <si>
    <t>Aziz Faizal</t>
  </si>
  <si>
    <t>385.00</t>
  </si>
  <si>
    <t>2023-07-11 17:07:32</t>
  </si>
  <si>
    <t>3622623</t>
  </si>
  <si>
    <t>曼谷辛德霍恩凯宾斯基</t>
  </si>
  <si>
    <t>Mohamed Rizvi</t>
  </si>
  <si>
    <t>2023-07-14</t>
  </si>
  <si>
    <t>29360.00</t>
  </si>
  <si>
    <t>2023-07-12 15:34:41</t>
  </si>
  <si>
    <t>2023-07-12</t>
  </si>
  <si>
    <t>3624088</t>
  </si>
  <si>
    <t>普吉盛泰乐卡塔海滩度假村(SHA Extra Plus)</t>
  </si>
  <si>
    <t>GAO YUQI</t>
  </si>
  <si>
    <t>1068.00</t>
  </si>
  <si>
    <t>2023-07-12 09:45:54</t>
  </si>
  <si>
    <t>3624252</t>
  </si>
  <si>
    <t>芭堤雅硬石酒店</t>
  </si>
  <si>
    <t>CHAN MEI MEI</t>
  </si>
  <si>
    <t>1365.00</t>
  </si>
  <si>
    <t>2023-07-12 12:28:54</t>
  </si>
  <si>
    <t>3627156</t>
  </si>
  <si>
    <t>?考拉貝拉度假酒店</t>
  </si>
  <si>
    <t>Lohakit Yongyut,Lohakit Yongyut</t>
  </si>
  <si>
    <t>423.00</t>
  </si>
  <si>
    <t>2023-07-14 09:53:49</t>
  </si>
  <si>
    <t>3627404</t>
  </si>
  <si>
    <t>LIN XIMEI</t>
  </si>
  <si>
    <t>4650.00</t>
  </si>
  <si>
    <t>2023-07-13 16:53:10</t>
  </si>
  <si>
    <t>3627442</t>
  </si>
  <si>
    <t>曼谷素坤逸奥克伍德华庭工作室酒店</t>
  </si>
  <si>
    <t>DU HUADA,ZHOU JIN</t>
  </si>
  <si>
    <t>766.00</t>
  </si>
  <si>
    <t>2023-07-13 11:01:47</t>
  </si>
  <si>
    <t>3627475</t>
  </si>
  <si>
    <t>HUANG SHUTING,CHEN YUCHENG</t>
  </si>
  <si>
    <t>2023-07-13 11:06:28</t>
  </si>
  <si>
    <t>3627626</t>
  </si>
  <si>
    <t>清迈阿基拉马诺尔酒店</t>
  </si>
  <si>
    <t>LO KA MAN</t>
  </si>
  <si>
    <t>1284.00</t>
  </si>
  <si>
    <t>2023-07-13 10:48:19</t>
  </si>
  <si>
    <t>3627716</t>
  </si>
  <si>
    <t>美地概念酒店 (政府卫生认证)</t>
  </si>
  <si>
    <t>LI ZHIQING,QU YUANXIN</t>
  </si>
  <si>
    <t>505.00</t>
  </si>
  <si>
    <t>2023-07-13 13:13:08</t>
  </si>
  <si>
    <t>2023-07-13</t>
  </si>
  <si>
    <t>3628415</t>
  </si>
  <si>
    <t>SHEN LIWEI,LIANG PENGCHENG,LIANG SHENGEN</t>
  </si>
  <si>
    <t>3465.00</t>
  </si>
  <si>
    <t>2023-07-13 10:06:31</t>
  </si>
  <si>
    <t>3628573</t>
  </si>
  <si>
    <t>曼谷维伊 - 美憬阁酒店</t>
  </si>
  <si>
    <t>SHI XIAOQIN</t>
  </si>
  <si>
    <t>2204.00</t>
  </si>
  <si>
    <t>2023-07-14 15:32:12</t>
  </si>
  <si>
    <t>3629115</t>
  </si>
  <si>
    <t>拉威棕榈滩度假酒店(SHA Extra Plus)</t>
  </si>
  <si>
    <t>Li Nuo,YU LINGBO,Sun Linlin,Cui Dayong</t>
  </si>
  <si>
    <t>2023-07-13 13:03:55</t>
  </si>
  <si>
    <t>3630639</t>
  </si>
  <si>
    <t>芽庄洲际酒店</t>
  </si>
  <si>
    <t>HUR JOOHEE</t>
  </si>
  <si>
    <t>2752.00</t>
  </si>
  <si>
    <t>2023-07-14 11:02:52</t>
  </si>
  <si>
    <t>3630677</t>
  </si>
  <si>
    <t>LIANG SHUANG,YUAN DIAN</t>
  </si>
  <si>
    <t>1149.00</t>
  </si>
  <si>
    <t>2023-07-13 18:51:32</t>
  </si>
  <si>
    <t>3630761</t>
  </si>
  <si>
    <t>PEI YAN</t>
  </si>
  <si>
    <t>496.00</t>
  </si>
  <si>
    <t>2023-07-14 09:24:32</t>
  </si>
  <si>
    <t>3630986</t>
  </si>
  <si>
    <t>迪拜中城派拉蒙酒店</t>
  </si>
  <si>
    <t>KOUMPI STAMATIA</t>
  </si>
  <si>
    <t>4335.00</t>
  </si>
  <si>
    <t>2023-07-13 21:26:00</t>
  </si>
  <si>
    <t>3631380</t>
  </si>
  <si>
    <t>普吉假日酒店 (政府卫生认证)</t>
  </si>
  <si>
    <t>JI YUCHEN,NIE BOYANG</t>
  </si>
  <si>
    <t>776.00</t>
  </si>
  <si>
    <t>2023-07-14 11:47:23</t>
  </si>
  <si>
    <t>3631726</t>
  </si>
  <si>
    <t>SHEN BOJI</t>
  </si>
  <si>
    <t>2400.00</t>
  </si>
  <si>
    <t>2023-07-14 11:44:50</t>
  </si>
  <si>
    <t>3632345</t>
  </si>
  <si>
    <t>ZHAO PING,WANG WENWEN,QU DANDAN,XUE TONGYU</t>
  </si>
  <si>
    <t>9200.00</t>
  </si>
  <si>
    <t>2023-07-17 19:23:04</t>
  </si>
  <si>
    <t>3632854</t>
  </si>
  <si>
    <t>ZHANG YI,Li Jiangrui,Jiang Jin</t>
  </si>
  <si>
    <t>4281.00</t>
  </si>
  <si>
    <t>2023-07-14 15:18:37</t>
  </si>
  <si>
    <t>3632998</t>
  </si>
  <si>
    <t>西贡中心铂尔曼酒店</t>
  </si>
  <si>
    <t>ZHOU AIPING,CUI JIAHENG,YI ZEHUI</t>
  </si>
  <si>
    <t>1192.00</t>
  </si>
  <si>
    <t>2023-07-14 13:34:41</t>
  </si>
  <si>
    <t>3633844</t>
  </si>
  <si>
    <t>TANG ALEX CHIEN CHAO</t>
  </si>
  <si>
    <t>4100.00</t>
  </si>
  <si>
    <t>2023-07-14 15:26:04</t>
  </si>
  <si>
    <t>3634665</t>
  </si>
  <si>
    <t>首尔三井酒店</t>
  </si>
  <si>
    <t>Park Jiyoun</t>
  </si>
  <si>
    <t>543.00</t>
  </si>
  <si>
    <t>2023-07-14 16:56:01</t>
  </si>
  <si>
    <t>3635257</t>
  </si>
  <si>
    <t>新加坡樟宜机场皇冠假日酒店</t>
  </si>
  <si>
    <t>Chen Qianqian,ZHUANG WEI</t>
  </si>
  <si>
    <t>3500.00</t>
  </si>
  <si>
    <t>2023-07-17 10:12:51</t>
  </si>
  <si>
    <t>3636127</t>
  </si>
  <si>
    <t>济州帕纳斯酒店</t>
  </si>
  <si>
    <t>FANG YICHUN</t>
  </si>
  <si>
    <t>2439.00</t>
  </si>
  <si>
    <t>2023-07-17 11:58:51</t>
  </si>
  <si>
    <t>2023-07-15</t>
  </si>
  <si>
    <t>3639849</t>
  </si>
  <si>
    <t>Ma Bo,Wang Mingyue</t>
  </si>
  <si>
    <t>1410.00</t>
  </si>
  <si>
    <t>2023-07-16 10:24:37</t>
  </si>
  <si>
    <t>2023-07-16</t>
  </si>
  <si>
    <t>3641762</t>
  </si>
  <si>
    <t>CHU FUNG YEE</t>
  </si>
  <si>
    <t>5710.00</t>
  </si>
  <si>
    <t>2023-07-16 10:25:41</t>
  </si>
  <si>
    <t>3642397</t>
  </si>
  <si>
    <t>普吉岛铂尔曼阿卡迪亚卡隆海滩酒店</t>
  </si>
  <si>
    <t>DENG QIAN,LI WENWEN</t>
  </si>
  <si>
    <t>1460.00</t>
  </si>
  <si>
    <t>2023-07-16 15:24:15</t>
  </si>
  <si>
    <t>3642602</t>
  </si>
  <si>
    <t>吉隆坡5元素酒店</t>
  </si>
  <si>
    <t>FENG QIUXIANG,LIAU AHKAU,ZHANG JIE,HUANG QING</t>
  </si>
  <si>
    <t>554.00</t>
  </si>
  <si>
    <t>2023-07-16 13:05:50</t>
  </si>
  <si>
    <t>3642860</t>
  </si>
  <si>
    <t>ADZWAN MOHD</t>
  </si>
  <si>
    <t>380.00</t>
  </si>
  <si>
    <t>2023-07-16 16:15:50</t>
  </si>
  <si>
    <t>3643161</t>
  </si>
  <si>
    <t>曼谷爱湾酒店</t>
  </si>
  <si>
    <t>FSHA TSEHAYNESH NEGUSSE,ABAY GHEBREEGZIABHER HAILE</t>
  </si>
  <si>
    <t>512.00</t>
  </si>
  <si>
    <t>2023-07-16 16:50:30</t>
  </si>
  <si>
    <t>3644434</t>
  </si>
  <si>
    <t>Yang Shuo</t>
  </si>
  <si>
    <t>1700.00</t>
  </si>
  <si>
    <t>2023-07-17 10:18:02</t>
  </si>
  <si>
    <t>3645078</t>
  </si>
  <si>
    <t>德瓦别墅度假酒店</t>
  </si>
  <si>
    <t>GUO WEIJIE,LIU SISHI</t>
  </si>
  <si>
    <t>1449.00</t>
  </si>
  <si>
    <t>2023-07-17 08:58:07</t>
  </si>
  <si>
    <t>3645307</t>
  </si>
  <si>
    <t>槟城硬石酒店</t>
  </si>
  <si>
    <t>CHAN WING YEE</t>
  </si>
  <si>
    <t>880.00</t>
  </si>
  <si>
    <t>2023-07-17 13:02:03</t>
  </si>
  <si>
    <t>3645321</t>
  </si>
  <si>
    <t>2023-07-17 12:56:16</t>
  </si>
  <si>
    <t>2023-07-17</t>
  </si>
  <si>
    <t>3645379</t>
  </si>
  <si>
    <t>CHEN XIAOYAN,ZHANG YIBO,Wang Jinxiu,Wu Lijun</t>
  </si>
  <si>
    <t>5100.00</t>
  </si>
  <si>
    <t>2023-07-17 10:15:34</t>
  </si>
  <si>
    <t>3647053</t>
  </si>
  <si>
    <t>双威大盒子酒店</t>
  </si>
  <si>
    <t>LIM JUSTIN</t>
  </si>
  <si>
    <t>921.00</t>
  </si>
  <si>
    <t>2023-07-17 14:54:38</t>
  </si>
  <si>
    <t>3648788</t>
  </si>
  <si>
    <t>兰卡威大洋湾豪华度假村酒店</t>
  </si>
  <si>
    <t>WANG MENGRAN,XUE FENG,WANG DONGZE,LI XINLIN,XIE HAIHONG,WANG You you,Jia caiyun,Li kanghan</t>
  </si>
  <si>
    <t>4042.00</t>
  </si>
  <si>
    <t>2023-07-18 12:57:43</t>
  </si>
  <si>
    <t>2023-07-18</t>
  </si>
  <si>
    <t>3649999</t>
  </si>
  <si>
    <t>Chiong Hannah Grazhel</t>
  </si>
  <si>
    <t>948.00</t>
  </si>
  <si>
    <t>2023-07-18 13:41:02</t>
  </si>
  <si>
    <t>3650320</t>
  </si>
  <si>
    <t>莫诺科洛精品酒店</t>
  </si>
  <si>
    <t>Montero Mendez Didac</t>
  </si>
  <si>
    <t>250.00</t>
  </si>
  <si>
    <t>2023-07-18 13:10:52</t>
  </si>
  <si>
    <t>3650356</t>
  </si>
  <si>
    <t>WU SHAOHUA</t>
  </si>
  <si>
    <t>4645.00</t>
  </si>
  <si>
    <t>2023-07-18 15:45:14</t>
  </si>
  <si>
    <t>3650527</t>
  </si>
  <si>
    <t>曼谷伊斯汀塔娜城市高尔夫度假村</t>
  </si>
  <si>
    <t>ZHU LIN</t>
  </si>
  <si>
    <t>1020.00</t>
  </si>
  <si>
    <t>2023-07-18 15:48:38</t>
  </si>
  <si>
    <t>3650583</t>
  </si>
  <si>
    <t>普吉岛芭东美爵大酒店(政府卫生认证)</t>
  </si>
  <si>
    <t>XU DONGZHEN,HUANG XIAOHONG</t>
  </si>
  <si>
    <t>1458.00</t>
  </si>
  <si>
    <t>2023-07-19 23:13:41</t>
  </si>
  <si>
    <t>3651156</t>
  </si>
  <si>
    <t>苏梅岛W酒店</t>
  </si>
  <si>
    <t>LU QINGWEI,ZHENG CHENHUI</t>
  </si>
  <si>
    <t>24906.00</t>
  </si>
  <si>
    <t>2023-07-18 14:13:24</t>
  </si>
  <si>
    <t>3652197</t>
  </si>
  <si>
    <t>雅加达橡木PIK公寓</t>
  </si>
  <si>
    <t>Kundrat Putra John Guntarto</t>
  </si>
  <si>
    <t>596.00</t>
  </si>
  <si>
    <t>2023-07-18 17:18:44</t>
  </si>
  <si>
    <t>3652450</t>
  </si>
  <si>
    <t>达拉海角度假酒店</t>
  </si>
  <si>
    <t>MA WENXIA,HUANG LU</t>
  </si>
  <si>
    <t>2133.00</t>
  </si>
  <si>
    <t>2023-07-18 17:31:52</t>
  </si>
  <si>
    <t>3653274</t>
  </si>
  <si>
    <t>瑟达宿务中央集团酒店</t>
  </si>
  <si>
    <t>Yuan Wei</t>
  </si>
  <si>
    <t>2127.00</t>
  </si>
  <si>
    <t>2023-07-19 12:01:30</t>
  </si>
  <si>
    <t>3653497</t>
  </si>
  <si>
    <t>walmsley nathan</t>
  </si>
  <si>
    <t>291.00</t>
  </si>
  <si>
    <t>2023-07-19 12:11:20</t>
  </si>
  <si>
    <t>3653911</t>
  </si>
  <si>
    <t>Li Weibing</t>
  </si>
  <si>
    <t>2023-07-19 12:43:10</t>
  </si>
  <si>
    <t>3654282</t>
  </si>
  <si>
    <t>Ma saiyu,yue xiangyang</t>
  </si>
  <si>
    <t>3115.00</t>
  </si>
  <si>
    <t>2023-07-19 10:08:01</t>
  </si>
  <si>
    <t>3654582</t>
  </si>
  <si>
    <t>普吉岛卡塔磐石度假村</t>
  </si>
  <si>
    <t>TIAN RUNHUA,LI YUMAN</t>
  </si>
  <si>
    <t>3512.00</t>
  </si>
  <si>
    <t>2023-07-19 09:42:32</t>
  </si>
  <si>
    <t>3654772</t>
  </si>
  <si>
    <t>SHEN DONGPING</t>
  </si>
  <si>
    <t>551.00</t>
  </si>
  <si>
    <t>2023-07-19 16:19:55</t>
  </si>
  <si>
    <t>3654879</t>
  </si>
  <si>
    <t>Zheng Jie,Zhang Guangfu</t>
  </si>
  <si>
    <t>2023-07-19 09:26:10</t>
  </si>
  <si>
    <t>3655303</t>
  </si>
  <si>
    <t>Wang Shanni</t>
  </si>
  <si>
    <t>867.00</t>
  </si>
  <si>
    <t>2023-07-19 13:46:24</t>
  </si>
  <si>
    <t>3655485</t>
  </si>
  <si>
    <t>517.00</t>
  </si>
  <si>
    <t>2023-07-19 12:36:21</t>
  </si>
  <si>
    <t>3655678</t>
  </si>
  <si>
    <t>曼谷伦批尼公园皇冠假日酒店</t>
  </si>
  <si>
    <t>ZHU XIHAO,ZHANG TINGTING</t>
  </si>
  <si>
    <t>2865.00</t>
  </si>
  <si>
    <t>2023-07-19 12:39:17</t>
  </si>
  <si>
    <t>3656979</t>
  </si>
  <si>
    <t>曼谷杜斯特套房酒店式公寓</t>
  </si>
  <si>
    <t>KANG ZHONGQIN,CHUANG ZHENXIN,SU HUANHUAN,SUI HONGJIANG,SUI ZHENYU,SUI HONGTAO</t>
  </si>
  <si>
    <t>7335.00</t>
  </si>
  <si>
    <t>2023-07-19 18:00:02</t>
  </si>
  <si>
    <t>3657258</t>
  </si>
  <si>
    <t>曼谷河畔萨利尔酒店</t>
  </si>
  <si>
    <t>NGUYEN DU NGOC BICH,NGUYEN VAN THANH</t>
  </si>
  <si>
    <t>7176.00</t>
  </si>
  <si>
    <t>2023-07-20 23:31:24</t>
  </si>
  <si>
    <t>3657598</t>
  </si>
  <si>
    <t>曼谷盛泰澜中央世界商业中心酒店  (SHA Plus+)</t>
  </si>
  <si>
    <t>WANG QING</t>
  </si>
  <si>
    <t>1094.00</t>
  </si>
  <si>
    <t>2023-07-20 12:22:52</t>
  </si>
  <si>
    <t>3658204</t>
  </si>
  <si>
    <t>普吉岛丽笙度假套房酒店</t>
  </si>
  <si>
    <t>Demirci Suleyman Esma</t>
  </si>
  <si>
    <t>1011.00</t>
  </si>
  <si>
    <t>2023-07-20 09:47:48</t>
  </si>
  <si>
    <t>3659090</t>
  </si>
  <si>
    <t>芭堤雅爱湾新翼酒店</t>
  </si>
  <si>
    <t>SAEWANG PATIHAN</t>
  </si>
  <si>
    <t>660.00</t>
  </si>
  <si>
    <t>2023-07-20 10:07:04</t>
  </si>
  <si>
    <t>3659655</t>
  </si>
  <si>
    <t>Bohol Dolphin Bay Resort</t>
  </si>
  <si>
    <t>MOCHALOVA ELENA</t>
  </si>
  <si>
    <t>1440.00</t>
  </si>
  <si>
    <t>2023-07-20 10:00:22</t>
  </si>
  <si>
    <t>3660569</t>
  </si>
  <si>
    <t>曼谷是隆假日酒店 - IHG 旗下酒店</t>
  </si>
  <si>
    <t>JIN HONGHUA,YE XIAOLING,ZHOU HUIMIN,ZHAN QIN</t>
  </si>
  <si>
    <t>3060.00</t>
  </si>
  <si>
    <t>2023-07-20 14:19:55</t>
  </si>
  <si>
    <t>3662656</t>
  </si>
  <si>
    <t>宜必思尚品曼谷素坤逸康福酒店</t>
  </si>
  <si>
    <t>Noguchi AKIFUMI</t>
  </si>
  <si>
    <t>600.00</t>
  </si>
  <si>
    <t>2023-07-21 12:13:56</t>
  </si>
  <si>
    <t>3662906</t>
  </si>
  <si>
    <t>曼谷素坤逸阿索克铂尔曼大酒店</t>
  </si>
  <si>
    <t>Chen Raoshun,Xue Like</t>
  </si>
  <si>
    <t>2490.00</t>
  </si>
  <si>
    <t>2023-07-21 14:23:28</t>
  </si>
  <si>
    <t>3662947</t>
  </si>
  <si>
    <t>阿特里姆曼谷美居大酒店(SHA认证)</t>
  </si>
  <si>
    <t>ADHIKARI SUYOG</t>
  </si>
  <si>
    <t>2023-07-21 10:12:53</t>
  </si>
  <si>
    <t>3663579</t>
  </si>
  <si>
    <t>莱恩酒店</t>
  </si>
  <si>
    <t>CHEN RANGPENG</t>
  </si>
  <si>
    <t>317.00</t>
  </si>
  <si>
    <t>2023-07-21 13:14:32</t>
  </si>
  <si>
    <t>3664018</t>
  </si>
  <si>
    <t>槟城标致酒店 (槟城对抗新冠肺炎认证)</t>
  </si>
  <si>
    <t>Huang HUANG DUN,YANG YANG SHULIANG</t>
  </si>
  <si>
    <t>2038.00</t>
  </si>
  <si>
    <t>2023-07-21 09:21:19</t>
  </si>
  <si>
    <t>3664822</t>
  </si>
  <si>
    <t>芭堤雅爱湾皇家巡航酒店 (SHA Extra Plus)</t>
  </si>
  <si>
    <t>ZHANG LONG,ZHANG XIAOWEN</t>
  </si>
  <si>
    <t>716.00</t>
  </si>
  <si>
    <t>2023-07-21 13:06:49</t>
  </si>
  <si>
    <t>3664884</t>
  </si>
  <si>
    <t>曼谷四翼酒店</t>
  </si>
  <si>
    <t>HOSHIYAMA SHUHEI</t>
  </si>
  <si>
    <t>2023-07-21 13:07:26</t>
  </si>
  <si>
    <t>3665560</t>
  </si>
  <si>
    <t>XIE YAO</t>
  </si>
  <si>
    <t>930.00</t>
  </si>
  <si>
    <t>2023-07-21 18:43:48</t>
  </si>
  <si>
    <t>3665563</t>
  </si>
  <si>
    <t>曼谷素坤逸 11 奥克伍德酒店</t>
  </si>
  <si>
    <t>Schakel Pim</t>
  </si>
  <si>
    <t>1260.00</t>
  </si>
  <si>
    <t>2023-07-21 15:53:34</t>
  </si>
  <si>
    <t>3666784</t>
  </si>
  <si>
    <t>亚庇凯城酒店</t>
  </si>
  <si>
    <t>Brasil Afroza binti</t>
  </si>
  <si>
    <t>706.00</t>
  </si>
  <si>
    <t>2023-07-22 12:14:27</t>
  </si>
  <si>
    <t>3667054</t>
  </si>
  <si>
    <t>XU LINSHU,ZHANG YINGZHOU,Xu Xinyao,wang guiying</t>
  </si>
  <si>
    <t>3400.00</t>
  </si>
  <si>
    <t>2023-07-22 10:57:45</t>
  </si>
  <si>
    <t>3667058</t>
  </si>
  <si>
    <t>曼谷沙通智选假日酒店</t>
  </si>
  <si>
    <t>LI GUO</t>
  </si>
  <si>
    <t>400.00</t>
  </si>
  <si>
    <t>2023-07-21 21:43:35</t>
  </si>
  <si>
    <t>3667101</t>
  </si>
  <si>
    <t>ZHOU YIYUN,LIN YUXUAN</t>
  </si>
  <si>
    <t>1800.00</t>
  </si>
  <si>
    <t>2023-07-22 11:00:17</t>
  </si>
  <si>
    <t>3667102</t>
  </si>
  <si>
    <t>XU YIWEI,FUNG TIK</t>
  </si>
  <si>
    <t>2023-07-22 10:04:15</t>
  </si>
  <si>
    <t>3667421</t>
  </si>
  <si>
    <t>曼谷瑞享 BDMS 健康度假村</t>
  </si>
  <si>
    <t>LUO SUJUAN</t>
  </si>
  <si>
    <t>1420.00</t>
  </si>
  <si>
    <t>2023-07-22 10:29:40</t>
  </si>
  <si>
    <t>3667605</t>
  </si>
  <si>
    <t>CMYK我的酒店@拉查达店</t>
  </si>
  <si>
    <t>CHONG CALVIN KAI HSIONG</t>
  </si>
  <si>
    <t>650.00</t>
  </si>
  <si>
    <t>2023-07-21 23:31:31</t>
  </si>
  <si>
    <t>3669022</t>
  </si>
  <si>
    <t>曼谷格乐丽雅12酒店</t>
  </si>
  <si>
    <t>Del risco Luis,Del risco Luis</t>
  </si>
  <si>
    <t>700.00</t>
  </si>
  <si>
    <t>2023-07-22 11:32:08</t>
  </si>
  <si>
    <t>3669035</t>
  </si>
  <si>
    <t>LU YAJIAO</t>
  </si>
  <si>
    <t>2023-07-22 11:59:37</t>
  </si>
  <si>
    <t>3669111</t>
  </si>
  <si>
    <t>曼谷恰特里亚姆大酒店</t>
  </si>
  <si>
    <t>JIANG FANMEIHUI</t>
  </si>
  <si>
    <t>4236.00</t>
  </si>
  <si>
    <t>2023-07-22 12:15:21</t>
  </si>
  <si>
    <t>3669254</t>
  </si>
  <si>
    <t>XU FEIFEI</t>
  </si>
  <si>
    <t>2064.00</t>
  </si>
  <si>
    <t>2023-07-22 13:04:53</t>
  </si>
  <si>
    <t>3669492</t>
  </si>
  <si>
    <t>大海沙滩阳光度假酒店</t>
  </si>
  <si>
    <t>WANG ZIXIAN</t>
  </si>
  <si>
    <t>1600.00</t>
  </si>
  <si>
    <t>2023-07-22 13:31:58</t>
  </si>
  <si>
    <t>3669568</t>
  </si>
  <si>
    <t>Dears Myeongdong</t>
  </si>
  <si>
    <t>Ko Yoona</t>
  </si>
  <si>
    <t>510.00</t>
  </si>
  <si>
    <t>2023-07-22 13:58:02</t>
  </si>
  <si>
    <t>3669739</t>
  </si>
  <si>
    <t>WU SHAOBIN,WU SHANSHAN,LAI HONGYU,LIU SUPING,ZHOU CUIJUAN</t>
  </si>
  <si>
    <t>15290.00</t>
  </si>
  <si>
    <t>2023-07-22 15:09:54</t>
  </si>
  <si>
    <t>3670483</t>
  </si>
  <si>
    <t>CHEN GENGJIA</t>
  </si>
  <si>
    <t>620.00</t>
  </si>
  <si>
    <t>2023-07-22 18:31:28</t>
  </si>
  <si>
    <t>3670996</t>
  </si>
  <si>
    <t>阿布扎比康莱德阿提哈德塔楼酒店</t>
  </si>
  <si>
    <t>MAO RUOTONG,Chen Ziwei</t>
  </si>
  <si>
    <t>1389.00</t>
  </si>
  <si>
    <t>2023-07-22 21:51:59</t>
  </si>
  <si>
    <t>3671421</t>
  </si>
  <si>
    <t>WU WANXING</t>
  </si>
  <si>
    <t>1118.00</t>
  </si>
  <si>
    <t>2023-07-23 09:53:09</t>
  </si>
  <si>
    <t>3672003</t>
  </si>
  <si>
    <t>LI QIANQIAN</t>
  </si>
  <si>
    <t>450.00</t>
  </si>
  <si>
    <t>2023-07-22 23:22:41</t>
  </si>
  <si>
    <t>3672039</t>
  </si>
  <si>
    <t>MO GUOYU,LI XUAN</t>
  </si>
  <si>
    <t>2023-07-23 09:46:48</t>
  </si>
  <si>
    <t>3672251</t>
  </si>
  <si>
    <t>CHU XIAOXUAN,LIU XUANCHEN</t>
  </si>
  <si>
    <t>2023-07-23 09:46:25</t>
  </si>
  <si>
    <t>3672383</t>
  </si>
  <si>
    <t>YU XIANGMING</t>
  </si>
  <si>
    <t>258.00</t>
  </si>
  <si>
    <t>2023-07-23 09:49:35</t>
  </si>
  <si>
    <t>3672514</t>
  </si>
  <si>
    <t>YE ZHIQIU</t>
  </si>
  <si>
    <t>280.00</t>
  </si>
  <si>
    <t>2023-07-23 10:50:39</t>
  </si>
  <si>
    <t>3672574</t>
  </si>
  <si>
    <t>XIANG XILING,KAIWEISHAER TUERHONGJIANG</t>
  </si>
  <si>
    <t>1932.00</t>
  </si>
  <si>
    <t>2023-07-23 11:57:23</t>
  </si>
  <si>
    <t>3672615</t>
  </si>
  <si>
    <t>宿务峰会广场酒店</t>
  </si>
  <si>
    <t>QIU ZENGNAN</t>
  </si>
  <si>
    <t>389.00</t>
  </si>
  <si>
    <t>2023-07-23 13:11:59</t>
  </si>
  <si>
    <t>3672732</t>
  </si>
  <si>
    <t>尼兰大酒店</t>
  </si>
  <si>
    <t>JANG GRAHAM</t>
  </si>
  <si>
    <t>152.00</t>
  </si>
  <si>
    <t>2023-07-23 08:49:26</t>
  </si>
  <si>
    <t>3672735</t>
  </si>
  <si>
    <t>HOI SHANISSE MIN SHAN</t>
  </si>
  <si>
    <t>390.00</t>
  </si>
  <si>
    <t>2023-07-23 09:28:58</t>
  </si>
  <si>
    <t>3672846</t>
  </si>
  <si>
    <t>ANAK MICHAEL JIDANG KENNEDY</t>
  </si>
  <si>
    <t>2023-07-23 11:11:33</t>
  </si>
  <si>
    <t>3672972</t>
  </si>
  <si>
    <t>xia bing</t>
  </si>
  <si>
    <t>2023-07-23 10:39:36</t>
  </si>
  <si>
    <t>3673147</t>
  </si>
  <si>
    <t>曼谷阿文苏昆维特酒店</t>
  </si>
  <si>
    <t>SHENG CIYU</t>
  </si>
  <si>
    <t>683.00</t>
  </si>
  <si>
    <t>2023-07-23 11:36:26</t>
  </si>
  <si>
    <t>3673161</t>
  </si>
  <si>
    <t>会安南岸新世界酒店</t>
  </si>
  <si>
    <t>LUI YING YING</t>
  </si>
  <si>
    <t>2023-07-23 11:44:00</t>
  </si>
  <si>
    <t>3673557</t>
  </si>
  <si>
    <t>贝斯特韦斯特乍都乍酒店</t>
  </si>
  <si>
    <t>YANG SONG,YANG XI</t>
  </si>
  <si>
    <t>644.00</t>
  </si>
  <si>
    <t>2023-07-23 13:38:24</t>
  </si>
  <si>
    <t>3673588</t>
  </si>
  <si>
    <t>Jaafar Zuraida</t>
  </si>
  <si>
    <t>2023-07-23 13:50:26</t>
  </si>
  <si>
    <t>3673828</t>
  </si>
  <si>
    <t>MUU 曼谷酒店</t>
  </si>
  <si>
    <t>Leepraphantkul Kultida,Leepraphantkul Kultida</t>
  </si>
  <si>
    <t>968.00</t>
  </si>
  <si>
    <t>2023-07-23 15:17:44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</si>
</sst>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204</xdr:row>
      <xdr:rowOff>76200</xdr:rowOff>
    </xdr:from>
    <xdr:to>
      <xdr:col>14</xdr:col>
      <xdr:colOff>124460</xdr:colOff>
      <xdr:row>234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990850"/>
          <a:ext cx="10210800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205</xdr:row>
      <xdr:rowOff>0</xdr:rowOff>
    </xdr:from>
    <xdr:to>
      <xdr:col>28</xdr:col>
      <xdr:colOff>228600</xdr:colOff>
      <xdr:row>253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72775" y="3086100"/>
          <a:ext cx="9144000" cy="828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45128</v>
      </c>
      <c r="G2" s="6">
        <v>45131</v>
      </c>
      <c r="H2" s="4">
        <v>1</v>
      </c>
      <c r="I2" s="4">
        <v>3</v>
      </c>
      <c r="J2" s="4">
        <v>3</v>
      </c>
      <c r="K2" s="4" t="s">
        <v>30</v>
      </c>
      <c r="L2" s="4">
        <v>18527</v>
      </c>
      <c r="M2" s="4">
        <v>18527</v>
      </c>
      <c r="N2" s="4" t="s">
        <v>31</v>
      </c>
      <c r="O2" s="4" t="s">
        <v>32</v>
      </c>
      <c r="P2" s="4" t="s">
        <v>33</v>
      </c>
      <c r="Q2" s="4">
        <v>0</v>
      </c>
      <c r="R2" s="7">
        <v>45001</v>
      </c>
      <c r="S2" s="6">
        <v>45134</v>
      </c>
      <c r="T2" s="4" t="s">
        <v>34</v>
      </c>
      <c r="U2" s="4">
        <v>18527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45129</v>
      </c>
      <c r="G3" s="6">
        <v>45131</v>
      </c>
      <c r="H3" s="4">
        <v>1</v>
      </c>
      <c r="I3" s="4">
        <v>2</v>
      </c>
      <c r="J3" s="4">
        <v>2</v>
      </c>
      <c r="K3" s="4" t="s">
        <v>30</v>
      </c>
      <c r="L3" s="4">
        <v>1532</v>
      </c>
      <c r="M3" s="4">
        <v>1532</v>
      </c>
      <c r="N3" s="4" t="s">
        <v>40</v>
      </c>
      <c r="O3" s="4" t="s">
        <v>32</v>
      </c>
      <c r="P3" s="4" t="s">
        <v>33</v>
      </c>
      <c r="Q3" s="4">
        <v>0</v>
      </c>
      <c r="R3" s="7">
        <v>45022</v>
      </c>
      <c r="S3" s="6">
        <v>45134</v>
      </c>
      <c r="T3" s="4" t="s">
        <v>34</v>
      </c>
      <c r="U3" s="4">
        <v>1532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45130</v>
      </c>
      <c r="G4" s="6">
        <v>45131</v>
      </c>
      <c r="H4" s="4">
        <v>1</v>
      </c>
      <c r="I4" s="4">
        <v>1</v>
      </c>
      <c r="J4" s="4">
        <v>1</v>
      </c>
      <c r="K4" s="4" t="s">
        <v>30</v>
      </c>
      <c r="L4" s="4">
        <v>408</v>
      </c>
      <c r="M4" s="4">
        <v>408</v>
      </c>
      <c r="N4" s="4" t="s">
        <v>46</v>
      </c>
      <c r="O4" s="4" t="s">
        <v>32</v>
      </c>
      <c r="P4" s="4" t="s">
        <v>33</v>
      </c>
      <c r="Q4" s="4">
        <v>0</v>
      </c>
      <c r="R4" s="7">
        <v>45026</v>
      </c>
      <c r="S4" s="6">
        <v>45134</v>
      </c>
      <c r="T4" s="4" t="s">
        <v>34</v>
      </c>
      <c r="U4" s="4">
        <v>408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37</v>
      </c>
      <c r="B5" s="4" t="s">
        <v>26</v>
      </c>
      <c r="C5" s="4" t="s">
        <v>48</v>
      </c>
      <c r="D5" s="4" t="s">
        <v>38</v>
      </c>
      <c r="E5" s="4" t="s">
        <v>39</v>
      </c>
      <c r="F5" s="6">
        <v>45129</v>
      </c>
      <c r="G5" s="6">
        <v>45131</v>
      </c>
      <c r="H5" s="4">
        <v>1</v>
      </c>
      <c r="I5" s="4">
        <v>2</v>
      </c>
      <c r="J5" s="4">
        <v>2</v>
      </c>
      <c r="K5" s="4" t="s">
        <v>30</v>
      </c>
      <c r="L5" s="4">
        <v>-1532</v>
      </c>
      <c r="M5" s="4">
        <v>-1532</v>
      </c>
      <c r="N5" s="4" t="s">
        <v>40</v>
      </c>
      <c r="O5" s="4" t="s">
        <v>32</v>
      </c>
      <c r="P5" s="4" t="s">
        <v>33</v>
      </c>
      <c r="Q5" s="4">
        <v>0</v>
      </c>
      <c r="R5" s="7">
        <v>45022</v>
      </c>
      <c r="S5" s="6">
        <v>45134</v>
      </c>
      <c r="T5" s="4" t="s">
        <v>34</v>
      </c>
      <c r="U5" s="4">
        <v>-1532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45127</v>
      </c>
      <c r="G6" s="6">
        <v>45131</v>
      </c>
      <c r="H6" s="4">
        <v>1</v>
      </c>
      <c r="I6" s="4">
        <v>4</v>
      </c>
      <c r="J6" s="4">
        <v>4</v>
      </c>
      <c r="K6" s="4" t="s">
        <v>30</v>
      </c>
      <c r="L6" s="4">
        <v>6080</v>
      </c>
      <c r="M6" s="4">
        <v>6080</v>
      </c>
      <c r="N6" s="4" t="s">
        <v>52</v>
      </c>
      <c r="O6" s="4" t="s">
        <v>32</v>
      </c>
      <c r="P6" s="4" t="s">
        <v>33</v>
      </c>
      <c r="Q6" s="4">
        <v>0</v>
      </c>
      <c r="R6" s="7">
        <v>45031</v>
      </c>
      <c r="S6" s="6">
        <v>45134</v>
      </c>
      <c r="T6" s="4" t="s">
        <v>34</v>
      </c>
      <c r="U6" s="4">
        <v>6080</v>
      </c>
      <c r="V6" s="4">
        <v>0</v>
      </c>
      <c r="W6" s="4">
        <v>0</v>
      </c>
      <c r="X6" s="4" t="s">
        <v>53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45128</v>
      </c>
      <c r="G7" s="6">
        <v>45131</v>
      </c>
      <c r="H7" s="4">
        <v>1</v>
      </c>
      <c r="I7" s="4">
        <v>3</v>
      </c>
      <c r="J7" s="4">
        <v>3</v>
      </c>
      <c r="K7" s="4" t="s">
        <v>30</v>
      </c>
      <c r="L7" s="4">
        <v>2184</v>
      </c>
      <c r="M7" s="4">
        <v>2184</v>
      </c>
      <c r="N7" s="4" t="s">
        <v>57</v>
      </c>
      <c r="O7" s="4" t="s">
        <v>32</v>
      </c>
      <c r="P7" s="4" t="s">
        <v>33</v>
      </c>
      <c r="Q7" s="4">
        <v>0</v>
      </c>
      <c r="R7" s="7">
        <v>45047</v>
      </c>
      <c r="S7" s="6">
        <v>45134</v>
      </c>
      <c r="T7" s="4" t="s">
        <v>34</v>
      </c>
      <c r="U7" s="4">
        <v>2184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45129</v>
      </c>
      <c r="G8" s="6">
        <v>45131</v>
      </c>
      <c r="H8" s="4">
        <v>1</v>
      </c>
      <c r="I8" s="4">
        <v>2</v>
      </c>
      <c r="J8" s="4">
        <v>2</v>
      </c>
      <c r="K8" s="4" t="s">
        <v>30</v>
      </c>
      <c r="L8" s="4">
        <v>3406</v>
      </c>
      <c r="M8" s="4">
        <v>3406</v>
      </c>
      <c r="N8" s="4" t="s">
        <v>63</v>
      </c>
      <c r="O8" s="4" t="s">
        <v>32</v>
      </c>
      <c r="P8" s="4" t="s">
        <v>33</v>
      </c>
      <c r="Q8" s="4">
        <v>0</v>
      </c>
      <c r="R8" s="7">
        <v>45054</v>
      </c>
      <c r="S8" s="6">
        <v>45134</v>
      </c>
      <c r="T8" s="4" t="s">
        <v>34</v>
      </c>
      <c r="U8" s="4">
        <v>3406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45129</v>
      </c>
      <c r="G9" s="6">
        <v>45131</v>
      </c>
      <c r="H9" s="4">
        <v>2</v>
      </c>
      <c r="I9" s="4">
        <v>2</v>
      </c>
      <c r="J9" s="4">
        <v>4</v>
      </c>
      <c r="K9" s="4" t="s">
        <v>30</v>
      </c>
      <c r="L9" s="4">
        <v>1644</v>
      </c>
      <c r="M9" s="4">
        <v>1644</v>
      </c>
      <c r="N9" s="4" t="s">
        <v>69</v>
      </c>
      <c r="O9" s="4" t="s">
        <v>32</v>
      </c>
      <c r="P9" s="4" t="s">
        <v>33</v>
      </c>
      <c r="Q9" s="4">
        <v>0</v>
      </c>
      <c r="R9" s="7">
        <v>45055</v>
      </c>
      <c r="S9" s="6">
        <v>45134</v>
      </c>
      <c r="T9" s="4" t="s">
        <v>34</v>
      </c>
      <c r="U9" s="4">
        <v>1644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45126</v>
      </c>
      <c r="G10" s="6">
        <v>45131</v>
      </c>
      <c r="H10" s="4">
        <v>1</v>
      </c>
      <c r="I10" s="4">
        <v>5</v>
      </c>
      <c r="J10" s="4">
        <v>5</v>
      </c>
      <c r="K10" s="4" t="s">
        <v>30</v>
      </c>
      <c r="L10" s="4">
        <v>3950</v>
      </c>
      <c r="M10" s="4">
        <v>3950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45057</v>
      </c>
      <c r="S10" s="6">
        <v>45134</v>
      </c>
      <c r="T10" s="4" t="s">
        <v>34</v>
      </c>
      <c r="U10" s="4">
        <v>3950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45129</v>
      </c>
      <c r="G11" s="6">
        <v>45131</v>
      </c>
      <c r="H11" s="4">
        <v>2</v>
      </c>
      <c r="I11" s="4">
        <v>2</v>
      </c>
      <c r="J11" s="4">
        <v>4</v>
      </c>
      <c r="K11" s="4" t="s">
        <v>30</v>
      </c>
      <c r="L11" s="4">
        <v>7120</v>
      </c>
      <c r="M11" s="4">
        <v>7120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45066</v>
      </c>
      <c r="S11" s="6">
        <v>45134</v>
      </c>
      <c r="T11" s="4" t="s">
        <v>34</v>
      </c>
      <c r="U11" s="4">
        <v>7120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79</v>
      </c>
      <c r="E12" s="4" t="s">
        <v>85</v>
      </c>
      <c r="F12" s="6">
        <v>45129</v>
      </c>
      <c r="G12" s="6">
        <v>45131</v>
      </c>
      <c r="H12" s="4">
        <v>1</v>
      </c>
      <c r="I12" s="4">
        <v>2</v>
      </c>
      <c r="J12" s="4">
        <v>2</v>
      </c>
      <c r="K12" s="4" t="s">
        <v>30</v>
      </c>
      <c r="L12" s="4">
        <v>2770</v>
      </c>
      <c r="M12" s="4">
        <v>2770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45066</v>
      </c>
      <c r="S12" s="6">
        <v>45134</v>
      </c>
      <c r="T12" s="4" t="s">
        <v>34</v>
      </c>
      <c r="U12" s="4">
        <v>2770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72</v>
      </c>
      <c r="B13" s="4" t="s">
        <v>26</v>
      </c>
      <c r="C13" s="4" t="s">
        <v>48</v>
      </c>
      <c r="D13" s="4" t="s">
        <v>73</v>
      </c>
      <c r="E13" s="4" t="s">
        <v>74</v>
      </c>
      <c r="F13" s="6">
        <v>45126</v>
      </c>
      <c r="G13" s="6">
        <v>45131</v>
      </c>
      <c r="H13" s="4">
        <v>1</v>
      </c>
      <c r="I13" s="4">
        <v>5</v>
      </c>
      <c r="J13" s="4">
        <v>5</v>
      </c>
      <c r="K13" s="4" t="s">
        <v>30</v>
      </c>
      <c r="L13" s="4">
        <v>-3950</v>
      </c>
      <c r="M13" s="4">
        <v>-3950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45057</v>
      </c>
      <c r="S13" s="6">
        <v>45134</v>
      </c>
      <c r="T13" s="4" t="s">
        <v>34</v>
      </c>
      <c r="U13" s="4">
        <v>-3950</v>
      </c>
      <c r="V13" s="4">
        <v>0</v>
      </c>
      <c r="W13" s="4">
        <v>0</v>
      </c>
      <c r="X13" s="4" t="s">
        <v>76</v>
      </c>
      <c r="Y13" s="4" t="s">
        <v>77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45127</v>
      </c>
      <c r="G14" s="6">
        <v>45131</v>
      </c>
      <c r="H14" s="4">
        <v>1</v>
      </c>
      <c r="I14" s="4">
        <v>4</v>
      </c>
      <c r="J14" s="4">
        <v>4</v>
      </c>
      <c r="K14" s="4" t="s">
        <v>30</v>
      </c>
      <c r="L14" s="4">
        <v>4940</v>
      </c>
      <c r="M14" s="4">
        <v>4940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45072</v>
      </c>
      <c r="S14" s="6">
        <v>45134</v>
      </c>
      <c r="T14" s="4" t="s">
        <v>34</v>
      </c>
      <c r="U14" s="4">
        <v>4940</v>
      </c>
      <c r="V14" s="4">
        <v>0</v>
      </c>
      <c r="W14" s="4">
        <v>0</v>
      </c>
      <c r="X14" s="4" t="s">
        <v>93</v>
      </c>
      <c r="Y14" s="4" t="s">
        <v>42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45126</v>
      </c>
      <c r="G15" s="6">
        <v>45131</v>
      </c>
      <c r="H15" s="4">
        <v>1</v>
      </c>
      <c r="I15" s="4">
        <v>5</v>
      </c>
      <c r="J15" s="4">
        <v>5</v>
      </c>
      <c r="K15" s="4" t="s">
        <v>30</v>
      </c>
      <c r="L15" s="4">
        <v>14455</v>
      </c>
      <c r="M15" s="4">
        <v>14455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45073</v>
      </c>
      <c r="S15" s="6">
        <v>45134</v>
      </c>
      <c r="T15" s="4" t="s">
        <v>34</v>
      </c>
      <c r="U15" s="4">
        <v>14455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45128</v>
      </c>
      <c r="G16" s="6">
        <v>45131</v>
      </c>
      <c r="H16" s="4">
        <v>1</v>
      </c>
      <c r="I16" s="4">
        <v>3</v>
      </c>
      <c r="J16" s="4">
        <v>3</v>
      </c>
      <c r="K16" s="4" t="s">
        <v>30</v>
      </c>
      <c r="L16" s="4">
        <v>1891</v>
      </c>
      <c r="M16" s="4">
        <v>1891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45073</v>
      </c>
      <c r="S16" s="6">
        <v>45134</v>
      </c>
      <c r="T16" s="4" t="s">
        <v>34</v>
      </c>
      <c r="U16" s="4">
        <v>1891</v>
      </c>
      <c r="V16" s="4">
        <v>0</v>
      </c>
      <c r="W16" s="4">
        <v>0</v>
      </c>
      <c r="X16" s="4" t="s">
        <v>104</v>
      </c>
      <c r="Y16" s="4" t="s">
        <v>42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101</v>
      </c>
      <c r="E17" s="4" t="s">
        <v>106</v>
      </c>
      <c r="F17" s="6">
        <v>45130</v>
      </c>
      <c r="G17" s="6">
        <v>45131</v>
      </c>
      <c r="H17" s="4">
        <v>1</v>
      </c>
      <c r="I17" s="4">
        <v>1</v>
      </c>
      <c r="J17" s="4">
        <v>1</v>
      </c>
      <c r="K17" s="4" t="s">
        <v>30</v>
      </c>
      <c r="L17" s="4">
        <v>646</v>
      </c>
      <c r="M17" s="4">
        <v>646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45073</v>
      </c>
      <c r="S17" s="6">
        <v>45134</v>
      </c>
      <c r="T17" s="4" t="s">
        <v>34</v>
      </c>
      <c r="U17" s="4">
        <v>646</v>
      </c>
      <c r="V17" s="4">
        <v>0</v>
      </c>
      <c r="W17" s="4">
        <v>0</v>
      </c>
      <c r="X17" s="4" t="s">
        <v>108</v>
      </c>
      <c r="Y17" s="4" t="s">
        <v>42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45126</v>
      </c>
      <c r="G18" s="6">
        <v>45131</v>
      </c>
      <c r="H18" s="4">
        <v>1</v>
      </c>
      <c r="I18" s="4">
        <v>5</v>
      </c>
      <c r="J18" s="4">
        <v>5</v>
      </c>
      <c r="K18" s="4" t="s">
        <v>30</v>
      </c>
      <c r="L18" s="4">
        <v>19800</v>
      </c>
      <c r="M18" s="4">
        <v>19800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45074</v>
      </c>
      <c r="S18" s="6">
        <v>45134</v>
      </c>
      <c r="T18" s="4" t="s">
        <v>34</v>
      </c>
      <c r="U18" s="4">
        <v>19800</v>
      </c>
      <c r="V18" s="4">
        <v>0</v>
      </c>
      <c r="W18" s="4">
        <v>0</v>
      </c>
      <c r="X18" s="4" t="s">
        <v>113</v>
      </c>
      <c r="Y18" s="4" t="s">
        <v>42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45130</v>
      </c>
      <c r="G19" s="6">
        <v>45131</v>
      </c>
      <c r="H19" s="4">
        <v>1</v>
      </c>
      <c r="I19" s="4">
        <v>1</v>
      </c>
      <c r="J19" s="4">
        <v>1</v>
      </c>
      <c r="K19" s="4" t="s">
        <v>30</v>
      </c>
      <c r="L19" s="4">
        <v>445</v>
      </c>
      <c r="M19" s="4">
        <v>445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45075</v>
      </c>
      <c r="S19" s="6">
        <v>45134</v>
      </c>
      <c r="T19" s="4" t="s">
        <v>34</v>
      </c>
      <c r="U19" s="4">
        <v>445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45127</v>
      </c>
      <c r="G20" s="6">
        <v>45131</v>
      </c>
      <c r="H20" s="4">
        <v>1</v>
      </c>
      <c r="I20" s="4">
        <v>4</v>
      </c>
      <c r="J20" s="4">
        <v>4</v>
      </c>
      <c r="K20" s="4" t="s">
        <v>30</v>
      </c>
      <c r="L20" s="4">
        <v>6360</v>
      </c>
      <c r="M20" s="4">
        <v>6360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45078</v>
      </c>
      <c r="S20" s="6">
        <v>45134</v>
      </c>
      <c r="T20" s="4" t="s">
        <v>34</v>
      </c>
      <c r="U20" s="4">
        <v>6360</v>
      </c>
      <c r="V20" s="4">
        <v>0</v>
      </c>
      <c r="W20" s="4">
        <v>0</v>
      </c>
      <c r="X20" s="4" t="s">
        <v>124</v>
      </c>
      <c r="Y20" s="4" t="s">
        <v>42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45129</v>
      </c>
      <c r="G21" s="6">
        <v>45131</v>
      </c>
      <c r="H21" s="4">
        <v>1</v>
      </c>
      <c r="I21" s="4">
        <v>2</v>
      </c>
      <c r="J21" s="4">
        <v>2</v>
      </c>
      <c r="K21" s="4" t="s">
        <v>30</v>
      </c>
      <c r="L21" s="4">
        <v>3760</v>
      </c>
      <c r="M21" s="4">
        <v>3760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45083</v>
      </c>
      <c r="S21" s="6">
        <v>45134</v>
      </c>
      <c r="T21" s="4" t="s">
        <v>34</v>
      </c>
      <c r="U21" s="4">
        <v>3760</v>
      </c>
      <c r="V21" s="4">
        <v>0</v>
      </c>
      <c r="W21" s="4">
        <v>0</v>
      </c>
      <c r="X21" s="4" t="s">
        <v>129</v>
      </c>
      <c r="Y21" s="4" t="s">
        <v>42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45127</v>
      </c>
      <c r="G22" s="6">
        <v>45131</v>
      </c>
      <c r="H22" s="4">
        <v>1</v>
      </c>
      <c r="I22" s="4">
        <v>4</v>
      </c>
      <c r="J22" s="4">
        <v>4</v>
      </c>
      <c r="K22" s="4" t="s">
        <v>30</v>
      </c>
      <c r="L22" s="4">
        <v>2990</v>
      </c>
      <c r="M22" s="4">
        <v>2990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45084</v>
      </c>
      <c r="S22" s="6">
        <v>45134</v>
      </c>
      <c r="T22" s="4" t="s">
        <v>34</v>
      </c>
      <c r="U22" s="4">
        <v>2990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45128</v>
      </c>
      <c r="G23" s="6">
        <v>45131</v>
      </c>
      <c r="H23" s="4">
        <v>1</v>
      </c>
      <c r="I23" s="4">
        <v>3</v>
      </c>
      <c r="J23" s="4">
        <v>3</v>
      </c>
      <c r="K23" s="4" t="s">
        <v>30</v>
      </c>
      <c r="L23" s="4">
        <v>1445</v>
      </c>
      <c r="M23" s="4">
        <v>1445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45087.0000115741</v>
      </c>
      <c r="S23" s="6">
        <v>45134</v>
      </c>
      <c r="T23" s="4" t="s">
        <v>34</v>
      </c>
      <c r="U23" s="4">
        <v>1445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45130</v>
      </c>
      <c r="G24" s="6">
        <v>45131</v>
      </c>
      <c r="H24" s="4">
        <v>1</v>
      </c>
      <c r="I24" s="4">
        <v>1</v>
      </c>
      <c r="J24" s="4">
        <v>1</v>
      </c>
      <c r="K24" s="4" t="s">
        <v>30</v>
      </c>
      <c r="L24" s="4">
        <v>2095</v>
      </c>
      <c r="M24" s="4">
        <v>2095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45088.0000115741</v>
      </c>
      <c r="S24" s="6">
        <v>45134</v>
      </c>
      <c r="T24" s="4" t="s">
        <v>34</v>
      </c>
      <c r="U24" s="4">
        <v>2095</v>
      </c>
      <c r="V24" s="4">
        <v>0</v>
      </c>
      <c r="W24" s="4">
        <v>0</v>
      </c>
      <c r="X24" s="4" t="s">
        <v>146</v>
      </c>
      <c r="Y24" s="4" t="s">
        <v>42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45129</v>
      </c>
      <c r="G25" s="6">
        <v>45131</v>
      </c>
      <c r="H25" s="4">
        <v>1</v>
      </c>
      <c r="I25" s="4">
        <v>2</v>
      </c>
      <c r="J25" s="4">
        <v>2</v>
      </c>
      <c r="K25" s="4" t="s">
        <v>30</v>
      </c>
      <c r="L25" s="4">
        <v>4600</v>
      </c>
      <c r="M25" s="4">
        <v>4600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45088.0000115741</v>
      </c>
      <c r="S25" s="6">
        <v>45134</v>
      </c>
      <c r="T25" s="4" t="s">
        <v>34</v>
      </c>
      <c r="U25" s="4">
        <v>4600</v>
      </c>
      <c r="V25" s="4">
        <v>0</v>
      </c>
      <c r="W25" s="4">
        <v>0</v>
      </c>
      <c r="X25" s="4" t="s">
        <v>151</v>
      </c>
      <c r="Y25" s="4" t="s">
        <v>42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45129</v>
      </c>
      <c r="G26" s="6">
        <v>45131</v>
      </c>
      <c r="H26" s="4">
        <v>2</v>
      </c>
      <c r="I26" s="4">
        <v>2</v>
      </c>
      <c r="J26" s="4">
        <v>4</v>
      </c>
      <c r="K26" s="4" t="s">
        <v>30</v>
      </c>
      <c r="L26" s="4">
        <v>8068</v>
      </c>
      <c r="M26" s="4">
        <v>8068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45089.0000115741</v>
      </c>
      <c r="S26" s="6">
        <v>45134</v>
      </c>
      <c r="T26" s="4" t="s">
        <v>34</v>
      </c>
      <c r="U26" s="4">
        <v>8068</v>
      </c>
      <c r="V26" s="4">
        <v>0</v>
      </c>
      <c r="W26" s="4">
        <v>0</v>
      </c>
      <c r="X26" s="4" t="s">
        <v>156</v>
      </c>
      <c r="Y26" s="4" t="s">
        <v>42</v>
      </c>
    </row>
    <row r="27" s="4" customFormat="1" spans="1:26">
      <c r="A27" s="4" t="s">
        <v>157</v>
      </c>
      <c r="B27" s="4" t="s">
        <v>26</v>
      </c>
      <c r="C27" s="4" t="s">
        <v>27</v>
      </c>
      <c r="D27" s="4" t="s">
        <v>153</v>
      </c>
      <c r="E27" s="4" t="s">
        <v>158</v>
      </c>
      <c r="F27" s="6">
        <v>45129</v>
      </c>
      <c r="G27" s="6">
        <v>45131</v>
      </c>
      <c r="H27" s="4">
        <v>2</v>
      </c>
      <c r="I27" s="4">
        <v>2</v>
      </c>
      <c r="J27" s="4">
        <v>4</v>
      </c>
      <c r="K27" s="4" t="s">
        <v>30</v>
      </c>
      <c r="L27" s="4">
        <v>7960</v>
      </c>
      <c r="M27" s="4">
        <v>7960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45090</v>
      </c>
      <c r="S27" s="6">
        <v>45134</v>
      </c>
      <c r="T27" s="4" t="s">
        <v>34</v>
      </c>
      <c r="U27" s="4">
        <v>7960</v>
      </c>
      <c r="V27" s="4">
        <v>0</v>
      </c>
      <c r="W27" s="4">
        <v>0</v>
      </c>
      <c r="X27" s="4" t="s">
        <v>160</v>
      </c>
      <c r="Y27" s="4">
        <v>62050480</v>
      </c>
      <c r="Z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45129</v>
      </c>
      <c r="G28" s="6">
        <v>45131</v>
      </c>
      <c r="H28" s="4">
        <v>5</v>
      </c>
      <c r="I28" s="4">
        <v>2</v>
      </c>
      <c r="J28" s="4">
        <v>10</v>
      </c>
      <c r="K28" s="4" t="s">
        <v>30</v>
      </c>
      <c r="L28" s="4">
        <v>5800</v>
      </c>
      <c r="M28" s="4">
        <v>5800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45091.0000115741</v>
      </c>
      <c r="S28" s="6">
        <v>45134</v>
      </c>
      <c r="T28" s="4" t="s">
        <v>34</v>
      </c>
      <c r="U28" s="4">
        <v>5800</v>
      </c>
      <c r="V28" s="4">
        <v>0</v>
      </c>
      <c r="W28" s="4">
        <v>0</v>
      </c>
      <c r="X28" s="4" t="s">
        <v>166</v>
      </c>
      <c r="Y28" s="4" t="s">
        <v>42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45130</v>
      </c>
      <c r="G29" s="6">
        <v>45131</v>
      </c>
      <c r="H29" s="4">
        <v>1</v>
      </c>
      <c r="I29" s="4">
        <v>1</v>
      </c>
      <c r="J29" s="4">
        <v>1</v>
      </c>
      <c r="K29" s="4" t="s">
        <v>30</v>
      </c>
      <c r="L29" s="4">
        <v>1338</v>
      </c>
      <c r="M29" s="4">
        <v>1338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45092.0000115741</v>
      </c>
      <c r="S29" s="6">
        <v>45134</v>
      </c>
      <c r="T29" s="4" t="s">
        <v>34</v>
      </c>
      <c r="U29" s="4">
        <v>1338</v>
      </c>
      <c r="V29" s="4">
        <v>0</v>
      </c>
      <c r="W29" s="4">
        <v>0</v>
      </c>
      <c r="X29" s="4" t="s">
        <v>171</v>
      </c>
      <c r="Y29" s="4" t="s">
        <v>42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45129</v>
      </c>
      <c r="G30" s="6">
        <v>45131</v>
      </c>
      <c r="H30" s="4">
        <v>1</v>
      </c>
      <c r="I30" s="4">
        <v>2</v>
      </c>
      <c r="J30" s="4">
        <v>2</v>
      </c>
      <c r="K30" s="4" t="s">
        <v>30</v>
      </c>
      <c r="L30" s="4">
        <v>1090</v>
      </c>
      <c r="M30" s="4">
        <v>1090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45093.0000115741</v>
      </c>
      <c r="S30" s="6">
        <v>45134</v>
      </c>
      <c r="T30" s="4" t="s">
        <v>34</v>
      </c>
      <c r="U30" s="4">
        <v>1090</v>
      </c>
      <c r="V30" s="4">
        <v>0</v>
      </c>
      <c r="W30" s="4">
        <v>0</v>
      </c>
      <c r="X30" s="4" t="s">
        <v>176</v>
      </c>
      <c r="Y30" s="4" t="s">
        <v>42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45127</v>
      </c>
      <c r="G31" s="6">
        <v>45131</v>
      </c>
      <c r="H31" s="4">
        <v>1</v>
      </c>
      <c r="I31" s="4">
        <v>4</v>
      </c>
      <c r="J31" s="4">
        <v>4</v>
      </c>
      <c r="K31" s="4" t="s">
        <v>30</v>
      </c>
      <c r="L31" s="4">
        <v>4020</v>
      </c>
      <c r="M31" s="4">
        <v>4020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45094.0000115741</v>
      </c>
      <c r="S31" s="6">
        <v>45134</v>
      </c>
      <c r="T31" s="4" t="s">
        <v>34</v>
      </c>
      <c r="U31" s="4">
        <v>4020</v>
      </c>
      <c r="V31" s="4">
        <v>0</v>
      </c>
      <c r="W31" s="4">
        <v>0</v>
      </c>
      <c r="X31" s="4" t="s">
        <v>181</v>
      </c>
      <c r="Y31" s="4" t="s">
        <v>42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45129</v>
      </c>
      <c r="G32" s="6">
        <v>45131</v>
      </c>
      <c r="H32" s="4">
        <v>1</v>
      </c>
      <c r="I32" s="4">
        <v>2</v>
      </c>
      <c r="J32" s="4">
        <v>2</v>
      </c>
      <c r="K32" s="4" t="s">
        <v>30</v>
      </c>
      <c r="L32" s="4">
        <v>1000</v>
      </c>
      <c r="M32" s="4">
        <v>1000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45097</v>
      </c>
      <c r="S32" s="6">
        <v>45134</v>
      </c>
      <c r="T32" s="4" t="s">
        <v>34</v>
      </c>
      <c r="U32" s="4">
        <v>1000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190</v>
      </c>
      <c r="F33" s="6">
        <v>45128</v>
      </c>
      <c r="G33" s="6">
        <v>45131</v>
      </c>
      <c r="H33" s="4">
        <v>1</v>
      </c>
      <c r="I33" s="4">
        <v>3</v>
      </c>
      <c r="J33" s="4">
        <v>3</v>
      </c>
      <c r="K33" s="4" t="s">
        <v>30</v>
      </c>
      <c r="L33" s="4">
        <v>3012</v>
      </c>
      <c r="M33" s="4">
        <v>3012</v>
      </c>
      <c r="N33" s="4" t="s">
        <v>191</v>
      </c>
      <c r="O33" s="4" t="s">
        <v>32</v>
      </c>
      <c r="P33" s="4" t="s">
        <v>33</v>
      </c>
      <c r="Q33" s="4">
        <v>0</v>
      </c>
      <c r="R33" s="7">
        <v>45098.0000115741</v>
      </c>
      <c r="S33" s="6">
        <v>45134</v>
      </c>
      <c r="T33" s="4" t="s">
        <v>34</v>
      </c>
      <c r="U33" s="4">
        <v>3012</v>
      </c>
      <c r="V33" s="4">
        <v>0</v>
      </c>
      <c r="W33" s="4">
        <v>0</v>
      </c>
      <c r="X33" s="4" t="s">
        <v>192</v>
      </c>
      <c r="Y33" s="4" t="s">
        <v>42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45129</v>
      </c>
      <c r="G34" s="6">
        <v>45131</v>
      </c>
      <c r="H34" s="4">
        <v>1</v>
      </c>
      <c r="I34" s="4">
        <v>2</v>
      </c>
      <c r="J34" s="4">
        <v>2</v>
      </c>
      <c r="K34" s="4" t="s">
        <v>30</v>
      </c>
      <c r="L34" s="4">
        <v>1092</v>
      </c>
      <c r="M34" s="4">
        <v>1092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45098</v>
      </c>
      <c r="S34" s="6">
        <v>45134</v>
      </c>
      <c r="T34" s="4" t="s">
        <v>34</v>
      </c>
      <c r="U34" s="4">
        <v>1092</v>
      </c>
      <c r="V34" s="4">
        <v>0</v>
      </c>
      <c r="W34" s="4">
        <v>0</v>
      </c>
      <c r="X34" s="4" t="s">
        <v>197</v>
      </c>
      <c r="Y34" s="4" t="s">
        <v>42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45130</v>
      </c>
      <c r="G35" s="6">
        <v>45131</v>
      </c>
      <c r="H35" s="4">
        <v>1</v>
      </c>
      <c r="I35" s="4">
        <v>1</v>
      </c>
      <c r="J35" s="4">
        <v>1</v>
      </c>
      <c r="K35" s="4" t="s">
        <v>30</v>
      </c>
      <c r="L35" s="4">
        <v>1130</v>
      </c>
      <c r="M35" s="4">
        <v>1130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45098.0000115741</v>
      </c>
      <c r="S35" s="6">
        <v>45134</v>
      </c>
      <c r="T35" s="4" t="s">
        <v>34</v>
      </c>
      <c r="U35" s="4">
        <v>1130</v>
      </c>
      <c r="V35" s="4">
        <v>0</v>
      </c>
      <c r="W35" s="4">
        <v>0</v>
      </c>
      <c r="X35" s="4" t="s">
        <v>202</v>
      </c>
      <c r="Y35" s="4" t="s">
        <v>42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45128</v>
      </c>
      <c r="G36" s="6">
        <v>45131</v>
      </c>
      <c r="H36" s="4">
        <v>1</v>
      </c>
      <c r="I36" s="4">
        <v>3</v>
      </c>
      <c r="J36" s="4">
        <v>3</v>
      </c>
      <c r="K36" s="4" t="s">
        <v>30</v>
      </c>
      <c r="L36" s="4">
        <v>1107</v>
      </c>
      <c r="M36" s="4">
        <v>1107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45100.0000115741</v>
      </c>
      <c r="S36" s="6">
        <v>45134</v>
      </c>
      <c r="T36" s="4" t="s">
        <v>34</v>
      </c>
      <c r="U36" s="4">
        <v>1107</v>
      </c>
      <c r="V36" s="4">
        <v>0</v>
      </c>
      <c r="W36" s="4">
        <v>0</v>
      </c>
      <c r="X36" s="4" t="s">
        <v>207</v>
      </c>
      <c r="Y36" s="4" t="s">
        <v>42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45130</v>
      </c>
      <c r="G37" s="6">
        <v>45131</v>
      </c>
      <c r="H37" s="4">
        <v>1</v>
      </c>
      <c r="I37" s="4">
        <v>1</v>
      </c>
      <c r="J37" s="4">
        <v>1</v>
      </c>
      <c r="K37" s="4" t="s">
        <v>30</v>
      </c>
      <c r="L37" s="4">
        <v>500</v>
      </c>
      <c r="M37" s="4">
        <v>500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45100</v>
      </c>
      <c r="S37" s="6">
        <v>45134</v>
      </c>
      <c r="T37" s="4" t="s">
        <v>34</v>
      </c>
      <c r="U37" s="4">
        <v>500</v>
      </c>
      <c r="V37" s="4">
        <v>0</v>
      </c>
      <c r="W37" s="4">
        <v>0</v>
      </c>
      <c r="X37" s="4" t="s">
        <v>42</v>
      </c>
      <c r="Y37" s="4" t="s">
        <v>42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45129</v>
      </c>
      <c r="G38" s="6">
        <v>45131</v>
      </c>
      <c r="H38" s="4">
        <v>1</v>
      </c>
      <c r="I38" s="4">
        <v>2</v>
      </c>
      <c r="J38" s="4">
        <v>2</v>
      </c>
      <c r="K38" s="4" t="s">
        <v>30</v>
      </c>
      <c r="L38" s="4">
        <v>2166</v>
      </c>
      <c r="M38" s="4">
        <v>2166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45100.0000115741</v>
      </c>
      <c r="S38" s="6">
        <v>45134</v>
      </c>
      <c r="T38" s="4" t="s">
        <v>34</v>
      </c>
      <c r="U38" s="4">
        <v>2166</v>
      </c>
      <c r="V38" s="4">
        <v>0</v>
      </c>
      <c r="W38" s="4">
        <v>0</v>
      </c>
      <c r="X38" s="4" t="s">
        <v>216</v>
      </c>
      <c r="Y38" s="4" t="s">
        <v>42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45129</v>
      </c>
      <c r="G39" s="6">
        <v>45131</v>
      </c>
      <c r="H39" s="4">
        <v>1</v>
      </c>
      <c r="I39" s="4">
        <v>2</v>
      </c>
      <c r="J39" s="4">
        <v>2</v>
      </c>
      <c r="K39" s="4" t="s">
        <v>30</v>
      </c>
      <c r="L39" s="4">
        <v>1806</v>
      </c>
      <c r="M39" s="4">
        <v>1806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45101.0000115741</v>
      </c>
      <c r="S39" s="6">
        <v>45134</v>
      </c>
      <c r="T39" s="4" t="s">
        <v>34</v>
      </c>
      <c r="U39" s="4">
        <v>1806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45128</v>
      </c>
      <c r="G40" s="6">
        <v>45131</v>
      </c>
      <c r="H40" s="4">
        <v>1</v>
      </c>
      <c r="I40" s="4">
        <v>3</v>
      </c>
      <c r="J40" s="4">
        <v>3</v>
      </c>
      <c r="K40" s="4" t="s">
        <v>30</v>
      </c>
      <c r="L40" s="4">
        <v>16170</v>
      </c>
      <c r="M40" s="4">
        <v>16170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45102</v>
      </c>
      <c r="S40" s="6">
        <v>45134</v>
      </c>
      <c r="T40" s="4" t="s">
        <v>34</v>
      </c>
      <c r="U40" s="4">
        <v>16170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45128</v>
      </c>
      <c r="G41" s="6">
        <v>45131</v>
      </c>
      <c r="H41" s="4">
        <v>1</v>
      </c>
      <c r="I41" s="4">
        <v>3</v>
      </c>
      <c r="J41" s="4">
        <v>3</v>
      </c>
      <c r="K41" s="4" t="s">
        <v>30</v>
      </c>
      <c r="L41" s="4">
        <v>1055</v>
      </c>
      <c r="M41" s="4">
        <v>1055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45102.0000115741</v>
      </c>
      <c r="S41" s="6">
        <v>45134</v>
      </c>
      <c r="T41" s="4" t="s">
        <v>34</v>
      </c>
      <c r="U41" s="4">
        <v>1055</v>
      </c>
      <c r="V41" s="4">
        <v>0</v>
      </c>
      <c r="W41" s="4">
        <v>0</v>
      </c>
      <c r="X41" s="4" t="s">
        <v>233</v>
      </c>
      <c r="Y41" s="4" t="s">
        <v>42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45130</v>
      </c>
      <c r="G42" s="6">
        <v>45131</v>
      </c>
      <c r="H42" s="4">
        <v>1</v>
      </c>
      <c r="I42" s="4">
        <v>1</v>
      </c>
      <c r="J42" s="4">
        <v>1</v>
      </c>
      <c r="K42" s="4" t="s">
        <v>30</v>
      </c>
      <c r="L42" s="4">
        <v>2519</v>
      </c>
      <c r="M42" s="4">
        <v>2519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45102.0000115741</v>
      </c>
      <c r="S42" s="6">
        <v>45134</v>
      </c>
      <c r="T42" s="4" t="s">
        <v>34</v>
      </c>
      <c r="U42" s="4">
        <v>2519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148</v>
      </c>
      <c r="E43" s="4" t="s">
        <v>241</v>
      </c>
      <c r="F43" s="6">
        <v>45127</v>
      </c>
      <c r="G43" s="6">
        <v>45131</v>
      </c>
      <c r="H43" s="4">
        <v>1</v>
      </c>
      <c r="I43" s="4">
        <v>4</v>
      </c>
      <c r="J43" s="4">
        <v>4</v>
      </c>
      <c r="K43" s="4" t="s">
        <v>30</v>
      </c>
      <c r="L43" s="4">
        <v>7552</v>
      </c>
      <c r="M43" s="4">
        <v>7552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45103</v>
      </c>
      <c r="S43" s="6">
        <v>45134</v>
      </c>
      <c r="T43" s="4" t="s">
        <v>34</v>
      </c>
      <c r="U43" s="4">
        <v>7552</v>
      </c>
      <c r="V43" s="4">
        <v>0</v>
      </c>
      <c r="W43" s="4">
        <v>0</v>
      </c>
      <c r="X43" s="4" t="s">
        <v>243</v>
      </c>
      <c r="Y43" s="4" t="s">
        <v>42</v>
      </c>
    </row>
    <row r="44" s="4" customFormat="1" spans="1:25">
      <c r="A44" s="4" t="s">
        <v>240</v>
      </c>
      <c r="B44" s="4" t="s">
        <v>26</v>
      </c>
      <c r="C44" s="4" t="s">
        <v>48</v>
      </c>
      <c r="D44" s="4" t="s">
        <v>148</v>
      </c>
      <c r="E44" s="4" t="s">
        <v>241</v>
      </c>
      <c r="F44" s="6">
        <v>45127</v>
      </c>
      <c r="G44" s="6">
        <v>45131</v>
      </c>
      <c r="H44" s="4">
        <v>1</v>
      </c>
      <c r="I44" s="4">
        <v>4</v>
      </c>
      <c r="J44" s="4">
        <v>4</v>
      </c>
      <c r="K44" s="4" t="s">
        <v>30</v>
      </c>
      <c r="L44" s="4">
        <v>-7552</v>
      </c>
      <c r="M44" s="4">
        <v>-7552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45103</v>
      </c>
      <c r="S44" s="6">
        <v>45134</v>
      </c>
      <c r="T44" s="4" t="s">
        <v>34</v>
      </c>
      <c r="U44" s="4">
        <v>-7552</v>
      </c>
      <c r="V44" s="4">
        <v>0</v>
      </c>
      <c r="W44" s="4">
        <v>0</v>
      </c>
      <c r="X44" s="4" t="s">
        <v>243</v>
      </c>
      <c r="Y44" s="4" t="s">
        <v>42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45129</v>
      </c>
      <c r="G45" s="6">
        <v>45131</v>
      </c>
      <c r="H45" s="4">
        <v>2</v>
      </c>
      <c r="I45" s="4">
        <v>2</v>
      </c>
      <c r="J45" s="4">
        <v>4</v>
      </c>
      <c r="K45" s="4" t="s">
        <v>30</v>
      </c>
      <c r="L45" s="4">
        <v>740</v>
      </c>
      <c r="M45" s="4">
        <v>740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45103</v>
      </c>
      <c r="S45" s="6">
        <v>45134</v>
      </c>
      <c r="T45" s="4" t="s">
        <v>34</v>
      </c>
      <c r="U45" s="4">
        <v>740</v>
      </c>
      <c r="V45" s="4">
        <v>0</v>
      </c>
      <c r="W45" s="4">
        <v>0</v>
      </c>
      <c r="X45" s="4" t="s">
        <v>248</v>
      </c>
      <c r="Y45" s="4" t="s">
        <v>42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45129</v>
      </c>
      <c r="G46" s="6">
        <v>45131</v>
      </c>
      <c r="H46" s="4">
        <v>8</v>
      </c>
      <c r="I46" s="4">
        <v>2</v>
      </c>
      <c r="J46" s="4">
        <v>16</v>
      </c>
      <c r="K46" s="4" t="s">
        <v>30</v>
      </c>
      <c r="L46" s="4">
        <v>2960</v>
      </c>
      <c r="M46" s="4">
        <v>2960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45103</v>
      </c>
      <c r="S46" s="6">
        <v>45134</v>
      </c>
      <c r="T46" s="4" t="s">
        <v>34</v>
      </c>
      <c r="U46" s="4">
        <v>2960</v>
      </c>
      <c r="V46" s="4">
        <v>0</v>
      </c>
      <c r="W46" s="4">
        <v>0</v>
      </c>
      <c r="X46" s="4" t="s">
        <v>251</v>
      </c>
      <c r="Y46" s="4" t="s">
        <v>42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45129</v>
      </c>
      <c r="G47" s="6">
        <v>45131</v>
      </c>
      <c r="H47" s="4">
        <v>1</v>
      </c>
      <c r="I47" s="4">
        <v>2</v>
      </c>
      <c r="J47" s="4">
        <v>2</v>
      </c>
      <c r="K47" s="4" t="s">
        <v>30</v>
      </c>
      <c r="L47" s="4">
        <v>4288</v>
      </c>
      <c r="M47" s="4">
        <v>4288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45104.0000115741</v>
      </c>
      <c r="S47" s="6">
        <v>45134</v>
      </c>
      <c r="T47" s="4" t="s">
        <v>34</v>
      </c>
      <c r="U47" s="4">
        <v>4288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45128</v>
      </c>
      <c r="G48" s="6">
        <v>45131</v>
      </c>
      <c r="H48" s="4">
        <v>1</v>
      </c>
      <c r="I48" s="4">
        <v>3</v>
      </c>
      <c r="J48" s="4">
        <v>3</v>
      </c>
      <c r="K48" s="4" t="s">
        <v>30</v>
      </c>
      <c r="L48" s="4">
        <v>729</v>
      </c>
      <c r="M48" s="4">
        <v>729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45105.0000115741</v>
      </c>
      <c r="S48" s="6">
        <v>45134</v>
      </c>
      <c r="T48" s="4" t="s">
        <v>34</v>
      </c>
      <c r="U48" s="4">
        <v>729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265</v>
      </c>
      <c r="E49" s="4" t="s">
        <v>266</v>
      </c>
      <c r="F49" s="6">
        <v>45128</v>
      </c>
      <c r="G49" s="6">
        <v>45131</v>
      </c>
      <c r="H49" s="4">
        <v>3</v>
      </c>
      <c r="I49" s="4">
        <v>3</v>
      </c>
      <c r="J49" s="4">
        <v>9</v>
      </c>
      <c r="K49" s="4" t="s">
        <v>30</v>
      </c>
      <c r="L49" s="4">
        <v>4005</v>
      </c>
      <c r="M49" s="4">
        <v>4005</v>
      </c>
      <c r="N49" s="4" t="s">
        <v>267</v>
      </c>
      <c r="O49" s="4" t="s">
        <v>32</v>
      </c>
      <c r="P49" s="4" t="s">
        <v>33</v>
      </c>
      <c r="Q49" s="4">
        <v>0</v>
      </c>
      <c r="R49" s="7">
        <v>45104</v>
      </c>
      <c r="S49" s="6">
        <v>45134</v>
      </c>
      <c r="T49" s="4" t="s">
        <v>34</v>
      </c>
      <c r="U49" s="4">
        <v>4005</v>
      </c>
      <c r="V49" s="4">
        <v>0</v>
      </c>
      <c r="W49" s="4">
        <v>0</v>
      </c>
      <c r="X49" s="4" t="s">
        <v>268</v>
      </c>
      <c r="Y49" s="4" t="s">
        <v>42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253</v>
      </c>
      <c r="E50" s="4" t="s">
        <v>254</v>
      </c>
      <c r="F50" s="6">
        <v>45129</v>
      </c>
      <c r="G50" s="6">
        <v>45131</v>
      </c>
      <c r="H50" s="4">
        <v>1</v>
      </c>
      <c r="I50" s="4">
        <v>2</v>
      </c>
      <c r="J50" s="4">
        <v>2</v>
      </c>
      <c r="K50" s="4" t="s">
        <v>30</v>
      </c>
      <c r="L50" s="4">
        <v>4288</v>
      </c>
      <c r="M50" s="4">
        <v>4288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45106.0000115741</v>
      </c>
      <c r="S50" s="6">
        <v>45134</v>
      </c>
      <c r="T50" s="4" t="s">
        <v>34</v>
      </c>
      <c r="U50" s="4">
        <v>4288</v>
      </c>
      <c r="V50" s="4">
        <v>0</v>
      </c>
      <c r="W50" s="4">
        <v>0</v>
      </c>
      <c r="X50" s="4" t="s">
        <v>271</v>
      </c>
      <c r="Y50" s="4" t="s">
        <v>42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45128</v>
      </c>
      <c r="G51" s="6">
        <v>45131</v>
      </c>
      <c r="H51" s="4">
        <v>1</v>
      </c>
      <c r="I51" s="4">
        <v>3</v>
      </c>
      <c r="J51" s="4">
        <v>3</v>
      </c>
      <c r="K51" s="4" t="s">
        <v>30</v>
      </c>
      <c r="L51" s="4">
        <v>4200</v>
      </c>
      <c r="M51" s="4">
        <v>4200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45108</v>
      </c>
      <c r="S51" s="6">
        <v>45134</v>
      </c>
      <c r="T51" s="4" t="s">
        <v>34</v>
      </c>
      <c r="U51" s="4">
        <v>4200</v>
      </c>
      <c r="V51" s="4">
        <v>0</v>
      </c>
      <c r="W51" s="4">
        <v>0</v>
      </c>
      <c r="X51" s="4" t="s">
        <v>276</v>
      </c>
      <c r="Y51" s="4" t="s">
        <v>42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266</v>
      </c>
      <c r="F52" s="6">
        <v>45130</v>
      </c>
      <c r="G52" s="6">
        <v>45131</v>
      </c>
      <c r="H52" s="4">
        <v>1</v>
      </c>
      <c r="I52" s="4">
        <v>1</v>
      </c>
      <c r="J52" s="4">
        <v>1</v>
      </c>
      <c r="K52" s="4" t="s">
        <v>30</v>
      </c>
      <c r="L52" s="4">
        <v>800</v>
      </c>
      <c r="M52" s="4">
        <v>800</v>
      </c>
      <c r="N52" s="4" t="s">
        <v>279</v>
      </c>
      <c r="O52" s="4" t="s">
        <v>32</v>
      </c>
      <c r="P52" s="4" t="s">
        <v>33</v>
      </c>
      <c r="Q52" s="4">
        <v>0</v>
      </c>
      <c r="R52" s="7">
        <v>45108.0000115741</v>
      </c>
      <c r="S52" s="6">
        <v>45134</v>
      </c>
      <c r="T52" s="4" t="s">
        <v>34</v>
      </c>
      <c r="U52" s="4">
        <v>800</v>
      </c>
      <c r="V52" s="4">
        <v>0</v>
      </c>
      <c r="W52" s="4">
        <v>0</v>
      </c>
      <c r="X52" s="4" t="s">
        <v>280</v>
      </c>
      <c r="Y52" s="4" t="s">
        <v>42</v>
      </c>
    </row>
    <row r="53" s="4" customFormat="1" spans="1:27">
      <c r="A53" s="4" t="s">
        <v>281</v>
      </c>
      <c r="B53" s="4" t="s">
        <v>26</v>
      </c>
      <c r="C53" s="4" t="s">
        <v>27</v>
      </c>
      <c r="D53" s="4" t="s">
        <v>282</v>
      </c>
      <c r="E53" s="4" t="s">
        <v>283</v>
      </c>
      <c r="F53" s="6">
        <v>45129</v>
      </c>
      <c r="G53" s="6">
        <v>45131</v>
      </c>
      <c r="H53" s="4">
        <v>3</v>
      </c>
      <c r="I53" s="4">
        <v>2</v>
      </c>
      <c r="J53" s="4">
        <v>6</v>
      </c>
      <c r="K53" s="4" t="s">
        <v>30</v>
      </c>
      <c r="L53" s="4">
        <v>6054</v>
      </c>
      <c r="M53" s="4">
        <v>6054</v>
      </c>
      <c r="N53" s="4" t="s">
        <v>284</v>
      </c>
      <c r="O53" s="4" t="s">
        <v>32</v>
      </c>
      <c r="P53" s="4" t="s">
        <v>33</v>
      </c>
      <c r="Q53" s="4">
        <v>0</v>
      </c>
      <c r="R53" s="7">
        <v>45110.0000115741</v>
      </c>
      <c r="S53" s="6">
        <v>45134</v>
      </c>
      <c r="T53" s="4" t="s">
        <v>34</v>
      </c>
      <c r="U53" s="4">
        <v>6054</v>
      </c>
      <c r="V53" s="4">
        <v>0</v>
      </c>
      <c r="W53" s="4">
        <v>0</v>
      </c>
      <c r="X53" s="4" t="s">
        <v>285</v>
      </c>
      <c r="Y53" s="4">
        <v>72841237</v>
      </c>
      <c r="Z53" s="4">
        <v>72899709</v>
      </c>
      <c r="AA53" s="4" t="s">
        <v>286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45130</v>
      </c>
      <c r="G54" s="6">
        <v>45131</v>
      </c>
      <c r="H54" s="4">
        <v>1</v>
      </c>
      <c r="I54" s="4">
        <v>1</v>
      </c>
      <c r="J54" s="4">
        <v>1</v>
      </c>
      <c r="K54" s="4" t="s">
        <v>30</v>
      </c>
      <c r="L54" s="4">
        <v>1190</v>
      </c>
      <c r="M54" s="4">
        <v>1190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45110</v>
      </c>
      <c r="S54" s="6">
        <v>45134</v>
      </c>
      <c r="T54" s="4" t="s">
        <v>34</v>
      </c>
      <c r="U54" s="4">
        <v>1190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45127</v>
      </c>
      <c r="G55" s="6">
        <v>45131</v>
      </c>
      <c r="H55" s="4">
        <v>1</v>
      </c>
      <c r="I55" s="4">
        <v>4</v>
      </c>
      <c r="J55" s="4">
        <v>4</v>
      </c>
      <c r="K55" s="4" t="s">
        <v>30</v>
      </c>
      <c r="L55" s="4">
        <v>3762</v>
      </c>
      <c r="M55" s="4">
        <v>3762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45110.0000115741</v>
      </c>
      <c r="S55" s="6">
        <v>45134</v>
      </c>
      <c r="T55" s="4" t="s">
        <v>34</v>
      </c>
      <c r="U55" s="4">
        <v>3762</v>
      </c>
      <c r="V55" s="4">
        <v>0</v>
      </c>
      <c r="W55" s="4">
        <v>0</v>
      </c>
      <c r="X55" s="4" t="s">
        <v>297</v>
      </c>
      <c r="Y55" s="4" t="s">
        <v>42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45127</v>
      </c>
      <c r="G56" s="6">
        <v>45131</v>
      </c>
      <c r="H56" s="4">
        <v>1</v>
      </c>
      <c r="I56" s="4">
        <v>4</v>
      </c>
      <c r="J56" s="4">
        <v>4</v>
      </c>
      <c r="K56" s="4" t="s">
        <v>30</v>
      </c>
      <c r="L56" s="4">
        <v>4970</v>
      </c>
      <c r="M56" s="4">
        <v>4970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45110</v>
      </c>
      <c r="S56" s="6">
        <v>45134</v>
      </c>
      <c r="T56" s="4" t="s">
        <v>34</v>
      </c>
      <c r="U56" s="4">
        <v>4970</v>
      </c>
      <c r="V56" s="4">
        <v>0</v>
      </c>
      <c r="W56" s="4">
        <v>0</v>
      </c>
      <c r="X56" s="4" t="s">
        <v>302</v>
      </c>
      <c r="Y56" s="4" t="s">
        <v>42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304</v>
      </c>
      <c r="E57" s="4" t="s">
        <v>305</v>
      </c>
      <c r="F57" s="6">
        <v>45129</v>
      </c>
      <c r="G57" s="6">
        <v>45131</v>
      </c>
      <c r="H57" s="4">
        <v>1</v>
      </c>
      <c r="I57" s="4">
        <v>2</v>
      </c>
      <c r="J57" s="4">
        <v>2</v>
      </c>
      <c r="K57" s="4" t="s">
        <v>30</v>
      </c>
      <c r="L57" s="4">
        <v>860</v>
      </c>
      <c r="M57" s="4">
        <v>860</v>
      </c>
      <c r="N57" s="4" t="s">
        <v>306</v>
      </c>
      <c r="O57" s="4" t="s">
        <v>32</v>
      </c>
      <c r="P57" s="4" t="s">
        <v>33</v>
      </c>
      <c r="Q57" s="4">
        <v>0</v>
      </c>
      <c r="R57" s="7">
        <v>45110</v>
      </c>
      <c r="S57" s="6">
        <v>45134</v>
      </c>
      <c r="T57" s="4" t="s">
        <v>34</v>
      </c>
      <c r="U57" s="4">
        <v>860</v>
      </c>
      <c r="V57" s="4">
        <v>0</v>
      </c>
      <c r="W57" s="4">
        <v>0</v>
      </c>
      <c r="X57" s="4" t="s">
        <v>307</v>
      </c>
      <c r="Y57" s="4" t="s">
        <v>42</v>
      </c>
    </row>
    <row r="58" s="4" customFormat="1" spans="1:25">
      <c r="A58" s="4" t="s">
        <v>308</v>
      </c>
      <c r="B58" s="4" t="s">
        <v>26</v>
      </c>
      <c r="C58" s="4" t="s">
        <v>27</v>
      </c>
      <c r="D58" s="4" t="s">
        <v>309</v>
      </c>
      <c r="E58" s="4" t="s">
        <v>310</v>
      </c>
      <c r="F58" s="6">
        <v>45129</v>
      </c>
      <c r="G58" s="6">
        <v>45131</v>
      </c>
      <c r="H58" s="4">
        <v>1</v>
      </c>
      <c r="I58" s="4">
        <v>2</v>
      </c>
      <c r="J58" s="4">
        <v>2</v>
      </c>
      <c r="K58" s="4" t="s">
        <v>30</v>
      </c>
      <c r="L58" s="4">
        <v>1564</v>
      </c>
      <c r="M58" s="4">
        <v>1564</v>
      </c>
      <c r="N58" s="4" t="s">
        <v>311</v>
      </c>
      <c r="O58" s="4" t="s">
        <v>32</v>
      </c>
      <c r="P58" s="4" t="s">
        <v>33</v>
      </c>
      <c r="Q58" s="4">
        <v>0</v>
      </c>
      <c r="R58" s="7">
        <v>45110</v>
      </c>
      <c r="S58" s="6">
        <v>45134</v>
      </c>
      <c r="T58" s="4" t="s">
        <v>34</v>
      </c>
      <c r="U58" s="4">
        <v>1564</v>
      </c>
      <c r="V58" s="4">
        <v>0</v>
      </c>
      <c r="W58" s="4">
        <v>0</v>
      </c>
      <c r="X58" s="4" t="s">
        <v>312</v>
      </c>
      <c r="Y58" s="4" t="s">
        <v>313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315</v>
      </c>
      <c r="E59" s="4" t="s">
        <v>316</v>
      </c>
      <c r="F59" s="6">
        <v>45127</v>
      </c>
      <c r="G59" s="6">
        <v>45131</v>
      </c>
      <c r="H59" s="4">
        <v>1</v>
      </c>
      <c r="I59" s="4">
        <v>4</v>
      </c>
      <c r="J59" s="4">
        <v>4</v>
      </c>
      <c r="K59" s="4" t="s">
        <v>30</v>
      </c>
      <c r="L59" s="4">
        <v>2600</v>
      </c>
      <c r="M59" s="4">
        <v>2600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45111</v>
      </c>
      <c r="S59" s="6">
        <v>45134</v>
      </c>
      <c r="T59" s="4" t="s">
        <v>34</v>
      </c>
      <c r="U59" s="4">
        <v>2600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6">
      <c r="A60" s="4" t="s">
        <v>320</v>
      </c>
      <c r="B60" s="4" t="s">
        <v>26</v>
      </c>
      <c r="C60" s="4" t="s">
        <v>27</v>
      </c>
      <c r="D60" s="4" t="s">
        <v>321</v>
      </c>
      <c r="E60" s="4" t="s">
        <v>322</v>
      </c>
      <c r="F60" s="6">
        <v>45127</v>
      </c>
      <c r="G60" s="6">
        <v>45131</v>
      </c>
      <c r="H60" s="4">
        <v>2</v>
      </c>
      <c r="I60" s="4">
        <v>4</v>
      </c>
      <c r="J60" s="4">
        <v>8</v>
      </c>
      <c r="K60" s="4" t="s">
        <v>30</v>
      </c>
      <c r="L60" s="4">
        <v>9168</v>
      </c>
      <c r="M60" s="4">
        <v>9168</v>
      </c>
      <c r="N60" s="4" t="s">
        <v>323</v>
      </c>
      <c r="O60" s="4" t="s">
        <v>32</v>
      </c>
      <c r="P60" s="4" t="s">
        <v>33</v>
      </c>
      <c r="Q60" s="4">
        <v>0</v>
      </c>
      <c r="R60" s="7">
        <v>45111.0000115741</v>
      </c>
      <c r="S60" s="6">
        <v>45134</v>
      </c>
      <c r="T60" s="4" t="s">
        <v>34</v>
      </c>
      <c r="U60" s="4">
        <v>9168</v>
      </c>
      <c r="V60" s="4">
        <v>0</v>
      </c>
      <c r="W60" s="4">
        <v>0</v>
      </c>
      <c r="X60" s="4" t="s">
        <v>324</v>
      </c>
      <c r="Y60" s="4">
        <v>58217683</v>
      </c>
      <c r="Z60" s="4" t="s">
        <v>325</v>
      </c>
    </row>
    <row r="61" s="4" customFormat="1" spans="1:25">
      <c r="A61" s="4" t="s">
        <v>326</v>
      </c>
      <c r="B61" s="4" t="s">
        <v>26</v>
      </c>
      <c r="C61" s="4" t="s">
        <v>27</v>
      </c>
      <c r="D61" s="4" t="s">
        <v>282</v>
      </c>
      <c r="E61" s="4" t="s">
        <v>283</v>
      </c>
      <c r="F61" s="6">
        <v>45130</v>
      </c>
      <c r="G61" s="6">
        <v>45131</v>
      </c>
      <c r="H61" s="4">
        <v>1</v>
      </c>
      <c r="I61" s="4">
        <v>1</v>
      </c>
      <c r="J61" s="4">
        <v>1</v>
      </c>
      <c r="K61" s="4" t="s">
        <v>30</v>
      </c>
      <c r="L61" s="4">
        <v>1009</v>
      </c>
      <c r="M61" s="4">
        <v>1009</v>
      </c>
      <c r="N61" s="4" t="s">
        <v>327</v>
      </c>
      <c r="O61" s="4" t="s">
        <v>32</v>
      </c>
      <c r="P61" s="4" t="s">
        <v>33</v>
      </c>
      <c r="Q61" s="4">
        <v>0</v>
      </c>
      <c r="R61" s="7">
        <v>45111</v>
      </c>
      <c r="S61" s="6">
        <v>45134</v>
      </c>
      <c r="T61" s="4" t="s">
        <v>34</v>
      </c>
      <c r="U61" s="4">
        <v>1009</v>
      </c>
      <c r="V61" s="4">
        <v>0</v>
      </c>
      <c r="W61" s="4">
        <v>0</v>
      </c>
      <c r="X61" s="4" t="s">
        <v>328</v>
      </c>
      <c r="Y61" s="4" t="s">
        <v>329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332</v>
      </c>
      <c r="F62" s="6">
        <v>45130</v>
      </c>
      <c r="G62" s="6">
        <v>45131</v>
      </c>
      <c r="H62" s="4">
        <v>1</v>
      </c>
      <c r="I62" s="4">
        <v>1</v>
      </c>
      <c r="J62" s="4">
        <v>1</v>
      </c>
      <c r="K62" s="4" t="s">
        <v>30</v>
      </c>
      <c r="L62" s="4">
        <v>378</v>
      </c>
      <c r="M62" s="4">
        <v>378</v>
      </c>
      <c r="N62" s="4" t="s">
        <v>333</v>
      </c>
      <c r="O62" s="4" t="s">
        <v>32</v>
      </c>
      <c r="P62" s="4" t="s">
        <v>33</v>
      </c>
      <c r="Q62" s="4">
        <v>0</v>
      </c>
      <c r="R62" s="7">
        <v>45111</v>
      </c>
      <c r="S62" s="6">
        <v>45134</v>
      </c>
      <c r="T62" s="4" t="s">
        <v>34</v>
      </c>
      <c r="U62" s="4">
        <v>378</v>
      </c>
      <c r="V62" s="4">
        <v>0</v>
      </c>
      <c r="W62" s="4">
        <v>0</v>
      </c>
      <c r="X62" s="4" t="s">
        <v>334</v>
      </c>
      <c r="Y62" s="4" t="s">
        <v>42</v>
      </c>
    </row>
    <row r="63" s="4" customFormat="1" spans="1:25">
      <c r="A63" s="4" t="s">
        <v>335</v>
      </c>
      <c r="B63" s="4" t="s">
        <v>26</v>
      </c>
      <c r="C63" s="4" t="s">
        <v>27</v>
      </c>
      <c r="D63" s="4" t="s">
        <v>336</v>
      </c>
      <c r="E63" s="4" t="s">
        <v>337</v>
      </c>
      <c r="F63" s="6">
        <v>45129</v>
      </c>
      <c r="G63" s="6">
        <v>45131</v>
      </c>
      <c r="H63" s="4">
        <v>1</v>
      </c>
      <c r="I63" s="4">
        <v>2</v>
      </c>
      <c r="J63" s="4">
        <v>2</v>
      </c>
      <c r="K63" s="4" t="s">
        <v>30</v>
      </c>
      <c r="L63" s="4">
        <v>1206</v>
      </c>
      <c r="M63" s="4">
        <v>1206</v>
      </c>
      <c r="N63" s="4" t="s">
        <v>338</v>
      </c>
      <c r="O63" s="4" t="s">
        <v>32</v>
      </c>
      <c r="P63" s="4" t="s">
        <v>33</v>
      </c>
      <c r="Q63" s="4">
        <v>0</v>
      </c>
      <c r="R63" s="7">
        <v>45111.0000115741</v>
      </c>
      <c r="S63" s="6">
        <v>45134</v>
      </c>
      <c r="T63" s="4" t="s">
        <v>34</v>
      </c>
      <c r="U63" s="4">
        <v>1206</v>
      </c>
      <c r="V63" s="4">
        <v>0</v>
      </c>
      <c r="W63" s="4">
        <v>0</v>
      </c>
      <c r="X63" s="4" t="s">
        <v>339</v>
      </c>
      <c r="Y63" s="4" t="s">
        <v>42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341</v>
      </c>
      <c r="E64" s="4" t="s">
        <v>342</v>
      </c>
      <c r="F64" s="6">
        <v>45128</v>
      </c>
      <c r="G64" s="6">
        <v>45131</v>
      </c>
      <c r="H64" s="4">
        <v>1</v>
      </c>
      <c r="I64" s="4">
        <v>3</v>
      </c>
      <c r="J64" s="4">
        <v>3</v>
      </c>
      <c r="K64" s="4" t="s">
        <v>30</v>
      </c>
      <c r="L64" s="4">
        <v>6600</v>
      </c>
      <c r="M64" s="4">
        <v>6600</v>
      </c>
      <c r="N64" s="4" t="s">
        <v>343</v>
      </c>
      <c r="O64" s="4" t="s">
        <v>32</v>
      </c>
      <c r="P64" s="4" t="s">
        <v>33</v>
      </c>
      <c r="Q64" s="4">
        <v>0</v>
      </c>
      <c r="R64" s="7">
        <v>45112</v>
      </c>
      <c r="S64" s="6">
        <v>45134</v>
      </c>
      <c r="T64" s="4" t="s">
        <v>34</v>
      </c>
      <c r="U64" s="4">
        <v>6600</v>
      </c>
      <c r="V64" s="4">
        <v>0</v>
      </c>
      <c r="W64" s="4">
        <v>0</v>
      </c>
      <c r="X64" s="4" t="s">
        <v>344</v>
      </c>
      <c r="Y64" s="4" t="s">
        <v>42</v>
      </c>
    </row>
    <row r="65" s="4" customFormat="1" spans="1:25">
      <c r="A65" s="4" t="s">
        <v>345</v>
      </c>
      <c r="B65" s="4" t="s">
        <v>26</v>
      </c>
      <c r="C65" s="4" t="s">
        <v>27</v>
      </c>
      <c r="D65" s="4" t="s">
        <v>346</v>
      </c>
      <c r="E65" s="4" t="s">
        <v>347</v>
      </c>
      <c r="F65" s="6">
        <v>45129</v>
      </c>
      <c r="G65" s="6">
        <v>45131</v>
      </c>
      <c r="H65" s="4">
        <v>1</v>
      </c>
      <c r="I65" s="4">
        <v>2</v>
      </c>
      <c r="J65" s="4">
        <v>2</v>
      </c>
      <c r="K65" s="4" t="s">
        <v>30</v>
      </c>
      <c r="L65" s="4">
        <v>5861</v>
      </c>
      <c r="M65" s="4">
        <v>5861</v>
      </c>
      <c r="N65" s="4" t="s">
        <v>348</v>
      </c>
      <c r="O65" s="4" t="s">
        <v>32</v>
      </c>
      <c r="P65" s="4" t="s">
        <v>33</v>
      </c>
      <c r="Q65" s="4">
        <v>0</v>
      </c>
      <c r="R65" s="7">
        <v>45112</v>
      </c>
      <c r="S65" s="6">
        <v>45134</v>
      </c>
      <c r="T65" s="4" t="s">
        <v>34</v>
      </c>
      <c r="U65" s="4">
        <v>5861</v>
      </c>
      <c r="V65" s="4">
        <v>0</v>
      </c>
      <c r="W65" s="4">
        <v>0</v>
      </c>
      <c r="X65" s="4" t="s">
        <v>349</v>
      </c>
      <c r="Y65" s="4" t="s">
        <v>42</v>
      </c>
    </row>
    <row r="66" s="4" customFormat="1" spans="1:25">
      <c r="A66" s="4" t="s">
        <v>350</v>
      </c>
      <c r="B66" s="4" t="s">
        <v>26</v>
      </c>
      <c r="C66" s="4" t="s">
        <v>27</v>
      </c>
      <c r="D66" s="4" t="s">
        <v>351</v>
      </c>
      <c r="E66" s="4" t="s">
        <v>352</v>
      </c>
      <c r="F66" s="6">
        <v>45128</v>
      </c>
      <c r="G66" s="6">
        <v>45131</v>
      </c>
      <c r="H66" s="4">
        <v>1</v>
      </c>
      <c r="I66" s="4">
        <v>3</v>
      </c>
      <c r="J66" s="4">
        <v>3</v>
      </c>
      <c r="K66" s="4" t="s">
        <v>30</v>
      </c>
      <c r="L66" s="4">
        <v>3174</v>
      </c>
      <c r="M66" s="4">
        <v>3174</v>
      </c>
      <c r="N66" s="4" t="s">
        <v>353</v>
      </c>
      <c r="O66" s="4" t="s">
        <v>32</v>
      </c>
      <c r="P66" s="4" t="s">
        <v>33</v>
      </c>
      <c r="Q66" s="4">
        <v>0</v>
      </c>
      <c r="R66" s="7">
        <v>45112</v>
      </c>
      <c r="S66" s="6">
        <v>45134</v>
      </c>
      <c r="T66" s="4" t="s">
        <v>34</v>
      </c>
      <c r="U66" s="4">
        <v>3174</v>
      </c>
      <c r="V66" s="4">
        <v>0</v>
      </c>
      <c r="W66" s="4">
        <v>0</v>
      </c>
      <c r="X66" s="4" t="s">
        <v>354</v>
      </c>
      <c r="Y66" s="4" t="s">
        <v>42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341</v>
      </c>
      <c r="E67" s="4" t="s">
        <v>342</v>
      </c>
      <c r="F67" s="6">
        <v>45130</v>
      </c>
      <c r="G67" s="6">
        <v>45131</v>
      </c>
      <c r="H67" s="4">
        <v>1</v>
      </c>
      <c r="I67" s="4">
        <v>1</v>
      </c>
      <c r="J67" s="4">
        <v>1</v>
      </c>
      <c r="K67" s="4" t="s">
        <v>30</v>
      </c>
      <c r="L67" s="4">
        <v>2200</v>
      </c>
      <c r="M67" s="4">
        <v>2200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45112.0000115741</v>
      </c>
      <c r="S67" s="6">
        <v>45134</v>
      </c>
      <c r="T67" s="4" t="s">
        <v>34</v>
      </c>
      <c r="U67" s="4">
        <v>2200</v>
      </c>
      <c r="V67" s="4">
        <v>0</v>
      </c>
      <c r="W67" s="4">
        <v>0</v>
      </c>
      <c r="X67" s="4" t="s">
        <v>357</v>
      </c>
      <c r="Y67" s="4" t="s">
        <v>42</v>
      </c>
    </row>
    <row r="68" s="4" customFormat="1" spans="1:25">
      <c r="A68" s="4" t="s">
        <v>358</v>
      </c>
      <c r="B68" s="4" t="s">
        <v>26</v>
      </c>
      <c r="C68" s="4" t="s">
        <v>27</v>
      </c>
      <c r="D68" s="4" t="s">
        <v>359</v>
      </c>
      <c r="E68" s="4" t="s">
        <v>360</v>
      </c>
      <c r="F68" s="6">
        <v>45130</v>
      </c>
      <c r="G68" s="6">
        <v>45131</v>
      </c>
      <c r="H68" s="4">
        <v>1</v>
      </c>
      <c r="I68" s="4">
        <v>1</v>
      </c>
      <c r="J68" s="4">
        <v>1</v>
      </c>
      <c r="K68" s="4" t="s">
        <v>30</v>
      </c>
      <c r="L68" s="4">
        <v>2587</v>
      </c>
      <c r="M68" s="4">
        <v>2587</v>
      </c>
      <c r="N68" s="4" t="s">
        <v>361</v>
      </c>
      <c r="O68" s="4" t="s">
        <v>32</v>
      </c>
      <c r="P68" s="4" t="s">
        <v>33</v>
      </c>
      <c r="Q68" s="4">
        <v>0</v>
      </c>
      <c r="R68" s="7">
        <v>45112</v>
      </c>
      <c r="S68" s="6">
        <v>45134</v>
      </c>
      <c r="T68" s="4" t="s">
        <v>34</v>
      </c>
      <c r="U68" s="4">
        <v>2587</v>
      </c>
      <c r="V68" s="4">
        <v>0</v>
      </c>
      <c r="W68" s="4">
        <v>0</v>
      </c>
      <c r="X68" s="4" t="s">
        <v>362</v>
      </c>
      <c r="Y68" s="4" t="s">
        <v>42</v>
      </c>
    </row>
    <row r="69" s="4" customFormat="1" spans="1:25">
      <c r="A69" s="4" t="s">
        <v>363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45130</v>
      </c>
      <c r="G69" s="6">
        <v>45131</v>
      </c>
      <c r="H69" s="4">
        <v>1</v>
      </c>
      <c r="I69" s="4">
        <v>1</v>
      </c>
      <c r="J69" s="4">
        <v>1</v>
      </c>
      <c r="K69" s="4" t="s">
        <v>30</v>
      </c>
      <c r="L69" s="4">
        <v>2587</v>
      </c>
      <c r="M69" s="4">
        <v>2587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45112</v>
      </c>
      <c r="S69" s="6">
        <v>45134</v>
      </c>
      <c r="T69" s="4" t="s">
        <v>34</v>
      </c>
      <c r="U69" s="4">
        <v>2587</v>
      </c>
      <c r="V69" s="4">
        <v>0</v>
      </c>
      <c r="W69" s="4">
        <v>0</v>
      </c>
      <c r="X69" s="4" t="s">
        <v>365</v>
      </c>
      <c r="Y69" s="4" t="s">
        <v>42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341</v>
      </c>
      <c r="E70" s="4" t="s">
        <v>342</v>
      </c>
      <c r="F70" s="6">
        <v>45129</v>
      </c>
      <c r="G70" s="6">
        <v>45131</v>
      </c>
      <c r="H70" s="4">
        <v>1</v>
      </c>
      <c r="I70" s="4">
        <v>2</v>
      </c>
      <c r="J70" s="4">
        <v>2</v>
      </c>
      <c r="K70" s="4" t="s">
        <v>30</v>
      </c>
      <c r="L70" s="4">
        <v>4400</v>
      </c>
      <c r="M70" s="4">
        <v>4400</v>
      </c>
      <c r="N70" s="4" t="s">
        <v>367</v>
      </c>
      <c r="O70" s="4" t="s">
        <v>32</v>
      </c>
      <c r="P70" s="4" t="s">
        <v>33</v>
      </c>
      <c r="Q70" s="4">
        <v>0</v>
      </c>
      <c r="R70" s="7">
        <v>45113</v>
      </c>
      <c r="S70" s="6">
        <v>45134</v>
      </c>
      <c r="T70" s="4" t="s">
        <v>34</v>
      </c>
      <c r="U70" s="4">
        <v>4400</v>
      </c>
      <c r="V70" s="4">
        <v>0</v>
      </c>
      <c r="W70" s="4">
        <v>0</v>
      </c>
      <c r="X70" s="4" t="s">
        <v>368</v>
      </c>
      <c r="Y70" s="4" t="s">
        <v>42</v>
      </c>
    </row>
    <row r="71" s="4" customFormat="1" spans="1:25">
      <c r="A71" s="4" t="s">
        <v>369</v>
      </c>
      <c r="B71" s="4" t="s">
        <v>26</v>
      </c>
      <c r="C71" s="4" t="s">
        <v>27</v>
      </c>
      <c r="D71" s="4" t="s">
        <v>370</v>
      </c>
      <c r="E71" s="4" t="s">
        <v>371</v>
      </c>
      <c r="F71" s="6">
        <v>45128</v>
      </c>
      <c r="G71" s="6">
        <v>45131</v>
      </c>
      <c r="H71" s="4">
        <v>1</v>
      </c>
      <c r="I71" s="4">
        <v>3</v>
      </c>
      <c r="J71" s="4">
        <v>3</v>
      </c>
      <c r="K71" s="4" t="s">
        <v>30</v>
      </c>
      <c r="L71" s="4">
        <v>1136</v>
      </c>
      <c r="M71" s="4">
        <v>1136</v>
      </c>
      <c r="N71" s="4" t="s">
        <v>372</v>
      </c>
      <c r="O71" s="4" t="s">
        <v>32</v>
      </c>
      <c r="P71" s="4" t="s">
        <v>33</v>
      </c>
      <c r="Q71" s="4">
        <v>0</v>
      </c>
      <c r="R71" s="7">
        <v>45113</v>
      </c>
      <c r="S71" s="6">
        <v>45134</v>
      </c>
      <c r="T71" s="4" t="s">
        <v>34</v>
      </c>
      <c r="U71" s="4">
        <v>1136</v>
      </c>
      <c r="V71" s="4">
        <v>0</v>
      </c>
      <c r="W71" s="4">
        <v>0</v>
      </c>
      <c r="X71" s="4" t="s">
        <v>373</v>
      </c>
      <c r="Y71" s="4" t="s">
        <v>42</v>
      </c>
    </row>
    <row r="72" s="4" customFormat="1" spans="1:25">
      <c r="A72" s="4" t="s">
        <v>374</v>
      </c>
      <c r="B72" s="4" t="s">
        <v>26</v>
      </c>
      <c r="C72" s="4" t="s">
        <v>27</v>
      </c>
      <c r="D72" s="4" t="s">
        <v>183</v>
      </c>
      <c r="E72" s="4" t="s">
        <v>375</v>
      </c>
      <c r="F72" s="6">
        <v>45130</v>
      </c>
      <c r="G72" s="6">
        <v>45131</v>
      </c>
      <c r="H72" s="4">
        <v>1</v>
      </c>
      <c r="I72" s="4">
        <v>1</v>
      </c>
      <c r="J72" s="4">
        <v>1</v>
      </c>
      <c r="K72" s="4" t="s">
        <v>30</v>
      </c>
      <c r="L72" s="4">
        <v>502</v>
      </c>
      <c r="M72" s="4">
        <v>502</v>
      </c>
      <c r="N72" s="4" t="s">
        <v>376</v>
      </c>
      <c r="O72" s="4" t="s">
        <v>32</v>
      </c>
      <c r="P72" s="4" t="s">
        <v>33</v>
      </c>
      <c r="Q72" s="4">
        <v>0</v>
      </c>
      <c r="R72" s="7">
        <v>45113.0000115741</v>
      </c>
      <c r="S72" s="6">
        <v>45134</v>
      </c>
      <c r="T72" s="4" t="s">
        <v>34</v>
      </c>
      <c r="U72" s="4">
        <v>502</v>
      </c>
      <c r="V72" s="4">
        <v>0</v>
      </c>
      <c r="W72" s="4">
        <v>0</v>
      </c>
      <c r="X72" s="4" t="s">
        <v>377</v>
      </c>
      <c r="Y72" s="4" t="s">
        <v>42</v>
      </c>
    </row>
    <row r="73" s="4" customFormat="1" spans="1:25">
      <c r="A73" s="4" t="s">
        <v>374</v>
      </c>
      <c r="B73" s="4" t="s">
        <v>26</v>
      </c>
      <c r="C73" s="4" t="s">
        <v>48</v>
      </c>
      <c r="D73" s="4" t="s">
        <v>183</v>
      </c>
      <c r="E73" s="4" t="s">
        <v>375</v>
      </c>
      <c r="F73" s="6">
        <v>45130</v>
      </c>
      <c r="G73" s="6">
        <v>45131</v>
      </c>
      <c r="H73" s="4">
        <v>1</v>
      </c>
      <c r="I73" s="4">
        <v>1</v>
      </c>
      <c r="J73" s="4">
        <v>1</v>
      </c>
      <c r="K73" s="4" t="s">
        <v>30</v>
      </c>
      <c r="L73" s="4">
        <v>-502</v>
      </c>
      <c r="M73" s="4">
        <v>-502</v>
      </c>
      <c r="N73" s="4" t="s">
        <v>376</v>
      </c>
      <c r="O73" s="4" t="s">
        <v>32</v>
      </c>
      <c r="P73" s="4" t="s">
        <v>33</v>
      </c>
      <c r="Q73" s="4">
        <v>0</v>
      </c>
      <c r="R73" s="7">
        <v>45113.0000115741</v>
      </c>
      <c r="S73" s="6">
        <v>45134</v>
      </c>
      <c r="T73" s="4" t="s">
        <v>34</v>
      </c>
      <c r="U73" s="4">
        <v>-502</v>
      </c>
      <c r="V73" s="4">
        <v>0</v>
      </c>
      <c r="W73" s="4">
        <v>0</v>
      </c>
      <c r="X73" s="4" t="s">
        <v>377</v>
      </c>
      <c r="Y73" s="4" t="s">
        <v>42</v>
      </c>
    </row>
    <row r="74" s="4" customFormat="1" spans="1:25">
      <c r="A74" s="4" t="s">
        <v>378</v>
      </c>
      <c r="B74" s="4" t="s">
        <v>26</v>
      </c>
      <c r="C74" s="4" t="s">
        <v>27</v>
      </c>
      <c r="D74" s="4" t="s">
        <v>288</v>
      </c>
      <c r="E74" s="4" t="s">
        <v>289</v>
      </c>
      <c r="F74" s="6">
        <v>45130</v>
      </c>
      <c r="G74" s="6">
        <v>45131</v>
      </c>
      <c r="H74" s="4">
        <v>1</v>
      </c>
      <c r="I74" s="4">
        <v>1</v>
      </c>
      <c r="J74" s="4">
        <v>1</v>
      </c>
      <c r="K74" s="4" t="s">
        <v>30</v>
      </c>
      <c r="L74" s="4">
        <v>250</v>
      </c>
      <c r="M74" s="4">
        <v>250</v>
      </c>
      <c r="N74" s="4" t="s">
        <v>379</v>
      </c>
      <c r="O74" s="4" t="s">
        <v>32</v>
      </c>
      <c r="P74" s="4" t="s">
        <v>33</v>
      </c>
      <c r="Q74" s="4">
        <v>0</v>
      </c>
      <c r="R74" s="7">
        <v>45115</v>
      </c>
      <c r="S74" s="6">
        <v>45134</v>
      </c>
      <c r="T74" s="4" t="s">
        <v>34</v>
      </c>
      <c r="U74" s="4">
        <v>250</v>
      </c>
      <c r="V74" s="4">
        <v>0</v>
      </c>
      <c r="W74" s="4">
        <v>0</v>
      </c>
      <c r="X74" s="4" t="s">
        <v>42</v>
      </c>
      <c r="Y74" s="4" t="s">
        <v>42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381</v>
      </c>
      <c r="E75" s="4" t="s">
        <v>382</v>
      </c>
      <c r="F75" s="6">
        <v>45129</v>
      </c>
      <c r="G75" s="6">
        <v>45131</v>
      </c>
      <c r="H75" s="4">
        <v>1</v>
      </c>
      <c r="I75" s="4">
        <v>2</v>
      </c>
      <c r="J75" s="4">
        <v>2</v>
      </c>
      <c r="K75" s="4" t="s">
        <v>30</v>
      </c>
      <c r="L75" s="4">
        <v>4816</v>
      </c>
      <c r="M75" s="4">
        <v>4816</v>
      </c>
      <c r="N75" s="4" t="s">
        <v>383</v>
      </c>
      <c r="O75" s="4" t="s">
        <v>32</v>
      </c>
      <c r="P75" s="4" t="s">
        <v>33</v>
      </c>
      <c r="Q75" s="4">
        <v>0</v>
      </c>
      <c r="R75" s="7">
        <v>45115.0000115741</v>
      </c>
      <c r="S75" s="6">
        <v>45134</v>
      </c>
      <c r="T75" s="4" t="s">
        <v>34</v>
      </c>
      <c r="U75" s="4">
        <v>4816</v>
      </c>
      <c r="V75" s="4">
        <v>0</v>
      </c>
      <c r="W75" s="4">
        <v>0</v>
      </c>
      <c r="X75" s="4" t="s">
        <v>384</v>
      </c>
      <c r="Y75" s="4" t="s">
        <v>42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386</v>
      </c>
      <c r="E76" s="4" t="s">
        <v>387</v>
      </c>
      <c r="F76" s="6">
        <v>45129</v>
      </c>
      <c r="G76" s="6">
        <v>45131</v>
      </c>
      <c r="H76" s="4">
        <v>1</v>
      </c>
      <c r="I76" s="4">
        <v>2</v>
      </c>
      <c r="J76" s="4">
        <v>2</v>
      </c>
      <c r="K76" s="4" t="s">
        <v>30</v>
      </c>
      <c r="L76" s="4">
        <v>913</v>
      </c>
      <c r="M76" s="4">
        <v>913</v>
      </c>
      <c r="N76" s="4" t="s">
        <v>388</v>
      </c>
      <c r="O76" s="4" t="s">
        <v>32</v>
      </c>
      <c r="P76" s="4" t="s">
        <v>33</v>
      </c>
      <c r="Q76" s="4">
        <v>0</v>
      </c>
      <c r="R76" s="7">
        <v>45115.0000115741</v>
      </c>
      <c r="S76" s="6">
        <v>45134</v>
      </c>
      <c r="T76" s="4" t="s">
        <v>34</v>
      </c>
      <c r="U76" s="4">
        <v>913</v>
      </c>
      <c r="V76" s="4">
        <v>0</v>
      </c>
      <c r="W76" s="4">
        <v>0</v>
      </c>
      <c r="X76" s="4" t="s">
        <v>389</v>
      </c>
      <c r="Y76" s="4" t="s">
        <v>42</v>
      </c>
    </row>
    <row r="77" s="4" customFormat="1" spans="1:25">
      <c r="A77" s="4" t="s">
        <v>390</v>
      </c>
      <c r="B77" s="4" t="s">
        <v>26</v>
      </c>
      <c r="C77" s="4" t="s">
        <v>27</v>
      </c>
      <c r="D77" s="4" t="s">
        <v>391</v>
      </c>
      <c r="E77" s="4" t="s">
        <v>392</v>
      </c>
      <c r="F77" s="6">
        <v>45129</v>
      </c>
      <c r="G77" s="6">
        <v>45131</v>
      </c>
      <c r="H77" s="4">
        <v>1</v>
      </c>
      <c r="I77" s="4">
        <v>2</v>
      </c>
      <c r="J77" s="4">
        <v>2</v>
      </c>
      <c r="K77" s="4" t="s">
        <v>30</v>
      </c>
      <c r="L77" s="4">
        <v>448</v>
      </c>
      <c r="M77" s="4">
        <v>448</v>
      </c>
      <c r="N77" s="4" t="s">
        <v>393</v>
      </c>
      <c r="O77" s="4" t="s">
        <v>32</v>
      </c>
      <c r="P77" s="4" t="s">
        <v>33</v>
      </c>
      <c r="Q77" s="4">
        <v>0</v>
      </c>
      <c r="R77" s="7">
        <v>45116.0000115741</v>
      </c>
      <c r="S77" s="6">
        <v>45134</v>
      </c>
      <c r="T77" s="4" t="s">
        <v>34</v>
      </c>
      <c r="U77" s="4">
        <v>448</v>
      </c>
      <c r="V77" s="4">
        <v>0</v>
      </c>
      <c r="W77" s="4">
        <v>0</v>
      </c>
      <c r="X77" s="4" t="s">
        <v>394</v>
      </c>
      <c r="Y77" s="4" t="s">
        <v>42</v>
      </c>
    </row>
    <row r="78" s="4" customFormat="1" spans="1:25">
      <c r="A78" s="4" t="s">
        <v>395</v>
      </c>
      <c r="B78" s="4" t="s">
        <v>26</v>
      </c>
      <c r="C78" s="4" t="s">
        <v>27</v>
      </c>
      <c r="D78" s="4" t="s">
        <v>396</v>
      </c>
      <c r="E78" s="4" t="s">
        <v>397</v>
      </c>
      <c r="F78" s="6">
        <v>45129</v>
      </c>
      <c r="G78" s="6">
        <v>45131</v>
      </c>
      <c r="H78" s="4">
        <v>2</v>
      </c>
      <c r="I78" s="4">
        <v>2</v>
      </c>
      <c r="J78" s="4">
        <v>4</v>
      </c>
      <c r="K78" s="4" t="s">
        <v>30</v>
      </c>
      <c r="L78" s="4">
        <v>1540</v>
      </c>
      <c r="M78" s="4">
        <v>1540</v>
      </c>
      <c r="N78" s="4" t="s">
        <v>398</v>
      </c>
      <c r="O78" s="4" t="s">
        <v>32</v>
      </c>
      <c r="P78" s="4" t="s">
        <v>33</v>
      </c>
      <c r="Q78" s="4">
        <v>0</v>
      </c>
      <c r="R78" s="7">
        <v>45117.0000115741</v>
      </c>
      <c r="S78" s="6">
        <v>45134</v>
      </c>
      <c r="T78" s="4" t="s">
        <v>34</v>
      </c>
      <c r="U78" s="4">
        <v>1540</v>
      </c>
      <c r="V78" s="4">
        <v>0</v>
      </c>
      <c r="W78" s="4">
        <v>0</v>
      </c>
      <c r="X78" s="4" t="s">
        <v>399</v>
      </c>
      <c r="Y78" s="4" t="s">
        <v>42</v>
      </c>
    </row>
    <row r="79" s="4" customFormat="1" spans="1:25">
      <c r="A79" s="4" t="s">
        <v>400</v>
      </c>
      <c r="B79" s="4" t="s">
        <v>26</v>
      </c>
      <c r="C79" s="4" t="s">
        <v>27</v>
      </c>
      <c r="D79" s="4" t="s">
        <v>401</v>
      </c>
      <c r="E79" s="4" t="s">
        <v>402</v>
      </c>
      <c r="F79" s="6">
        <v>45129</v>
      </c>
      <c r="G79" s="6">
        <v>45131</v>
      </c>
      <c r="H79" s="4">
        <v>1</v>
      </c>
      <c r="I79" s="4">
        <v>2</v>
      </c>
      <c r="J79" s="4">
        <v>2</v>
      </c>
      <c r="K79" s="4" t="s">
        <v>30</v>
      </c>
      <c r="L79" s="4">
        <v>2000</v>
      </c>
      <c r="M79" s="4">
        <v>2000</v>
      </c>
      <c r="N79" s="4" t="s">
        <v>403</v>
      </c>
      <c r="O79" s="4" t="s">
        <v>32</v>
      </c>
      <c r="P79" s="4" t="s">
        <v>33</v>
      </c>
      <c r="Q79" s="4">
        <v>0</v>
      </c>
      <c r="R79" s="7">
        <v>45117</v>
      </c>
      <c r="S79" s="6">
        <v>45134</v>
      </c>
      <c r="T79" s="4" t="s">
        <v>34</v>
      </c>
      <c r="U79" s="4">
        <v>2000</v>
      </c>
      <c r="V79" s="4">
        <v>0</v>
      </c>
      <c r="W79" s="4">
        <v>0</v>
      </c>
      <c r="X79" s="4" t="s">
        <v>404</v>
      </c>
      <c r="Y79" s="4" t="s">
        <v>42</v>
      </c>
    </row>
    <row r="80" s="4" customFormat="1" spans="1:25">
      <c r="A80" s="4" t="s">
        <v>405</v>
      </c>
      <c r="B80" s="4" t="s">
        <v>26</v>
      </c>
      <c r="C80" s="4" t="s">
        <v>27</v>
      </c>
      <c r="D80" s="4" t="s">
        <v>101</v>
      </c>
      <c r="E80" s="4" t="s">
        <v>406</v>
      </c>
      <c r="F80" s="6">
        <v>45127</v>
      </c>
      <c r="G80" s="6">
        <v>45131</v>
      </c>
      <c r="H80" s="4">
        <v>1</v>
      </c>
      <c r="I80" s="4">
        <v>4</v>
      </c>
      <c r="J80" s="4">
        <v>4</v>
      </c>
      <c r="K80" s="4" t="s">
        <v>30</v>
      </c>
      <c r="L80" s="4">
        <v>2564</v>
      </c>
      <c r="M80" s="4">
        <v>2564</v>
      </c>
      <c r="N80" s="4" t="s">
        <v>407</v>
      </c>
      <c r="O80" s="4" t="s">
        <v>32</v>
      </c>
      <c r="P80" s="4" t="s">
        <v>33</v>
      </c>
      <c r="Q80" s="4">
        <v>0</v>
      </c>
      <c r="R80" s="7">
        <v>45117</v>
      </c>
      <c r="S80" s="6">
        <v>45134</v>
      </c>
      <c r="T80" s="4" t="s">
        <v>34</v>
      </c>
      <c r="U80" s="4">
        <v>2564</v>
      </c>
      <c r="V80" s="4">
        <v>0</v>
      </c>
      <c r="W80" s="4">
        <v>0</v>
      </c>
      <c r="X80" s="4" t="s">
        <v>408</v>
      </c>
      <c r="Y80" s="4" t="s">
        <v>42</v>
      </c>
    </row>
    <row r="81" s="4" customFormat="1" spans="1:25">
      <c r="A81" s="4" t="s">
        <v>409</v>
      </c>
      <c r="B81" s="4" t="s">
        <v>26</v>
      </c>
      <c r="C81" s="4" t="s">
        <v>27</v>
      </c>
      <c r="D81" s="4" t="s">
        <v>410</v>
      </c>
      <c r="E81" s="4" t="s">
        <v>411</v>
      </c>
      <c r="F81" s="6">
        <v>45129</v>
      </c>
      <c r="G81" s="6">
        <v>45131</v>
      </c>
      <c r="H81" s="4">
        <v>2</v>
      </c>
      <c r="I81" s="4">
        <v>2</v>
      </c>
      <c r="J81" s="4">
        <v>4</v>
      </c>
      <c r="K81" s="4" t="s">
        <v>30</v>
      </c>
      <c r="L81" s="4">
        <v>992</v>
      </c>
      <c r="M81" s="4">
        <v>992</v>
      </c>
      <c r="N81" s="4" t="s">
        <v>412</v>
      </c>
      <c r="O81" s="4" t="s">
        <v>32</v>
      </c>
      <c r="P81" s="4" t="s">
        <v>33</v>
      </c>
      <c r="Q81" s="4">
        <v>0</v>
      </c>
      <c r="R81" s="7">
        <v>45117</v>
      </c>
      <c r="S81" s="6">
        <v>45134</v>
      </c>
      <c r="T81" s="4" t="s">
        <v>34</v>
      </c>
      <c r="U81" s="4">
        <v>992</v>
      </c>
      <c r="V81" s="4">
        <v>0</v>
      </c>
      <c r="W81" s="4">
        <v>0</v>
      </c>
      <c r="X81" s="4" t="s">
        <v>413</v>
      </c>
      <c r="Y81" s="4" t="s">
        <v>42</v>
      </c>
    </row>
    <row r="82" s="4" customFormat="1" spans="1:25">
      <c r="A82" s="4" t="s">
        <v>414</v>
      </c>
      <c r="B82" s="4" t="s">
        <v>26</v>
      </c>
      <c r="C82" s="4" t="s">
        <v>27</v>
      </c>
      <c r="D82" s="4" t="s">
        <v>415</v>
      </c>
      <c r="E82" s="4" t="s">
        <v>416</v>
      </c>
      <c r="F82" s="6">
        <v>45129</v>
      </c>
      <c r="G82" s="6">
        <v>45131</v>
      </c>
      <c r="H82" s="4">
        <v>1</v>
      </c>
      <c r="I82" s="4">
        <v>2</v>
      </c>
      <c r="J82" s="4">
        <v>2</v>
      </c>
      <c r="K82" s="4" t="s">
        <v>30</v>
      </c>
      <c r="L82" s="4">
        <v>2620</v>
      </c>
      <c r="M82" s="4">
        <v>2620</v>
      </c>
      <c r="N82" s="4" t="s">
        <v>417</v>
      </c>
      <c r="O82" s="4" t="s">
        <v>32</v>
      </c>
      <c r="P82" s="4" t="s">
        <v>33</v>
      </c>
      <c r="Q82" s="4">
        <v>0</v>
      </c>
      <c r="R82" s="7">
        <v>45117.0000115741</v>
      </c>
      <c r="S82" s="6">
        <v>45134</v>
      </c>
      <c r="T82" s="4" t="s">
        <v>34</v>
      </c>
      <c r="U82" s="4">
        <v>2620</v>
      </c>
      <c r="V82" s="4">
        <v>0</v>
      </c>
      <c r="W82" s="4">
        <v>0</v>
      </c>
      <c r="X82" s="4" t="s">
        <v>418</v>
      </c>
      <c r="Y82" s="4" t="s">
        <v>419</v>
      </c>
    </row>
    <row r="83" s="4" customFormat="1" spans="1:25">
      <c r="A83" s="4" t="s">
        <v>420</v>
      </c>
      <c r="B83" s="4" t="s">
        <v>26</v>
      </c>
      <c r="C83" s="4" t="s">
        <v>27</v>
      </c>
      <c r="D83" s="4" t="s">
        <v>421</v>
      </c>
      <c r="E83" s="4" t="s">
        <v>422</v>
      </c>
      <c r="F83" s="6">
        <v>45128</v>
      </c>
      <c r="G83" s="6">
        <v>45131</v>
      </c>
      <c r="H83" s="4">
        <v>1</v>
      </c>
      <c r="I83" s="4">
        <v>3</v>
      </c>
      <c r="J83" s="4">
        <v>3</v>
      </c>
      <c r="K83" s="4" t="s">
        <v>30</v>
      </c>
      <c r="L83" s="4">
        <v>6447</v>
      </c>
      <c r="M83" s="4">
        <v>6447</v>
      </c>
      <c r="N83" s="4" t="s">
        <v>423</v>
      </c>
      <c r="O83" s="4" t="s">
        <v>32</v>
      </c>
      <c r="P83" s="4" t="s">
        <v>33</v>
      </c>
      <c r="Q83" s="4">
        <v>0</v>
      </c>
      <c r="R83" s="7">
        <v>45118</v>
      </c>
      <c r="S83" s="6">
        <v>45134</v>
      </c>
      <c r="T83" s="4" t="s">
        <v>34</v>
      </c>
      <c r="U83" s="4">
        <v>6447</v>
      </c>
      <c r="V83" s="4">
        <v>0</v>
      </c>
      <c r="W83" s="4">
        <v>0</v>
      </c>
      <c r="X83" s="4" t="s">
        <v>424</v>
      </c>
      <c r="Y83" s="4" t="s">
        <v>425</v>
      </c>
    </row>
    <row r="84" s="4" customFormat="1" spans="1:25">
      <c r="A84" s="4" t="s">
        <v>426</v>
      </c>
      <c r="B84" s="4" t="s">
        <v>26</v>
      </c>
      <c r="C84" s="4" t="s">
        <v>27</v>
      </c>
      <c r="D84" s="4" t="s">
        <v>331</v>
      </c>
      <c r="E84" s="4" t="s">
        <v>427</v>
      </c>
      <c r="F84" s="6">
        <v>45130</v>
      </c>
      <c r="G84" s="6">
        <v>45131</v>
      </c>
      <c r="H84" s="4">
        <v>1</v>
      </c>
      <c r="I84" s="4">
        <v>1</v>
      </c>
      <c r="J84" s="4">
        <v>1</v>
      </c>
      <c r="K84" s="4" t="s">
        <v>30</v>
      </c>
      <c r="L84" s="4">
        <v>385</v>
      </c>
      <c r="M84" s="4">
        <v>385</v>
      </c>
      <c r="N84" s="4" t="s">
        <v>428</v>
      </c>
      <c r="O84" s="4" t="s">
        <v>32</v>
      </c>
      <c r="P84" s="4" t="s">
        <v>33</v>
      </c>
      <c r="Q84" s="4">
        <v>0</v>
      </c>
      <c r="R84" s="7">
        <v>45118.0000115741</v>
      </c>
      <c r="S84" s="6">
        <v>45134</v>
      </c>
      <c r="T84" s="4" t="s">
        <v>34</v>
      </c>
      <c r="U84" s="4">
        <v>385</v>
      </c>
      <c r="V84" s="4">
        <v>0</v>
      </c>
      <c r="W84" s="4">
        <v>0</v>
      </c>
      <c r="X84" s="4" t="s">
        <v>429</v>
      </c>
      <c r="Y84" s="4" t="s">
        <v>430</v>
      </c>
    </row>
    <row r="85" s="4" customFormat="1" spans="1:25">
      <c r="A85" s="4" t="s">
        <v>431</v>
      </c>
      <c r="B85" s="4" t="s">
        <v>26</v>
      </c>
      <c r="C85" s="4" t="s">
        <v>27</v>
      </c>
      <c r="D85" s="4" t="s">
        <v>432</v>
      </c>
      <c r="E85" s="4" t="s">
        <v>433</v>
      </c>
      <c r="F85" s="6">
        <v>45121</v>
      </c>
      <c r="G85" s="6">
        <v>45131</v>
      </c>
      <c r="H85" s="4">
        <v>1</v>
      </c>
      <c r="I85" s="4">
        <v>10</v>
      </c>
      <c r="J85" s="4">
        <v>10</v>
      </c>
      <c r="K85" s="4" t="s">
        <v>30</v>
      </c>
      <c r="L85" s="4">
        <v>29360</v>
      </c>
      <c r="M85" s="4">
        <v>29360</v>
      </c>
      <c r="N85" s="4" t="s">
        <v>434</v>
      </c>
      <c r="O85" s="4" t="s">
        <v>32</v>
      </c>
      <c r="P85" s="4" t="s">
        <v>33</v>
      </c>
      <c r="Q85" s="4">
        <v>0</v>
      </c>
      <c r="R85" s="7">
        <v>45118.0000115741</v>
      </c>
      <c r="S85" s="6">
        <v>45134</v>
      </c>
      <c r="T85" s="4" t="s">
        <v>34</v>
      </c>
      <c r="U85" s="4">
        <v>29360</v>
      </c>
      <c r="V85" s="4">
        <v>0</v>
      </c>
      <c r="W85" s="4">
        <v>0</v>
      </c>
      <c r="X85" s="4" t="s">
        <v>435</v>
      </c>
      <c r="Y85" s="4" t="s">
        <v>436</v>
      </c>
    </row>
    <row r="86" s="4" customFormat="1" spans="1:25">
      <c r="A86" s="4" t="s">
        <v>437</v>
      </c>
      <c r="B86" s="4" t="s">
        <v>26</v>
      </c>
      <c r="C86" s="4" t="s">
        <v>27</v>
      </c>
      <c r="D86" s="4" t="s">
        <v>438</v>
      </c>
      <c r="E86" s="4" t="s">
        <v>439</v>
      </c>
      <c r="F86" s="6">
        <v>45128</v>
      </c>
      <c r="G86" s="6">
        <v>45131</v>
      </c>
      <c r="H86" s="4">
        <v>1</v>
      </c>
      <c r="I86" s="4">
        <v>3</v>
      </c>
      <c r="J86" s="4">
        <v>3</v>
      </c>
      <c r="K86" s="4" t="s">
        <v>30</v>
      </c>
      <c r="L86" s="4">
        <v>1068</v>
      </c>
      <c r="M86" s="4">
        <v>1068</v>
      </c>
      <c r="N86" s="4" t="s">
        <v>440</v>
      </c>
      <c r="O86" s="4" t="s">
        <v>32</v>
      </c>
      <c r="P86" s="4" t="s">
        <v>33</v>
      </c>
      <c r="Q86" s="4">
        <v>0</v>
      </c>
      <c r="R86" s="7">
        <v>45119</v>
      </c>
      <c r="S86" s="6">
        <v>45134</v>
      </c>
      <c r="T86" s="4" t="s">
        <v>34</v>
      </c>
      <c r="U86" s="4">
        <v>1068</v>
      </c>
      <c r="V86" s="4">
        <v>0</v>
      </c>
      <c r="W86" s="4">
        <v>0</v>
      </c>
      <c r="X86" s="4" t="s">
        <v>441</v>
      </c>
      <c r="Y86" s="4" t="s">
        <v>442</v>
      </c>
    </row>
    <row r="87" s="4" customFormat="1" spans="1:25">
      <c r="A87" s="4" t="s">
        <v>443</v>
      </c>
      <c r="B87" s="4" t="s">
        <v>26</v>
      </c>
      <c r="C87" s="4" t="s">
        <v>27</v>
      </c>
      <c r="D87" s="4" t="s">
        <v>444</v>
      </c>
      <c r="E87" s="4" t="s">
        <v>445</v>
      </c>
      <c r="F87" s="6">
        <v>45128</v>
      </c>
      <c r="G87" s="6">
        <v>45131</v>
      </c>
      <c r="H87" s="4">
        <v>1</v>
      </c>
      <c r="I87" s="4">
        <v>3</v>
      </c>
      <c r="J87" s="4">
        <v>3</v>
      </c>
      <c r="K87" s="4" t="s">
        <v>30</v>
      </c>
      <c r="L87" s="4">
        <v>1365</v>
      </c>
      <c r="M87" s="4">
        <v>1365</v>
      </c>
      <c r="N87" s="4" t="s">
        <v>446</v>
      </c>
      <c r="O87" s="4" t="s">
        <v>32</v>
      </c>
      <c r="P87" s="4" t="s">
        <v>33</v>
      </c>
      <c r="Q87" s="4">
        <v>0</v>
      </c>
      <c r="R87" s="7">
        <v>45119</v>
      </c>
      <c r="S87" s="6">
        <v>45134</v>
      </c>
      <c r="T87" s="4" t="s">
        <v>34</v>
      </c>
      <c r="U87" s="4">
        <v>1365</v>
      </c>
      <c r="V87" s="4">
        <v>0</v>
      </c>
      <c r="W87" s="4">
        <v>0</v>
      </c>
      <c r="X87" s="4" t="s">
        <v>447</v>
      </c>
      <c r="Y87" s="4" t="s">
        <v>448</v>
      </c>
    </row>
    <row r="88" s="4" customFormat="1" spans="1:25">
      <c r="A88" s="4" t="s">
        <v>449</v>
      </c>
      <c r="B88" s="4" t="s">
        <v>26</v>
      </c>
      <c r="C88" s="4" t="s">
        <v>27</v>
      </c>
      <c r="D88" s="4" t="s">
        <v>450</v>
      </c>
      <c r="E88" s="4" t="s">
        <v>451</v>
      </c>
      <c r="F88" s="6">
        <v>45122</v>
      </c>
      <c r="G88" s="6">
        <v>45131</v>
      </c>
      <c r="H88" s="4">
        <v>1</v>
      </c>
      <c r="I88" s="4">
        <v>9</v>
      </c>
      <c r="J88" s="4">
        <v>9</v>
      </c>
      <c r="K88" s="4" t="s">
        <v>30</v>
      </c>
      <c r="L88" s="4">
        <v>4131</v>
      </c>
      <c r="M88" s="4">
        <v>4131</v>
      </c>
      <c r="N88" s="4" t="s">
        <v>452</v>
      </c>
      <c r="O88" s="4" t="s">
        <v>32</v>
      </c>
      <c r="P88" s="4" t="s">
        <v>33</v>
      </c>
      <c r="Q88" s="4">
        <v>0</v>
      </c>
      <c r="R88" s="7">
        <v>45119.0000115741</v>
      </c>
      <c r="S88" s="6">
        <v>45134</v>
      </c>
      <c r="T88" s="4" t="s">
        <v>34</v>
      </c>
      <c r="U88" s="4">
        <v>4131</v>
      </c>
      <c r="V88" s="4">
        <v>0</v>
      </c>
      <c r="W88" s="4">
        <v>0</v>
      </c>
      <c r="X88" s="4" t="s">
        <v>453</v>
      </c>
      <c r="Y88" s="4" t="s">
        <v>42</v>
      </c>
    </row>
    <row r="89" s="4" customFormat="1" spans="1:25">
      <c r="A89" s="4" t="s">
        <v>449</v>
      </c>
      <c r="B89" s="4" t="s">
        <v>26</v>
      </c>
      <c r="C89" s="4" t="s">
        <v>48</v>
      </c>
      <c r="D89" s="4" t="s">
        <v>450</v>
      </c>
      <c r="E89" s="4" t="s">
        <v>451</v>
      </c>
      <c r="F89" s="6">
        <v>45122</v>
      </c>
      <c r="G89" s="6">
        <v>45131</v>
      </c>
      <c r="H89" s="4">
        <v>1</v>
      </c>
      <c r="I89" s="4">
        <v>9</v>
      </c>
      <c r="J89" s="4">
        <v>9</v>
      </c>
      <c r="K89" s="4" t="s">
        <v>30</v>
      </c>
      <c r="L89" s="4">
        <v>-4131</v>
      </c>
      <c r="M89" s="4">
        <v>-4131</v>
      </c>
      <c r="N89" s="4" t="s">
        <v>452</v>
      </c>
      <c r="O89" s="4" t="s">
        <v>32</v>
      </c>
      <c r="P89" s="4" t="s">
        <v>33</v>
      </c>
      <c r="Q89" s="4">
        <v>0</v>
      </c>
      <c r="R89" s="7">
        <v>45119.0000115741</v>
      </c>
      <c r="S89" s="6">
        <v>45134</v>
      </c>
      <c r="T89" s="4" t="s">
        <v>34</v>
      </c>
      <c r="U89" s="4">
        <v>-4131</v>
      </c>
      <c r="V89" s="4">
        <v>0</v>
      </c>
      <c r="W89" s="4">
        <v>0</v>
      </c>
      <c r="X89" s="4" t="s">
        <v>453</v>
      </c>
      <c r="Y89" s="4" t="s">
        <v>42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455</v>
      </c>
      <c r="E90" s="4" t="s">
        <v>456</v>
      </c>
      <c r="F90" s="6">
        <v>45130</v>
      </c>
      <c r="G90" s="6">
        <v>45131</v>
      </c>
      <c r="H90" s="4">
        <v>1</v>
      </c>
      <c r="I90" s="4">
        <v>1</v>
      </c>
      <c r="J90" s="4">
        <v>1</v>
      </c>
      <c r="K90" s="4" t="s">
        <v>30</v>
      </c>
      <c r="L90" s="4">
        <v>423</v>
      </c>
      <c r="M90" s="4">
        <v>423</v>
      </c>
      <c r="N90" s="4" t="s">
        <v>457</v>
      </c>
      <c r="O90" s="4" t="s">
        <v>32</v>
      </c>
      <c r="P90" s="4" t="s">
        <v>33</v>
      </c>
      <c r="Q90" s="4">
        <v>0</v>
      </c>
      <c r="R90" s="7">
        <v>45119.0000115741</v>
      </c>
      <c r="S90" s="6">
        <v>45134</v>
      </c>
      <c r="T90" s="4" t="s">
        <v>34</v>
      </c>
      <c r="U90" s="4">
        <v>423</v>
      </c>
      <c r="V90" s="4">
        <v>0</v>
      </c>
      <c r="W90" s="4">
        <v>0</v>
      </c>
      <c r="X90" s="4" t="s">
        <v>458</v>
      </c>
      <c r="Y90" s="4" t="s">
        <v>459</v>
      </c>
    </row>
    <row r="91" s="4" customFormat="1" spans="1:25">
      <c r="A91" s="4" t="s">
        <v>460</v>
      </c>
      <c r="B91" s="4" t="s">
        <v>26</v>
      </c>
      <c r="C91" s="4" t="s">
        <v>27</v>
      </c>
      <c r="D91" s="4" t="s">
        <v>346</v>
      </c>
      <c r="E91" s="4" t="s">
        <v>461</v>
      </c>
      <c r="F91" s="6">
        <v>45129</v>
      </c>
      <c r="G91" s="6">
        <v>45131</v>
      </c>
      <c r="H91" s="4">
        <v>1</v>
      </c>
      <c r="I91" s="4">
        <v>2</v>
      </c>
      <c r="J91" s="4">
        <v>2</v>
      </c>
      <c r="K91" s="4" t="s">
        <v>30</v>
      </c>
      <c r="L91" s="4">
        <v>4650</v>
      </c>
      <c r="M91" s="4">
        <v>4650</v>
      </c>
      <c r="N91" s="4" t="s">
        <v>462</v>
      </c>
      <c r="O91" s="4" t="s">
        <v>32</v>
      </c>
      <c r="P91" s="4" t="s">
        <v>33</v>
      </c>
      <c r="Q91" s="4">
        <v>0</v>
      </c>
      <c r="R91" s="7">
        <v>45119</v>
      </c>
      <c r="S91" s="6">
        <v>45134</v>
      </c>
      <c r="T91" s="4" t="s">
        <v>34</v>
      </c>
      <c r="U91" s="4">
        <v>4650</v>
      </c>
      <c r="V91" s="4">
        <v>0</v>
      </c>
      <c r="W91" s="4">
        <v>0</v>
      </c>
      <c r="X91" s="4" t="s">
        <v>463</v>
      </c>
      <c r="Y91" s="4" t="s">
        <v>464</v>
      </c>
    </row>
    <row r="92" s="4" customFormat="1" spans="1:25">
      <c r="A92" s="4" t="s">
        <v>465</v>
      </c>
      <c r="B92" s="4" t="s">
        <v>26</v>
      </c>
      <c r="C92" s="4" t="s">
        <v>27</v>
      </c>
      <c r="D92" s="4" t="s">
        <v>466</v>
      </c>
      <c r="E92" s="4" t="s">
        <v>467</v>
      </c>
      <c r="F92" s="6">
        <v>45129</v>
      </c>
      <c r="G92" s="6">
        <v>45131</v>
      </c>
      <c r="H92" s="4">
        <v>1</v>
      </c>
      <c r="I92" s="4">
        <v>2</v>
      </c>
      <c r="J92" s="4">
        <v>2</v>
      </c>
      <c r="K92" s="4" t="s">
        <v>30</v>
      </c>
      <c r="L92" s="4">
        <v>766</v>
      </c>
      <c r="M92" s="4">
        <v>766</v>
      </c>
      <c r="N92" s="4" t="s">
        <v>468</v>
      </c>
      <c r="O92" s="4" t="s">
        <v>32</v>
      </c>
      <c r="P92" s="4" t="s">
        <v>33</v>
      </c>
      <c r="Q92" s="4">
        <v>0</v>
      </c>
      <c r="R92" s="7">
        <v>45119</v>
      </c>
      <c r="S92" s="6">
        <v>45134</v>
      </c>
      <c r="T92" s="4" t="s">
        <v>34</v>
      </c>
      <c r="U92" s="4">
        <v>766</v>
      </c>
      <c r="V92" s="4">
        <v>0</v>
      </c>
      <c r="W92" s="4">
        <v>0</v>
      </c>
      <c r="X92" s="4" t="s">
        <v>469</v>
      </c>
      <c r="Y92" s="4" t="s">
        <v>470</v>
      </c>
    </row>
    <row r="93" s="4" customFormat="1" spans="1:25">
      <c r="A93" s="4" t="s">
        <v>471</v>
      </c>
      <c r="B93" s="4" t="s">
        <v>26</v>
      </c>
      <c r="C93" s="4" t="s">
        <v>27</v>
      </c>
      <c r="D93" s="4" t="s">
        <v>466</v>
      </c>
      <c r="E93" s="4" t="s">
        <v>467</v>
      </c>
      <c r="F93" s="6">
        <v>45129</v>
      </c>
      <c r="G93" s="6">
        <v>45131</v>
      </c>
      <c r="H93" s="4">
        <v>1</v>
      </c>
      <c r="I93" s="4">
        <v>2</v>
      </c>
      <c r="J93" s="4">
        <v>2</v>
      </c>
      <c r="K93" s="4" t="s">
        <v>30</v>
      </c>
      <c r="L93" s="4">
        <v>766</v>
      </c>
      <c r="M93" s="4">
        <v>766</v>
      </c>
      <c r="N93" s="4" t="s">
        <v>472</v>
      </c>
      <c r="O93" s="4" t="s">
        <v>32</v>
      </c>
      <c r="P93" s="4" t="s">
        <v>33</v>
      </c>
      <c r="Q93" s="4">
        <v>0</v>
      </c>
      <c r="R93" s="7">
        <v>45119.0000115741</v>
      </c>
      <c r="S93" s="6">
        <v>45134</v>
      </c>
      <c r="T93" s="4" t="s">
        <v>34</v>
      </c>
      <c r="U93" s="4">
        <v>766</v>
      </c>
      <c r="V93" s="4">
        <v>0</v>
      </c>
      <c r="W93" s="4">
        <v>0</v>
      </c>
      <c r="X93" s="4" t="s">
        <v>473</v>
      </c>
      <c r="Y93" s="4" t="s">
        <v>474</v>
      </c>
    </row>
    <row r="94" s="4" customFormat="1" spans="1:25">
      <c r="A94" s="4" t="s">
        <v>475</v>
      </c>
      <c r="B94" s="4" t="s">
        <v>26</v>
      </c>
      <c r="C94" s="4" t="s">
        <v>27</v>
      </c>
      <c r="D94" s="4" t="s">
        <v>476</v>
      </c>
      <c r="E94" s="4" t="s">
        <v>477</v>
      </c>
      <c r="F94" s="6">
        <v>45129</v>
      </c>
      <c r="G94" s="6">
        <v>45131</v>
      </c>
      <c r="H94" s="4">
        <v>1</v>
      </c>
      <c r="I94" s="4">
        <v>2</v>
      </c>
      <c r="J94" s="4">
        <v>2</v>
      </c>
      <c r="K94" s="4" t="s">
        <v>30</v>
      </c>
      <c r="L94" s="4">
        <v>1284</v>
      </c>
      <c r="M94" s="4">
        <v>1284</v>
      </c>
      <c r="N94" s="4" t="s">
        <v>478</v>
      </c>
      <c r="O94" s="4" t="s">
        <v>32</v>
      </c>
      <c r="P94" s="4" t="s">
        <v>33</v>
      </c>
      <c r="Q94" s="4">
        <v>0</v>
      </c>
      <c r="R94" s="7">
        <v>45119</v>
      </c>
      <c r="S94" s="6">
        <v>45134</v>
      </c>
      <c r="T94" s="4" t="s">
        <v>34</v>
      </c>
      <c r="U94" s="4">
        <v>1284</v>
      </c>
      <c r="V94" s="4">
        <v>0</v>
      </c>
      <c r="W94" s="4">
        <v>0</v>
      </c>
      <c r="X94" s="4" t="s">
        <v>479</v>
      </c>
      <c r="Y94" s="4" t="s">
        <v>480</v>
      </c>
    </row>
    <row r="95" s="4" customFormat="1" spans="1:25">
      <c r="A95" s="4" t="s">
        <v>481</v>
      </c>
      <c r="B95" s="4" t="s">
        <v>26</v>
      </c>
      <c r="C95" s="4" t="s">
        <v>27</v>
      </c>
      <c r="D95" s="4" t="s">
        <v>482</v>
      </c>
      <c r="E95" s="4" t="s">
        <v>483</v>
      </c>
      <c r="F95" s="6">
        <v>45130</v>
      </c>
      <c r="G95" s="6">
        <v>45131</v>
      </c>
      <c r="H95" s="4">
        <v>1</v>
      </c>
      <c r="I95" s="4">
        <v>1</v>
      </c>
      <c r="J95" s="4">
        <v>1</v>
      </c>
      <c r="K95" s="4" t="s">
        <v>30</v>
      </c>
      <c r="L95" s="4">
        <v>505</v>
      </c>
      <c r="M95" s="4">
        <v>505</v>
      </c>
      <c r="N95" s="4" t="s">
        <v>484</v>
      </c>
      <c r="O95" s="4" t="s">
        <v>32</v>
      </c>
      <c r="P95" s="4" t="s">
        <v>33</v>
      </c>
      <c r="Q95" s="4">
        <v>0</v>
      </c>
      <c r="R95" s="7">
        <v>45119</v>
      </c>
      <c r="S95" s="6">
        <v>45134</v>
      </c>
      <c r="T95" s="4" t="s">
        <v>34</v>
      </c>
      <c r="U95" s="4">
        <v>505</v>
      </c>
      <c r="V95" s="4">
        <v>0</v>
      </c>
      <c r="W95" s="4">
        <v>0</v>
      </c>
      <c r="X95" s="4" t="s">
        <v>485</v>
      </c>
      <c r="Y95" s="4" t="s">
        <v>486</v>
      </c>
    </row>
    <row r="96" s="4" customFormat="1" spans="1:25">
      <c r="A96" s="4" t="s">
        <v>487</v>
      </c>
      <c r="B96" s="4" t="s">
        <v>26</v>
      </c>
      <c r="C96" s="4" t="s">
        <v>27</v>
      </c>
      <c r="D96" s="4" t="s">
        <v>351</v>
      </c>
      <c r="E96" s="4" t="s">
        <v>488</v>
      </c>
      <c r="F96" s="6">
        <v>45128</v>
      </c>
      <c r="G96" s="6">
        <v>45131</v>
      </c>
      <c r="H96" s="4">
        <v>1</v>
      </c>
      <c r="I96" s="4">
        <v>3</v>
      </c>
      <c r="J96" s="4">
        <v>3</v>
      </c>
      <c r="K96" s="4" t="s">
        <v>30</v>
      </c>
      <c r="L96" s="4">
        <v>3465</v>
      </c>
      <c r="M96" s="4">
        <v>3465</v>
      </c>
      <c r="N96" s="4" t="s">
        <v>489</v>
      </c>
      <c r="O96" s="4" t="s">
        <v>32</v>
      </c>
      <c r="P96" s="4" t="s">
        <v>33</v>
      </c>
      <c r="Q96" s="4">
        <v>0</v>
      </c>
      <c r="R96" s="7">
        <v>45120</v>
      </c>
      <c r="S96" s="6">
        <v>45134</v>
      </c>
      <c r="T96" s="4" t="s">
        <v>34</v>
      </c>
      <c r="U96" s="4">
        <v>3465</v>
      </c>
      <c r="V96" s="4">
        <v>0</v>
      </c>
      <c r="W96" s="4">
        <v>0</v>
      </c>
      <c r="X96" s="4" t="s">
        <v>490</v>
      </c>
      <c r="Y96" s="4" t="s">
        <v>491</v>
      </c>
    </row>
    <row r="97" s="4" customFormat="1" spans="1:25">
      <c r="A97" s="4" t="s">
        <v>492</v>
      </c>
      <c r="B97" s="4" t="s">
        <v>26</v>
      </c>
      <c r="C97" s="4" t="s">
        <v>27</v>
      </c>
      <c r="D97" s="4" t="s">
        <v>493</v>
      </c>
      <c r="E97" s="4" t="s">
        <v>494</v>
      </c>
      <c r="F97" s="6">
        <v>45129</v>
      </c>
      <c r="G97" s="6">
        <v>45131</v>
      </c>
      <c r="H97" s="4">
        <v>1</v>
      </c>
      <c r="I97" s="4">
        <v>2</v>
      </c>
      <c r="J97" s="4">
        <v>2</v>
      </c>
      <c r="K97" s="4" t="s">
        <v>30</v>
      </c>
      <c r="L97" s="4">
        <v>2204</v>
      </c>
      <c r="M97" s="4">
        <v>2204</v>
      </c>
      <c r="N97" s="4" t="s">
        <v>495</v>
      </c>
      <c r="O97" s="4" t="s">
        <v>32</v>
      </c>
      <c r="P97" s="4" t="s">
        <v>33</v>
      </c>
      <c r="Q97" s="4">
        <v>0</v>
      </c>
      <c r="R97" s="7">
        <v>45120</v>
      </c>
      <c r="S97" s="6">
        <v>45134</v>
      </c>
      <c r="T97" s="4" t="s">
        <v>34</v>
      </c>
      <c r="U97" s="4">
        <v>2204</v>
      </c>
      <c r="V97" s="4">
        <v>0</v>
      </c>
      <c r="W97" s="4">
        <v>0</v>
      </c>
      <c r="X97" s="4" t="s">
        <v>496</v>
      </c>
      <c r="Y97" s="4" t="s">
        <v>497</v>
      </c>
    </row>
    <row r="98" s="4" customFormat="1" spans="1:25">
      <c r="A98" s="4" t="s">
        <v>498</v>
      </c>
      <c r="B98" s="4" t="s">
        <v>26</v>
      </c>
      <c r="C98" s="4" t="s">
        <v>27</v>
      </c>
      <c r="D98" s="4" t="s">
        <v>499</v>
      </c>
      <c r="E98" s="4" t="s">
        <v>500</v>
      </c>
      <c r="F98" s="6">
        <v>45127</v>
      </c>
      <c r="G98" s="6">
        <v>45131</v>
      </c>
      <c r="H98" s="4">
        <v>4</v>
      </c>
      <c r="I98" s="4">
        <v>4</v>
      </c>
      <c r="J98" s="4">
        <v>16</v>
      </c>
      <c r="K98" s="4" t="s">
        <v>30</v>
      </c>
      <c r="L98" s="4">
        <v>3760</v>
      </c>
      <c r="M98" s="4">
        <v>3760</v>
      </c>
      <c r="N98" s="4" t="s">
        <v>501</v>
      </c>
      <c r="O98" s="4" t="s">
        <v>32</v>
      </c>
      <c r="P98" s="4" t="s">
        <v>33</v>
      </c>
      <c r="Q98" s="4">
        <v>0</v>
      </c>
      <c r="R98" s="7">
        <v>45120.0000115741</v>
      </c>
      <c r="S98" s="6">
        <v>45134</v>
      </c>
      <c r="T98" s="4" t="s">
        <v>34</v>
      </c>
      <c r="U98" s="4">
        <v>3760</v>
      </c>
      <c r="V98" s="4">
        <v>0</v>
      </c>
      <c r="W98" s="4">
        <v>0</v>
      </c>
      <c r="X98" s="4" t="s">
        <v>502</v>
      </c>
      <c r="Y98" s="4" t="s">
        <v>503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505</v>
      </c>
      <c r="E99" s="4" t="s">
        <v>506</v>
      </c>
      <c r="F99" s="6">
        <v>45129</v>
      </c>
      <c r="G99" s="6">
        <v>45131</v>
      </c>
      <c r="H99" s="4">
        <v>1</v>
      </c>
      <c r="I99" s="4">
        <v>2</v>
      </c>
      <c r="J99" s="4">
        <v>2</v>
      </c>
      <c r="K99" s="4" t="s">
        <v>30</v>
      </c>
      <c r="L99" s="4">
        <v>2752</v>
      </c>
      <c r="M99" s="4">
        <v>2752</v>
      </c>
      <c r="N99" s="4" t="s">
        <v>507</v>
      </c>
      <c r="O99" s="4" t="s">
        <v>32</v>
      </c>
      <c r="P99" s="4" t="s">
        <v>33</v>
      </c>
      <c r="Q99" s="4">
        <v>0</v>
      </c>
      <c r="R99" s="7">
        <v>45120.0000115741</v>
      </c>
      <c r="S99" s="6">
        <v>45134</v>
      </c>
      <c r="T99" s="4" t="s">
        <v>34</v>
      </c>
      <c r="U99" s="4">
        <v>2752</v>
      </c>
      <c r="V99" s="4">
        <v>0</v>
      </c>
      <c r="W99" s="4">
        <v>0</v>
      </c>
      <c r="X99" s="4" t="s">
        <v>508</v>
      </c>
      <c r="Y99" s="4" t="s">
        <v>509</v>
      </c>
    </row>
    <row r="100" s="4" customFormat="1" spans="1:25">
      <c r="A100" s="4" t="s">
        <v>510</v>
      </c>
      <c r="B100" s="4" t="s">
        <v>26</v>
      </c>
      <c r="C100" s="4" t="s">
        <v>27</v>
      </c>
      <c r="D100" s="4" t="s">
        <v>466</v>
      </c>
      <c r="E100" s="4" t="s">
        <v>467</v>
      </c>
      <c r="F100" s="6">
        <v>45128</v>
      </c>
      <c r="G100" s="6">
        <v>45131</v>
      </c>
      <c r="H100" s="4">
        <v>1</v>
      </c>
      <c r="I100" s="4">
        <v>3</v>
      </c>
      <c r="J100" s="4">
        <v>3</v>
      </c>
      <c r="K100" s="4" t="s">
        <v>30</v>
      </c>
      <c r="L100" s="4">
        <v>1149</v>
      </c>
      <c r="M100" s="4">
        <v>1149</v>
      </c>
      <c r="N100" s="4" t="s">
        <v>511</v>
      </c>
      <c r="O100" s="4" t="s">
        <v>32</v>
      </c>
      <c r="P100" s="4" t="s">
        <v>33</v>
      </c>
      <c r="Q100" s="4">
        <v>0</v>
      </c>
      <c r="R100" s="7">
        <v>45120</v>
      </c>
      <c r="S100" s="6">
        <v>45134</v>
      </c>
      <c r="T100" s="4" t="s">
        <v>34</v>
      </c>
      <c r="U100" s="4">
        <v>1149</v>
      </c>
      <c r="V100" s="4">
        <v>0</v>
      </c>
      <c r="W100" s="4">
        <v>0</v>
      </c>
      <c r="X100" s="4" t="s">
        <v>512</v>
      </c>
      <c r="Y100" s="4" t="s">
        <v>513</v>
      </c>
    </row>
    <row r="101" s="4" customFormat="1" spans="1:25">
      <c r="A101" s="4" t="s">
        <v>514</v>
      </c>
      <c r="B101" s="4" t="s">
        <v>26</v>
      </c>
      <c r="C101" s="4" t="s">
        <v>27</v>
      </c>
      <c r="D101" s="4" t="s">
        <v>410</v>
      </c>
      <c r="E101" s="4" t="s">
        <v>411</v>
      </c>
      <c r="F101" s="6">
        <v>45129</v>
      </c>
      <c r="G101" s="6">
        <v>45131</v>
      </c>
      <c r="H101" s="4">
        <v>1</v>
      </c>
      <c r="I101" s="4">
        <v>2</v>
      </c>
      <c r="J101" s="4">
        <v>2</v>
      </c>
      <c r="K101" s="4" t="s">
        <v>30</v>
      </c>
      <c r="L101" s="4">
        <v>496</v>
      </c>
      <c r="M101" s="4">
        <v>496</v>
      </c>
      <c r="N101" s="4" t="s">
        <v>515</v>
      </c>
      <c r="O101" s="4" t="s">
        <v>32</v>
      </c>
      <c r="P101" s="4" t="s">
        <v>33</v>
      </c>
      <c r="Q101" s="4">
        <v>0</v>
      </c>
      <c r="R101" s="7">
        <v>45120</v>
      </c>
      <c r="S101" s="6">
        <v>45134</v>
      </c>
      <c r="T101" s="4" t="s">
        <v>34</v>
      </c>
      <c r="U101" s="4">
        <v>496</v>
      </c>
      <c r="V101" s="4">
        <v>0</v>
      </c>
      <c r="W101" s="4">
        <v>0</v>
      </c>
      <c r="X101" s="4" t="s">
        <v>516</v>
      </c>
      <c r="Y101" s="4" t="s">
        <v>517</v>
      </c>
    </row>
    <row r="102" s="4" customFormat="1" spans="1:25">
      <c r="A102" s="4" t="s">
        <v>518</v>
      </c>
      <c r="B102" s="4" t="s">
        <v>26</v>
      </c>
      <c r="C102" s="4" t="s">
        <v>27</v>
      </c>
      <c r="D102" s="4" t="s">
        <v>519</v>
      </c>
      <c r="E102" s="4" t="s">
        <v>520</v>
      </c>
      <c r="F102" s="6">
        <v>45126</v>
      </c>
      <c r="G102" s="6">
        <v>45131</v>
      </c>
      <c r="H102" s="4">
        <v>1</v>
      </c>
      <c r="I102" s="4">
        <v>5</v>
      </c>
      <c r="J102" s="4">
        <v>5</v>
      </c>
      <c r="K102" s="4" t="s">
        <v>30</v>
      </c>
      <c r="L102" s="4">
        <v>4335</v>
      </c>
      <c r="M102" s="4">
        <v>4335</v>
      </c>
      <c r="N102" s="4" t="s">
        <v>521</v>
      </c>
      <c r="O102" s="4" t="s">
        <v>32</v>
      </c>
      <c r="P102" s="4" t="s">
        <v>33</v>
      </c>
      <c r="Q102" s="4">
        <v>0</v>
      </c>
      <c r="R102" s="7">
        <v>45120.0000115741</v>
      </c>
      <c r="S102" s="6">
        <v>45134</v>
      </c>
      <c r="T102" s="4" t="s">
        <v>34</v>
      </c>
      <c r="U102" s="4">
        <v>4335</v>
      </c>
      <c r="V102" s="4">
        <v>0</v>
      </c>
      <c r="W102" s="4">
        <v>0</v>
      </c>
      <c r="X102" s="4" t="s">
        <v>522</v>
      </c>
      <c r="Y102" s="4" t="s">
        <v>523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525</v>
      </c>
      <c r="E103" s="4" t="s">
        <v>526</v>
      </c>
      <c r="F103" s="6">
        <v>45130</v>
      </c>
      <c r="G103" s="6">
        <v>45131</v>
      </c>
      <c r="H103" s="4">
        <v>1</v>
      </c>
      <c r="I103" s="4">
        <v>1</v>
      </c>
      <c r="J103" s="4">
        <v>1</v>
      </c>
      <c r="K103" s="4" t="s">
        <v>30</v>
      </c>
      <c r="L103" s="4">
        <v>776</v>
      </c>
      <c r="M103" s="4">
        <v>776</v>
      </c>
      <c r="N103" s="4" t="s">
        <v>527</v>
      </c>
      <c r="O103" s="4" t="s">
        <v>32</v>
      </c>
      <c r="P103" s="4" t="s">
        <v>33</v>
      </c>
      <c r="Q103" s="4">
        <v>0</v>
      </c>
      <c r="R103" s="7">
        <v>45120.0000115741</v>
      </c>
      <c r="S103" s="6">
        <v>45134</v>
      </c>
      <c r="T103" s="4" t="s">
        <v>34</v>
      </c>
      <c r="U103" s="4">
        <v>776</v>
      </c>
      <c r="V103" s="4">
        <v>0</v>
      </c>
      <c r="W103" s="4">
        <v>0</v>
      </c>
      <c r="X103" s="4" t="s">
        <v>528</v>
      </c>
      <c r="Y103" s="4" t="s">
        <v>529</v>
      </c>
    </row>
    <row r="104" s="4" customFormat="1" spans="1:25">
      <c r="A104" s="4" t="s">
        <v>530</v>
      </c>
      <c r="B104" s="4" t="s">
        <v>26</v>
      </c>
      <c r="C104" s="4" t="s">
        <v>27</v>
      </c>
      <c r="D104" s="4" t="s">
        <v>401</v>
      </c>
      <c r="E104" s="4" t="s">
        <v>531</v>
      </c>
      <c r="F104" s="6">
        <v>45129</v>
      </c>
      <c r="G104" s="6">
        <v>45131</v>
      </c>
      <c r="H104" s="4">
        <v>1</v>
      </c>
      <c r="I104" s="4">
        <v>2</v>
      </c>
      <c r="J104" s="4">
        <v>2</v>
      </c>
      <c r="K104" s="4" t="s">
        <v>30</v>
      </c>
      <c r="L104" s="4">
        <v>2400</v>
      </c>
      <c r="M104" s="4">
        <v>2400</v>
      </c>
      <c r="N104" s="4" t="s">
        <v>532</v>
      </c>
      <c r="O104" s="4" t="s">
        <v>32</v>
      </c>
      <c r="P104" s="4" t="s">
        <v>33</v>
      </c>
      <c r="Q104" s="4">
        <v>0</v>
      </c>
      <c r="R104" s="7">
        <v>45120</v>
      </c>
      <c r="S104" s="6">
        <v>45134</v>
      </c>
      <c r="T104" s="4" t="s">
        <v>34</v>
      </c>
      <c r="U104" s="4">
        <v>2400</v>
      </c>
      <c r="V104" s="4">
        <v>0</v>
      </c>
      <c r="W104" s="4">
        <v>0</v>
      </c>
      <c r="X104" s="4" t="s">
        <v>533</v>
      </c>
      <c r="Y104" s="4" t="s">
        <v>534</v>
      </c>
    </row>
    <row r="105" s="4" customFormat="1" spans="1:26">
      <c r="A105" s="4" t="s">
        <v>535</v>
      </c>
      <c r="B105" s="4" t="s">
        <v>26</v>
      </c>
      <c r="C105" s="4" t="s">
        <v>27</v>
      </c>
      <c r="D105" s="4" t="s">
        <v>346</v>
      </c>
      <c r="E105" s="4" t="s">
        <v>536</v>
      </c>
      <c r="F105" s="6">
        <v>45129</v>
      </c>
      <c r="G105" s="6">
        <v>45131</v>
      </c>
      <c r="H105" s="4">
        <v>2</v>
      </c>
      <c r="I105" s="4">
        <v>2</v>
      </c>
      <c r="J105" s="4">
        <v>4</v>
      </c>
      <c r="K105" s="4" t="s">
        <v>30</v>
      </c>
      <c r="L105" s="4">
        <v>9200</v>
      </c>
      <c r="M105" s="4">
        <v>9200</v>
      </c>
      <c r="N105" s="4" t="s">
        <v>537</v>
      </c>
      <c r="O105" s="4" t="s">
        <v>32</v>
      </c>
      <c r="P105" s="4" t="s">
        <v>33</v>
      </c>
      <c r="Q105" s="4">
        <v>0</v>
      </c>
      <c r="R105" s="7">
        <v>45121.0000115741</v>
      </c>
      <c r="S105" s="6">
        <v>45134</v>
      </c>
      <c r="T105" s="4" t="s">
        <v>34</v>
      </c>
      <c r="U105" s="4">
        <v>9200</v>
      </c>
      <c r="V105" s="4">
        <v>0</v>
      </c>
      <c r="W105" s="4">
        <v>0</v>
      </c>
      <c r="X105" s="4" t="s">
        <v>538</v>
      </c>
      <c r="Y105" s="4">
        <v>87172160</v>
      </c>
      <c r="Z105" s="4" t="s">
        <v>539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493</v>
      </c>
      <c r="E106" s="4" t="s">
        <v>541</v>
      </c>
      <c r="F106" s="6">
        <v>45128</v>
      </c>
      <c r="G106" s="6">
        <v>45131</v>
      </c>
      <c r="H106" s="4">
        <v>1</v>
      </c>
      <c r="I106" s="4">
        <v>3</v>
      </c>
      <c r="J106" s="4">
        <v>3</v>
      </c>
      <c r="K106" s="4" t="s">
        <v>30</v>
      </c>
      <c r="L106" s="4">
        <v>4281</v>
      </c>
      <c r="M106" s="4">
        <v>4281</v>
      </c>
      <c r="N106" s="4" t="s">
        <v>542</v>
      </c>
      <c r="O106" s="4" t="s">
        <v>32</v>
      </c>
      <c r="P106" s="4" t="s">
        <v>33</v>
      </c>
      <c r="Q106" s="4">
        <v>0</v>
      </c>
      <c r="R106" s="7">
        <v>45121.0000115741</v>
      </c>
      <c r="S106" s="6">
        <v>45134</v>
      </c>
      <c r="T106" s="4" t="s">
        <v>34</v>
      </c>
      <c r="U106" s="4">
        <v>4281</v>
      </c>
      <c r="V106" s="4">
        <v>0</v>
      </c>
      <c r="W106" s="4">
        <v>0</v>
      </c>
      <c r="X106" s="4" t="s">
        <v>543</v>
      </c>
      <c r="Y106" s="4" t="s">
        <v>544</v>
      </c>
    </row>
    <row r="107" s="4" customFormat="1" spans="1:25">
      <c r="A107" s="4" t="s">
        <v>545</v>
      </c>
      <c r="B107" s="4" t="s">
        <v>26</v>
      </c>
      <c r="C107" s="4" t="s">
        <v>27</v>
      </c>
      <c r="D107" s="4" t="s">
        <v>546</v>
      </c>
      <c r="E107" s="4" t="s">
        <v>547</v>
      </c>
      <c r="F107" s="6">
        <v>45130</v>
      </c>
      <c r="G107" s="6">
        <v>45131</v>
      </c>
      <c r="H107" s="4">
        <v>1</v>
      </c>
      <c r="I107" s="4">
        <v>1</v>
      </c>
      <c r="J107" s="4">
        <v>1</v>
      </c>
      <c r="K107" s="4" t="s">
        <v>30</v>
      </c>
      <c r="L107" s="4">
        <v>1192</v>
      </c>
      <c r="M107" s="4">
        <v>1192</v>
      </c>
      <c r="N107" s="4" t="s">
        <v>548</v>
      </c>
      <c r="O107" s="4" t="s">
        <v>32</v>
      </c>
      <c r="P107" s="4" t="s">
        <v>33</v>
      </c>
      <c r="Q107" s="4">
        <v>0</v>
      </c>
      <c r="R107" s="7">
        <v>45121.0000115741</v>
      </c>
      <c r="S107" s="6">
        <v>45134</v>
      </c>
      <c r="T107" s="4" t="s">
        <v>34</v>
      </c>
      <c r="U107" s="4">
        <v>1192</v>
      </c>
      <c r="V107" s="4">
        <v>0</v>
      </c>
      <c r="W107" s="4">
        <v>0</v>
      </c>
      <c r="X107" s="4" t="s">
        <v>549</v>
      </c>
      <c r="Y107" s="4" t="s">
        <v>550</v>
      </c>
    </row>
    <row r="108" s="4" customFormat="1" spans="1:25">
      <c r="A108" s="4" t="s">
        <v>551</v>
      </c>
      <c r="B108" s="4" t="s">
        <v>26</v>
      </c>
      <c r="C108" s="4" t="s">
        <v>27</v>
      </c>
      <c r="D108" s="4" t="s">
        <v>199</v>
      </c>
      <c r="E108" s="4" t="s">
        <v>552</v>
      </c>
      <c r="F108" s="6">
        <v>45126</v>
      </c>
      <c r="G108" s="6">
        <v>45131</v>
      </c>
      <c r="H108" s="4">
        <v>1</v>
      </c>
      <c r="I108" s="4">
        <v>5</v>
      </c>
      <c r="J108" s="4">
        <v>5</v>
      </c>
      <c r="K108" s="4" t="s">
        <v>30</v>
      </c>
      <c r="L108" s="4">
        <v>4100</v>
      </c>
      <c r="M108" s="4">
        <v>4100</v>
      </c>
      <c r="N108" s="4" t="s">
        <v>553</v>
      </c>
      <c r="O108" s="4" t="s">
        <v>32</v>
      </c>
      <c r="P108" s="4" t="s">
        <v>33</v>
      </c>
      <c r="Q108" s="4">
        <v>0</v>
      </c>
      <c r="R108" s="7">
        <v>45121.0000115741</v>
      </c>
      <c r="S108" s="6">
        <v>45134</v>
      </c>
      <c r="T108" s="4" t="s">
        <v>34</v>
      </c>
      <c r="U108" s="4">
        <v>4100</v>
      </c>
      <c r="V108" s="4">
        <v>0</v>
      </c>
      <c r="W108" s="4">
        <v>0</v>
      </c>
      <c r="X108" s="4" t="s">
        <v>554</v>
      </c>
      <c r="Y108" s="4" t="s">
        <v>42</v>
      </c>
    </row>
    <row r="109" s="4" customFormat="1" spans="1:25">
      <c r="A109" s="4" t="s">
        <v>555</v>
      </c>
      <c r="B109" s="4" t="s">
        <v>26</v>
      </c>
      <c r="C109" s="4" t="s">
        <v>27</v>
      </c>
      <c r="D109" s="4" t="s">
        <v>556</v>
      </c>
      <c r="E109" s="4" t="s">
        <v>557</v>
      </c>
      <c r="F109" s="6">
        <v>45130</v>
      </c>
      <c r="G109" s="6">
        <v>45131</v>
      </c>
      <c r="H109" s="4">
        <v>1</v>
      </c>
      <c r="I109" s="4">
        <v>1</v>
      </c>
      <c r="J109" s="4">
        <v>1</v>
      </c>
      <c r="K109" s="4" t="s">
        <v>30</v>
      </c>
      <c r="L109" s="4">
        <v>543</v>
      </c>
      <c r="M109" s="4">
        <v>543</v>
      </c>
      <c r="N109" s="4" t="s">
        <v>558</v>
      </c>
      <c r="O109" s="4" t="s">
        <v>32</v>
      </c>
      <c r="P109" s="4" t="s">
        <v>33</v>
      </c>
      <c r="Q109" s="4">
        <v>0</v>
      </c>
      <c r="R109" s="7">
        <v>45121</v>
      </c>
      <c r="S109" s="6">
        <v>45134</v>
      </c>
      <c r="T109" s="4" t="s">
        <v>34</v>
      </c>
      <c r="U109" s="4">
        <v>543</v>
      </c>
      <c r="V109" s="4">
        <v>0</v>
      </c>
      <c r="W109" s="4">
        <v>0</v>
      </c>
      <c r="X109" s="4" t="s">
        <v>559</v>
      </c>
      <c r="Y109" s="4" t="s">
        <v>560</v>
      </c>
    </row>
    <row r="110" s="4" customFormat="1" spans="1:26">
      <c r="A110" s="4" t="s">
        <v>561</v>
      </c>
      <c r="B110" s="4" t="s">
        <v>26</v>
      </c>
      <c r="C110" s="4" t="s">
        <v>27</v>
      </c>
      <c r="D110" s="4" t="s">
        <v>562</v>
      </c>
      <c r="E110" s="4" t="s">
        <v>563</v>
      </c>
      <c r="F110" s="6">
        <v>45130</v>
      </c>
      <c r="G110" s="6">
        <v>45131</v>
      </c>
      <c r="H110" s="4">
        <v>2</v>
      </c>
      <c r="I110" s="4">
        <v>1</v>
      </c>
      <c r="J110" s="4">
        <v>2</v>
      </c>
      <c r="K110" s="4" t="s">
        <v>30</v>
      </c>
      <c r="L110" s="4">
        <v>3500</v>
      </c>
      <c r="M110" s="4">
        <v>3500</v>
      </c>
      <c r="N110" s="4" t="s">
        <v>564</v>
      </c>
      <c r="O110" s="4" t="s">
        <v>32</v>
      </c>
      <c r="P110" s="4" t="s">
        <v>33</v>
      </c>
      <c r="Q110" s="4">
        <v>0</v>
      </c>
      <c r="R110" s="7">
        <v>45121</v>
      </c>
      <c r="S110" s="6">
        <v>45134</v>
      </c>
      <c r="T110" s="4" t="s">
        <v>34</v>
      </c>
      <c r="U110" s="4">
        <v>3500</v>
      </c>
      <c r="V110" s="4">
        <v>0</v>
      </c>
      <c r="W110" s="4">
        <v>0</v>
      </c>
      <c r="X110" s="4" t="s">
        <v>565</v>
      </c>
      <c r="Y110" s="4">
        <v>40667675</v>
      </c>
      <c r="Z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568</v>
      </c>
      <c r="E111" s="4" t="s">
        <v>569</v>
      </c>
      <c r="F111" s="6">
        <v>45130</v>
      </c>
      <c r="G111" s="6">
        <v>45131</v>
      </c>
      <c r="H111" s="4">
        <v>1</v>
      </c>
      <c r="I111" s="4">
        <v>1</v>
      </c>
      <c r="J111" s="4">
        <v>1</v>
      </c>
      <c r="K111" s="4" t="s">
        <v>30</v>
      </c>
      <c r="L111" s="4">
        <v>2439</v>
      </c>
      <c r="M111" s="4">
        <v>2439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45121.0000115741</v>
      </c>
      <c r="S111" s="6">
        <v>45134</v>
      </c>
      <c r="T111" s="4" t="s">
        <v>34</v>
      </c>
      <c r="U111" s="4">
        <v>2439</v>
      </c>
      <c r="V111" s="4">
        <v>0</v>
      </c>
      <c r="W111" s="4">
        <v>0</v>
      </c>
      <c r="X111" s="4" t="s">
        <v>571</v>
      </c>
      <c r="Y111" s="4" t="s">
        <v>572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304</v>
      </c>
      <c r="E112" s="4" t="s">
        <v>574</v>
      </c>
      <c r="F112" s="6">
        <v>45128</v>
      </c>
      <c r="G112" s="6">
        <v>45131</v>
      </c>
      <c r="H112" s="4">
        <v>1</v>
      </c>
      <c r="I112" s="4">
        <v>3</v>
      </c>
      <c r="J112" s="4">
        <v>3</v>
      </c>
      <c r="K112" s="4" t="s">
        <v>30</v>
      </c>
      <c r="L112" s="4">
        <v>1410</v>
      </c>
      <c r="M112" s="4">
        <v>1410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45122</v>
      </c>
      <c r="S112" s="6">
        <v>45134</v>
      </c>
      <c r="T112" s="4" t="s">
        <v>34</v>
      </c>
      <c r="U112" s="4">
        <v>1410</v>
      </c>
      <c r="V112" s="4">
        <v>0</v>
      </c>
      <c r="W112" s="4">
        <v>0</v>
      </c>
      <c r="X112" s="4" t="s">
        <v>576</v>
      </c>
      <c r="Y112" s="4" t="s">
        <v>577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493</v>
      </c>
      <c r="E113" s="4" t="s">
        <v>541</v>
      </c>
      <c r="F113" s="6">
        <v>45127</v>
      </c>
      <c r="G113" s="6">
        <v>45131</v>
      </c>
      <c r="H113" s="4">
        <v>1</v>
      </c>
      <c r="I113" s="4">
        <v>4</v>
      </c>
      <c r="J113" s="4">
        <v>4</v>
      </c>
      <c r="K113" s="4" t="s">
        <v>30</v>
      </c>
      <c r="L113" s="4">
        <v>5710</v>
      </c>
      <c r="M113" s="4">
        <v>5710</v>
      </c>
      <c r="N113" s="4" t="s">
        <v>579</v>
      </c>
      <c r="O113" s="4" t="s">
        <v>32</v>
      </c>
      <c r="P113" s="4" t="s">
        <v>33</v>
      </c>
      <c r="Q113" s="4">
        <v>0</v>
      </c>
      <c r="R113" s="7">
        <v>45123.0000115741</v>
      </c>
      <c r="S113" s="6">
        <v>45134</v>
      </c>
      <c r="T113" s="4" t="s">
        <v>34</v>
      </c>
      <c r="U113" s="4">
        <v>5710</v>
      </c>
      <c r="V113" s="4">
        <v>0</v>
      </c>
      <c r="W113" s="4">
        <v>0</v>
      </c>
      <c r="X113" s="4" t="s">
        <v>580</v>
      </c>
      <c r="Y113" s="4" t="s">
        <v>581</v>
      </c>
    </row>
    <row r="114" s="4" customFormat="1" spans="1:25">
      <c r="A114" s="4" t="s">
        <v>582</v>
      </c>
      <c r="B114" s="4" t="s">
        <v>26</v>
      </c>
      <c r="C114" s="4" t="s">
        <v>27</v>
      </c>
      <c r="D114" s="4" t="s">
        <v>583</v>
      </c>
      <c r="E114" s="4" t="s">
        <v>584</v>
      </c>
      <c r="F114" s="6">
        <v>45129</v>
      </c>
      <c r="G114" s="6">
        <v>45131</v>
      </c>
      <c r="H114" s="4">
        <v>1</v>
      </c>
      <c r="I114" s="4">
        <v>2</v>
      </c>
      <c r="J114" s="4">
        <v>2</v>
      </c>
      <c r="K114" s="4" t="s">
        <v>30</v>
      </c>
      <c r="L114" s="4">
        <v>1460</v>
      </c>
      <c r="M114" s="4">
        <v>1460</v>
      </c>
      <c r="N114" s="4" t="s">
        <v>585</v>
      </c>
      <c r="O114" s="4" t="s">
        <v>32</v>
      </c>
      <c r="P114" s="4" t="s">
        <v>33</v>
      </c>
      <c r="Q114" s="4">
        <v>0</v>
      </c>
      <c r="R114" s="7">
        <v>45123</v>
      </c>
      <c r="S114" s="6">
        <v>45134</v>
      </c>
      <c r="T114" s="4" t="s">
        <v>34</v>
      </c>
      <c r="U114" s="4">
        <v>1460</v>
      </c>
      <c r="V114" s="4">
        <v>0</v>
      </c>
      <c r="W114" s="4">
        <v>1504</v>
      </c>
      <c r="X114" s="4" t="s">
        <v>586</v>
      </c>
      <c r="Y114" s="4" t="s">
        <v>587</v>
      </c>
    </row>
    <row r="115" s="4" customFormat="1" spans="1:25">
      <c r="A115" s="4" t="s">
        <v>588</v>
      </c>
      <c r="B115" s="4" t="s">
        <v>26</v>
      </c>
      <c r="C115" s="4" t="s">
        <v>27</v>
      </c>
      <c r="D115" s="4" t="s">
        <v>589</v>
      </c>
      <c r="E115" s="4" t="s">
        <v>590</v>
      </c>
      <c r="F115" s="6">
        <v>45130</v>
      </c>
      <c r="G115" s="6">
        <v>45131</v>
      </c>
      <c r="H115" s="4">
        <v>2</v>
      </c>
      <c r="I115" s="4">
        <v>1</v>
      </c>
      <c r="J115" s="4">
        <v>2</v>
      </c>
      <c r="K115" s="4" t="s">
        <v>30</v>
      </c>
      <c r="L115" s="4">
        <v>554</v>
      </c>
      <c r="M115" s="4">
        <v>554</v>
      </c>
      <c r="N115" s="4" t="s">
        <v>591</v>
      </c>
      <c r="O115" s="4" t="s">
        <v>32</v>
      </c>
      <c r="P115" s="4" t="s">
        <v>33</v>
      </c>
      <c r="Q115" s="4">
        <v>0</v>
      </c>
      <c r="R115" s="7">
        <v>45123</v>
      </c>
      <c r="S115" s="6">
        <v>45134</v>
      </c>
      <c r="T115" s="4" t="s">
        <v>34</v>
      </c>
      <c r="U115" s="4">
        <v>554</v>
      </c>
      <c r="V115" s="4">
        <v>0</v>
      </c>
      <c r="W115" s="4">
        <v>0</v>
      </c>
      <c r="X115" s="4" t="s">
        <v>592</v>
      </c>
      <c r="Y115" s="4" t="s">
        <v>593</v>
      </c>
    </row>
    <row r="116" s="4" customFormat="1" spans="1:25">
      <c r="A116" s="4" t="s">
        <v>594</v>
      </c>
      <c r="B116" s="4" t="s">
        <v>26</v>
      </c>
      <c r="C116" s="4" t="s">
        <v>27</v>
      </c>
      <c r="D116" s="4" t="s">
        <v>331</v>
      </c>
      <c r="E116" s="4" t="s">
        <v>427</v>
      </c>
      <c r="F116" s="6">
        <v>45130</v>
      </c>
      <c r="G116" s="6">
        <v>45131</v>
      </c>
      <c r="H116" s="4">
        <v>1</v>
      </c>
      <c r="I116" s="4">
        <v>1</v>
      </c>
      <c r="J116" s="4">
        <v>1</v>
      </c>
      <c r="K116" s="4" t="s">
        <v>30</v>
      </c>
      <c r="L116" s="4">
        <v>380</v>
      </c>
      <c r="M116" s="4">
        <v>380</v>
      </c>
      <c r="N116" s="4" t="s">
        <v>595</v>
      </c>
      <c r="O116" s="4" t="s">
        <v>32</v>
      </c>
      <c r="P116" s="4" t="s">
        <v>33</v>
      </c>
      <c r="Q116" s="4">
        <v>0</v>
      </c>
      <c r="R116" s="7">
        <v>45123.0000115741</v>
      </c>
      <c r="S116" s="6">
        <v>45134</v>
      </c>
      <c r="T116" s="4" t="s">
        <v>34</v>
      </c>
      <c r="U116" s="4">
        <v>380</v>
      </c>
      <c r="V116" s="4">
        <v>0</v>
      </c>
      <c r="W116" s="4">
        <v>0</v>
      </c>
      <c r="X116" s="4" t="s">
        <v>596</v>
      </c>
      <c r="Y116" s="4" t="s">
        <v>597</v>
      </c>
    </row>
    <row r="117" s="4" customFormat="1" spans="1:25">
      <c r="A117" s="4" t="s">
        <v>598</v>
      </c>
      <c r="B117" s="4" t="s">
        <v>26</v>
      </c>
      <c r="C117" s="4" t="s">
        <v>27</v>
      </c>
      <c r="D117" s="4" t="s">
        <v>599</v>
      </c>
      <c r="E117" s="4" t="s">
        <v>600</v>
      </c>
      <c r="F117" s="6">
        <v>45129</v>
      </c>
      <c r="G117" s="6">
        <v>45131</v>
      </c>
      <c r="H117" s="4">
        <v>1</v>
      </c>
      <c r="I117" s="4">
        <v>2</v>
      </c>
      <c r="J117" s="4">
        <v>2</v>
      </c>
      <c r="K117" s="4" t="s">
        <v>30</v>
      </c>
      <c r="L117" s="4">
        <v>512</v>
      </c>
      <c r="M117" s="4">
        <v>512</v>
      </c>
      <c r="N117" s="4" t="s">
        <v>601</v>
      </c>
      <c r="O117" s="4" t="s">
        <v>32</v>
      </c>
      <c r="P117" s="4" t="s">
        <v>33</v>
      </c>
      <c r="Q117" s="4">
        <v>0</v>
      </c>
      <c r="R117" s="7">
        <v>45123</v>
      </c>
      <c r="S117" s="6">
        <v>45134</v>
      </c>
      <c r="T117" s="4" t="s">
        <v>34</v>
      </c>
      <c r="U117" s="4">
        <v>512</v>
      </c>
      <c r="V117" s="4">
        <v>0</v>
      </c>
      <c r="W117" s="4">
        <v>0</v>
      </c>
      <c r="X117" s="4" t="s">
        <v>602</v>
      </c>
      <c r="Y117" s="4" t="s">
        <v>603</v>
      </c>
    </row>
    <row r="118" s="4" customFormat="1" spans="1:25">
      <c r="A118" s="4" t="s">
        <v>604</v>
      </c>
      <c r="B118" s="4" t="s">
        <v>26</v>
      </c>
      <c r="C118" s="4" t="s">
        <v>27</v>
      </c>
      <c r="D118" s="4" t="s">
        <v>605</v>
      </c>
      <c r="E118" s="4" t="s">
        <v>606</v>
      </c>
      <c r="F118" s="6">
        <v>45130</v>
      </c>
      <c r="G118" s="6">
        <v>45131</v>
      </c>
      <c r="H118" s="4">
        <v>1</v>
      </c>
      <c r="I118" s="4">
        <v>1</v>
      </c>
      <c r="J118" s="4">
        <v>1</v>
      </c>
      <c r="K118" s="4" t="s">
        <v>30</v>
      </c>
      <c r="L118" s="4">
        <v>13572</v>
      </c>
      <c r="M118" s="4">
        <v>13572</v>
      </c>
      <c r="N118" s="4" t="s">
        <v>607</v>
      </c>
      <c r="O118" s="4" t="s">
        <v>32</v>
      </c>
      <c r="P118" s="4" t="s">
        <v>33</v>
      </c>
      <c r="Q118" s="4">
        <v>0</v>
      </c>
      <c r="R118" s="7">
        <v>45123.0000115741</v>
      </c>
      <c r="S118" s="6">
        <v>45134</v>
      </c>
      <c r="T118" s="4" t="s">
        <v>34</v>
      </c>
      <c r="U118" s="4">
        <v>13572</v>
      </c>
      <c r="V118" s="4">
        <v>0</v>
      </c>
      <c r="W118" s="4">
        <v>0</v>
      </c>
      <c r="X118" s="4" t="s">
        <v>42</v>
      </c>
      <c r="Y118" s="4" t="s">
        <v>42</v>
      </c>
    </row>
    <row r="119" s="4" customFormat="1" spans="1:25">
      <c r="A119" s="4" t="s">
        <v>608</v>
      </c>
      <c r="B119" s="4" t="s">
        <v>26</v>
      </c>
      <c r="C119" s="4" t="s">
        <v>27</v>
      </c>
      <c r="D119" s="4" t="s">
        <v>562</v>
      </c>
      <c r="E119" s="4" t="s">
        <v>563</v>
      </c>
      <c r="F119" s="6">
        <v>45130</v>
      </c>
      <c r="G119" s="6">
        <v>45131</v>
      </c>
      <c r="H119" s="4">
        <v>1</v>
      </c>
      <c r="I119" s="4">
        <v>1</v>
      </c>
      <c r="J119" s="4">
        <v>1</v>
      </c>
      <c r="K119" s="4" t="s">
        <v>30</v>
      </c>
      <c r="L119" s="4">
        <v>1700</v>
      </c>
      <c r="M119" s="4">
        <v>1700</v>
      </c>
      <c r="N119" s="4" t="s">
        <v>609</v>
      </c>
      <c r="O119" s="4" t="s">
        <v>32</v>
      </c>
      <c r="P119" s="4" t="s">
        <v>33</v>
      </c>
      <c r="Q119" s="4">
        <v>0</v>
      </c>
      <c r="R119" s="7">
        <v>45123.0000115741</v>
      </c>
      <c r="S119" s="6">
        <v>45134</v>
      </c>
      <c r="T119" s="4" t="s">
        <v>34</v>
      </c>
      <c r="U119" s="4">
        <v>1700</v>
      </c>
      <c r="V119" s="4">
        <v>0</v>
      </c>
      <c r="W119" s="4">
        <v>0</v>
      </c>
      <c r="X119" s="4" t="s">
        <v>610</v>
      </c>
      <c r="Y119" s="4" t="s">
        <v>611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613</v>
      </c>
      <c r="E120" s="4" t="s">
        <v>614</v>
      </c>
      <c r="F120" s="6">
        <v>45130</v>
      </c>
      <c r="G120" s="6">
        <v>45131</v>
      </c>
      <c r="H120" s="4">
        <v>1</v>
      </c>
      <c r="I120" s="4">
        <v>1</v>
      </c>
      <c r="J120" s="4">
        <v>1</v>
      </c>
      <c r="K120" s="4" t="s">
        <v>30</v>
      </c>
      <c r="L120" s="4">
        <v>1449</v>
      </c>
      <c r="M120" s="4">
        <v>1449</v>
      </c>
      <c r="N120" s="4" t="s">
        <v>615</v>
      </c>
      <c r="O120" s="4" t="s">
        <v>32</v>
      </c>
      <c r="P120" s="4" t="s">
        <v>33</v>
      </c>
      <c r="Q120" s="4">
        <v>0</v>
      </c>
      <c r="R120" s="7">
        <v>45123</v>
      </c>
      <c r="S120" s="6">
        <v>45134</v>
      </c>
      <c r="T120" s="4" t="s">
        <v>34</v>
      </c>
      <c r="U120" s="4">
        <v>1449</v>
      </c>
      <c r="V120" s="4">
        <v>0</v>
      </c>
      <c r="W120" s="4">
        <v>0</v>
      </c>
      <c r="X120" s="4" t="s">
        <v>616</v>
      </c>
      <c r="Y120" s="4" t="s">
        <v>617</v>
      </c>
    </row>
    <row r="121" s="4" customFormat="1" spans="1:25">
      <c r="A121" s="4" t="s">
        <v>618</v>
      </c>
      <c r="B121" s="4" t="s">
        <v>26</v>
      </c>
      <c r="C121" s="4" t="s">
        <v>27</v>
      </c>
      <c r="D121" s="4" t="s">
        <v>619</v>
      </c>
      <c r="E121" s="4" t="s">
        <v>620</v>
      </c>
      <c r="F121" s="6">
        <v>45130</v>
      </c>
      <c r="G121" s="6">
        <v>45131</v>
      </c>
      <c r="H121" s="4">
        <v>1</v>
      </c>
      <c r="I121" s="4">
        <v>1</v>
      </c>
      <c r="J121" s="4">
        <v>1</v>
      </c>
      <c r="K121" s="4" t="s">
        <v>30</v>
      </c>
      <c r="L121" s="4">
        <v>880</v>
      </c>
      <c r="M121" s="4">
        <v>880</v>
      </c>
      <c r="N121" s="4" t="s">
        <v>621</v>
      </c>
      <c r="O121" s="4" t="s">
        <v>32</v>
      </c>
      <c r="P121" s="4" t="s">
        <v>33</v>
      </c>
      <c r="Q121" s="4">
        <v>0</v>
      </c>
      <c r="R121" s="7">
        <v>45123</v>
      </c>
      <c r="S121" s="6">
        <v>45134</v>
      </c>
      <c r="T121" s="4" t="s">
        <v>34</v>
      </c>
      <c r="U121" s="4">
        <v>880</v>
      </c>
      <c r="V121" s="4">
        <v>0</v>
      </c>
      <c r="W121" s="4">
        <v>0</v>
      </c>
      <c r="X121" s="4" t="s">
        <v>622</v>
      </c>
      <c r="Y121" s="4" t="s">
        <v>623</v>
      </c>
    </row>
    <row r="122" s="4" customFormat="1" spans="1:25">
      <c r="A122" s="4" t="s">
        <v>624</v>
      </c>
      <c r="B122" s="4" t="s">
        <v>26</v>
      </c>
      <c r="C122" s="4" t="s">
        <v>27</v>
      </c>
      <c r="D122" s="4" t="s">
        <v>619</v>
      </c>
      <c r="E122" s="4" t="s">
        <v>620</v>
      </c>
      <c r="F122" s="6">
        <v>45130</v>
      </c>
      <c r="G122" s="6">
        <v>45131</v>
      </c>
      <c r="H122" s="4">
        <v>1</v>
      </c>
      <c r="I122" s="4">
        <v>1</v>
      </c>
      <c r="J122" s="4">
        <v>1</v>
      </c>
      <c r="K122" s="4" t="s">
        <v>30</v>
      </c>
      <c r="L122" s="4">
        <v>880</v>
      </c>
      <c r="M122" s="4">
        <v>880</v>
      </c>
      <c r="N122" s="4" t="s">
        <v>621</v>
      </c>
      <c r="O122" s="4" t="s">
        <v>32</v>
      </c>
      <c r="P122" s="4" t="s">
        <v>33</v>
      </c>
      <c r="Q122" s="4">
        <v>0</v>
      </c>
      <c r="R122" s="7">
        <v>45123.0000115741</v>
      </c>
      <c r="S122" s="6">
        <v>45134</v>
      </c>
      <c r="T122" s="4" t="s">
        <v>34</v>
      </c>
      <c r="U122" s="4">
        <v>880</v>
      </c>
      <c r="V122" s="4">
        <v>0</v>
      </c>
      <c r="W122" s="4">
        <v>0</v>
      </c>
      <c r="X122" s="4" t="s">
        <v>625</v>
      </c>
      <c r="Y122" s="4" t="s">
        <v>626</v>
      </c>
    </row>
    <row r="123" s="4" customFormat="1" spans="1:27">
      <c r="A123" s="4" t="s">
        <v>627</v>
      </c>
      <c r="B123" s="4" t="s">
        <v>26</v>
      </c>
      <c r="C123" s="4" t="s">
        <v>27</v>
      </c>
      <c r="D123" s="4" t="s">
        <v>562</v>
      </c>
      <c r="E123" s="4" t="s">
        <v>563</v>
      </c>
      <c r="F123" s="6">
        <v>45130</v>
      </c>
      <c r="G123" s="6">
        <v>45131</v>
      </c>
      <c r="H123" s="4">
        <v>3</v>
      </c>
      <c r="I123" s="4">
        <v>1</v>
      </c>
      <c r="J123" s="4">
        <v>3</v>
      </c>
      <c r="K123" s="4" t="s">
        <v>30</v>
      </c>
      <c r="L123" s="4">
        <v>5100</v>
      </c>
      <c r="M123" s="4">
        <v>5100</v>
      </c>
      <c r="N123" s="4" t="s">
        <v>628</v>
      </c>
      <c r="O123" s="4" t="s">
        <v>32</v>
      </c>
      <c r="P123" s="4" t="s">
        <v>33</v>
      </c>
      <c r="Q123" s="4">
        <v>0</v>
      </c>
      <c r="R123" s="7">
        <v>45124</v>
      </c>
      <c r="S123" s="6">
        <v>45134</v>
      </c>
      <c r="T123" s="4" t="s">
        <v>34</v>
      </c>
      <c r="U123" s="4">
        <v>5100</v>
      </c>
      <c r="V123" s="4">
        <v>0</v>
      </c>
      <c r="W123" s="4">
        <v>0</v>
      </c>
      <c r="X123" s="4" t="s">
        <v>629</v>
      </c>
      <c r="Y123" s="4">
        <v>46689891</v>
      </c>
      <c r="Z123" s="4">
        <v>64722626</v>
      </c>
      <c r="AA123" s="4" t="s">
        <v>630</v>
      </c>
    </row>
    <row r="124" s="4" customFormat="1" spans="1:25">
      <c r="A124" s="4" t="s">
        <v>631</v>
      </c>
      <c r="B124" s="4" t="s">
        <v>26</v>
      </c>
      <c r="C124" s="4" t="s">
        <v>27</v>
      </c>
      <c r="D124" s="4" t="s">
        <v>632</v>
      </c>
      <c r="E124" s="4" t="s">
        <v>633</v>
      </c>
      <c r="F124" s="6">
        <v>45129</v>
      </c>
      <c r="G124" s="6">
        <v>45131</v>
      </c>
      <c r="H124" s="4">
        <v>1</v>
      </c>
      <c r="I124" s="4">
        <v>2</v>
      </c>
      <c r="J124" s="4">
        <v>2</v>
      </c>
      <c r="K124" s="4" t="s">
        <v>30</v>
      </c>
      <c r="L124" s="4">
        <v>921</v>
      </c>
      <c r="M124" s="4">
        <v>921</v>
      </c>
      <c r="N124" s="4" t="s">
        <v>634</v>
      </c>
      <c r="O124" s="4" t="s">
        <v>32</v>
      </c>
      <c r="P124" s="4" t="s">
        <v>33</v>
      </c>
      <c r="Q124" s="4">
        <v>0</v>
      </c>
      <c r="R124" s="7">
        <v>45124</v>
      </c>
      <c r="S124" s="6">
        <v>45134</v>
      </c>
      <c r="T124" s="4" t="s">
        <v>34</v>
      </c>
      <c r="U124" s="4">
        <v>921</v>
      </c>
      <c r="V124" s="4">
        <v>0</v>
      </c>
      <c r="W124" s="4">
        <v>0</v>
      </c>
      <c r="X124" s="4" t="s">
        <v>635</v>
      </c>
      <c r="Y124" s="4" t="s">
        <v>636</v>
      </c>
    </row>
    <row r="125" s="4" customFormat="1" spans="1:25">
      <c r="A125" s="4" t="s">
        <v>637</v>
      </c>
      <c r="B125" s="4" t="s">
        <v>26</v>
      </c>
      <c r="C125" s="4" t="s">
        <v>27</v>
      </c>
      <c r="D125" s="4" t="s">
        <v>638</v>
      </c>
      <c r="E125" s="4" t="s">
        <v>639</v>
      </c>
      <c r="F125" s="6">
        <v>45129</v>
      </c>
      <c r="G125" s="6">
        <v>45131</v>
      </c>
      <c r="H125" s="4">
        <v>2</v>
      </c>
      <c r="I125" s="4">
        <v>2</v>
      </c>
      <c r="J125" s="4">
        <v>4</v>
      </c>
      <c r="K125" s="4" t="s">
        <v>30</v>
      </c>
      <c r="L125" s="4">
        <v>4042</v>
      </c>
      <c r="M125" s="4">
        <v>4042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45124</v>
      </c>
      <c r="S125" s="6">
        <v>45134</v>
      </c>
      <c r="T125" s="4" t="s">
        <v>34</v>
      </c>
      <c r="U125" s="4">
        <v>4042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5">
      <c r="A126" s="4" t="s">
        <v>643</v>
      </c>
      <c r="B126" s="4" t="s">
        <v>26</v>
      </c>
      <c r="C126" s="4" t="s">
        <v>27</v>
      </c>
      <c r="D126" s="4" t="s">
        <v>321</v>
      </c>
      <c r="E126" s="4" t="s">
        <v>644</v>
      </c>
      <c r="F126" s="6">
        <v>45130</v>
      </c>
      <c r="G126" s="6">
        <v>45131</v>
      </c>
      <c r="H126" s="4">
        <v>1</v>
      </c>
      <c r="I126" s="4">
        <v>1</v>
      </c>
      <c r="J126" s="4">
        <v>1</v>
      </c>
      <c r="K126" s="4" t="s">
        <v>30</v>
      </c>
      <c r="L126" s="4">
        <v>948</v>
      </c>
      <c r="M126" s="4">
        <v>948</v>
      </c>
      <c r="N126" s="4" t="s">
        <v>645</v>
      </c>
      <c r="O126" s="4" t="s">
        <v>32</v>
      </c>
      <c r="P126" s="4" t="s">
        <v>33</v>
      </c>
      <c r="Q126" s="4">
        <v>0</v>
      </c>
      <c r="R126" s="7">
        <v>45125.0000115741</v>
      </c>
      <c r="S126" s="6">
        <v>45134</v>
      </c>
      <c r="T126" s="4" t="s">
        <v>34</v>
      </c>
      <c r="U126" s="4">
        <v>948</v>
      </c>
      <c r="V126" s="4">
        <v>0</v>
      </c>
      <c r="W126" s="4">
        <v>0</v>
      </c>
      <c r="X126" s="4" t="s">
        <v>646</v>
      </c>
      <c r="Y126" s="4" t="s">
        <v>647</v>
      </c>
    </row>
    <row r="127" s="4" customFormat="1" spans="1:25">
      <c r="A127" s="4" t="s">
        <v>648</v>
      </c>
      <c r="B127" s="4" t="s">
        <v>26</v>
      </c>
      <c r="C127" s="4" t="s">
        <v>27</v>
      </c>
      <c r="D127" s="4" t="s">
        <v>649</v>
      </c>
      <c r="E127" s="4" t="s">
        <v>650</v>
      </c>
      <c r="F127" s="6">
        <v>45130</v>
      </c>
      <c r="G127" s="6">
        <v>45131</v>
      </c>
      <c r="H127" s="4">
        <v>1</v>
      </c>
      <c r="I127" s="4">
        <v>1</v>
      </c>
      <c r="J127" s="4">
        <v>1</v>
      </c>
      <c r="K127" s="4" t="s">
        <v>30</v>
      </c>
      <c r="L127" s="4">
        <v>250</v>
      </c>
      <c r="M127" s="4">
        <v>250</v>
      </c>
      <c r="N127" s="4" t="s">
        <v>651</v>
      </c>
      <c r="O127" s="4" t="s">
        <v>32</v>
      </c>
      <c r="P127" s="4" t="s">
        <v>33</v>
      </c>
      <c r="Q127" s="4">
        <v>0</v>
      </c>
      <c r="R127" s="7">
        <v>45125.0000115741</v>
      </c>
      <c r="S127" s="6">
        <v>45134</v>
      </c>
      <c r="T127" s="4" t="s">
        <v>34</v>
      </c>
      <c r="U127" s="4">
        <v>250</v>
      </c>
      <c r="V127" s="4">
        <v>0</v>
      </c>
      <c r="W127" s="4">
        <v>0</v>
      </c>
      <c r="X127" s="4" t="s">
        <v>652</v>
      </c>
      <c r="Y127" s="4" t="s">
        <v>653</v>
      </c>
    </row>
    <row r="128" s="4" customFormat="1" spans="1:25">
      <c r="A128" s="4" t="s">
        <v>654</v>
      </c>
      <c r="B128" s="4" t="s">
        <v>26</v>
      </c>
      <c r="C128" s="4" t="s">
        <v>27</v>
      </c>
      <c r="D128" s="4" t="s">
        <v>346</v>
      </c>
      <c r="E128" s="4" t="s">
        <v>461</v>
      </c>
      <c r="F128" s="6">
        <v>45129</v>
      </c>
      <c r="G128" s="6">
        <v>45131</v>
      </c>
      <c r="H128" s="4">
        <v>1</v>
      </c>
      <c r="I128" s="4">
        <v>2</v>
      </c>
      <c r="J128" s="4">
        <v>2</v>
      </c>
      <c r="K128" s="4" t="s">
        <v>30</v>
      </c>
      <c r="L128" s="4">
        <v>4645</v>
      </c>
      <c r="M128" s="4">
        <v>4645</v>
      </c>
      <c r="N128" s="4" t="s">
        <v>655</v>
      </c>
      <c r="O128" s="4" t="s">
        <v>32</v>
      </c>
      <c r="P128" s="4" t="s">
        <v>33</v>
      </c>
      <c r="Q128" s="4">
        <v>0</v>
      </c>
      <c r="R128" s="7">
        <v>45125.0000115741</v>
      </c>
      <c r="S128" s="6">
        <v>45134</v>
      </c>
      <c r="T128" s="4" t="s">
        <v>34</v>
      </c>
      <c r="U128" s="4">
        <v>4645</v>
      </c>
      <c r="V128" s="4">
        <v>0</v>
      </c>
      <c r="W128" s="4">
        <v>0</v>
      </c>
      <c r="X128" s="4" t="s">
        <v>656</v>
      </c>
      <c r="Y128" s="4" t="s">
        <v>657</v>
      </c>
    </row>
    <row r="129" s="4" customFormat="1" spans="1:25">
      <c r="A129" s="4" t="s">
        <v>658</v>
      </c>
      <c r="B129" s="4" t="s">
        <v>26</v>
      </c>
      <c r="C129" s="4" t="s">
        <v>27</v>
      </c>
      <c r="D129" s="4" t="s">
        <v>659</v>
      </c>
      <c r="E129" s="4" t="s">
        <v>660</v>
      </c>
      <c r="F129" s="6">
        <v>45128</v>
      </c>
      <c r="G129" s="6">
        <v>45131</v>
      </c>
      <c r="H129" s="4">
        <v>1</v>
      </c>
      <c r="I129" s="4">
        <v>3</v>
      </c>
      <c r="J129" s="4">
        <v>3</v>
      </c>
      <c r="K129" s="4" t="s">
        <v>30</v>
      </c>
      <c r="L129" s="4">
        <v>1020</v>
      </c>
      <c r="M129" s="4">
        <v>1020</v>
      </c>
      <c r="N129" s="4" t="s">
        <v>661</v>
      </c>
      <c r="O129" s="4" t="s">
        <v>32</v>
      </c>
      <c r="P129" s="4" t="s">
        <v>33</v>
      </c>
      <c r="Q129" s="4">
        <v>0</v>
      </c>
      <c r="R129" s="7">
        <v>45125</v>
      </c>
      <c r="S129" s="6">
        <v>45134</v>
      </c>
      <c r="T129" s="4" t="s">
        <v>34</v>
      </c>
      <c r="U129" s="4">
        <v>1020</v>
      </c>
      <c r="V129" s="4">
        <v>0</v>
      </c>
      <c r="W129" s="4">
        <v>0</v>
      </c>
      <c r="X129" s="4" t="s">
        <v>662</v>
      </c>
      <c r="Y129" s="4" t="s">
        <v>663</v>
      </c>
    </row>
    <row r="130" s="4" customFormat="1" spans="1:25">
      <c r="A130" s="4" t="s">
        <v>664</v>
      </c>
      <c r="B130" s="4" t="s">
        <v>26</v>
      </c>
      <c r="C130" s="4" t="s">
        <v>27</v>
      </c>
      <c r="D130" s="4" t="s">
        <v>665</v>
      </c>
      <c r="E130" s="4" t="s">
        <v>666</v>
      </c>
      <c r="F130" s="6">
        <v>45129</v>
      </c>
      <c r="G130" s="6">
        <v>45131</v>
      </c>
      <c r="H130" s="4">
        <v>1</v>
      </c>
      <c r="I130" s="4">
        <v>2</v>
      </c>
      <c r="J130" s="4">
        <v>2</v>
      </c>
      <c r="K130" s="4" t="s">
        <v>30</v>
      </c>
      <c r="L130" s="4">
        <v>1458</v>
      </c>
      <c r="M130" s="4">
        <v>1458</v>
      </c>
      <c r="N130" s="4" t="s">
        <v>667</v>
      </c>
      <c r="O130" s="4" t="s">
        <v>32</v>
      </c>
      <c r="P130" s="4" t="s">
        <v>33</v>
      </c>
      <c r="Q130" s="4">
        <v>0</v>
      </c>
      <c r="R130" s="7">
        <v>45125</v>
      </c>
      <c r="S130" s="6">
        <v>45134</v>
      </c>
      <c r="T130" s="4" t="s">
        <v>34</v>
      </c>
      <c r="U130" s="4">
        <v>1458</v>
      </c>
      <c r="V130" s="4">
        <v>0</v>
      </c>
      <c r="W130" s="4">
        <v>0</v>
      </c>
      <c r="X130" s="4" t="s">
        <v>668</v>
      </c>
      <c r="Y130" s="4" t="s">
        <v>669</v>
      </c>
    </row>
    <row r="131" s="4" customFormat="1" spans="1:26">
      <c r="A131" s="4" t="s">
        <v>670</v>
      </c>
      <c r="B131" s="4" t="s">
        <v>26</v>
      </c>
      <c r="C131" s="4" t="s">
        <v>27</v>
      </c>
      <c r="D131" s="4" t="s">
        <v>671</v>
      </c>
      <c r="E131" s="4" t="s">
        <v>672</v>
      </c>
      <c r="F131" s="6">
        <v>45127</v>
      </c>
      <c r="G131" s="6">
        <v>45131</v>
      </c>
      <c r="H131" s="4">
        <v>2</v>
      </c>
      <c r="I131" s="4">
        <v>4</v>
      </c>
      <c r="J131" s="4">
        <v>8</v>
      </c>
      <c r="K131" s="4" t="s">
        <v>30</v>
      </c>
      <c r="L131" s="4">
        <v>24906</v>
      </c>
      <c r="M131" s="4">
        <v>24906</v>
      </c>
      <c r="N131" s="4" t="s">
        <v>673</v>
      </c>
      <c r="O131" s="4" t="s">
        <v>32</v>
      </c>
      <c r="P131" s="4" t="s">
        <v>33</v>
      </c>
      <c r="Q131" s="4">
        <v>0</v>
      </c>
      <c r="R131" s="7">
        <v>45125.0000115741</v>
      </c>
      <c r="S131" s="6">
        <v>45134</v>
      </c>
      <c r="T131" s="4" t="s">
        <v>34</v>
      </c>
      <c r="U131" s="4">
        <v>24906</v>
      </c>
      <c r="V131" s="4">
        <v>0</v>
      </c>
      <c r="W131" s="4">
        <v>0</v>
      </c>
      <c r="X131" s="4" t="s">
        <v>674</v>
      </c>
      <c r="Y131" s="4">
        <v>77188628</v>
      </c>
      <c r="Z131" s="4" t="s">
        <v>675</v>
      </c>
    </row>
    <row r="132" s="4" customFormat="1" spans="1:25">
      <c r="A132" s="4" t="s">
        <v>676</v>
      </c>
      <c r="B132" s="4" t="s">
        <v>26</v>
      </c>
      <c r="C132" s="4" t="s">
        <v>27</v>
      </c>
      <c r="D132" s="4" t="s">
        <v>677</v>
      </c>
      <c r="E132" s="4" t="s">
        <v>678</v>
      </c>
      <c r="F132" s="6">
        <v>45130</v>
      </c>
      <c r="G132" s="6">
        <v>45131</v>
      </c>
      <c r="H132" s="4">
        <v>1</v>
      </c>
      <c r="I132" s="4">
        <v>1</v>
      </c>
      <c r="J132" s="4">
        <v>1</v>
      </c>
      <c r="K132" s="4" t="s">
        <v>30</v>
      </c>
      <c r="L132" s="4">
        <v>596</v>
      </c>
      <c r="M132" s="4">
        <v>596</v>
      </c>
      <c r="N132" s="4" t="s">
        <v>679</v>
      </c>
      <c r="O132" s="4" t="s">
        <v>32</v>
      </c>
      <c r="P132" s="4" t="s">
        <v>33</v>
      </c>
      <c r="Q132" s="4">
        <v>0</v>
      </c>
      <c r="R132" s="7">
        <v>45125</v>
      </c>
      <c r="S132" s="6">
        <v>45134</v>
      </c>
      <c r="T132" s="4" t="s">
        <v>34</v>
      </c>
      <c r="U132" s="4">
        <v>596</v>
      </c>
      <c r="V132" s="4">
        <v>0</v>
      </c>
      <c r="W132" s="4">
        <v>0</v>
      </c>
      <c r="X132" s="4" t="s">
        <v>680</v>
      </c>
      <c r="Y132" s="4" t="s">
        <v>681</v>
      </c>
    </row>
    <row r="133" s="4" customFormat="1" spans="1:25">
      <c r="A133" s="4" t="s">
        <v>682</v>
      </c>
      <c r="B133" s="4" t="s">
        <v>26</v>
      </c>
      <c r="C133" s="4" t="s">
        <v>27</v>
      </c>
      <c r="D133" s="4" t="s">
        <v>683</v>
      </c>
      <c r="E133" s="4" t="s">
        <v>684</v>
      </c>
      <c r="F133" s="6">
        <v>45129</v>
      </c>
      <c r="G133" s="6">
        <v>45131</v>
      </c>
      <c r="H133" s="4">
        <v>1</v>
      </c>
      <c r="I133" s="4">
        <v>2</v>
      </c>
      <c r="J133" s="4">
        <v>2</v>
      </c>
      <c r="K133" s="4" t="s">
        <v>30</v>
      </c>
      <c r="L133" s="4">
        <v>2133</v>
      </c>
      <c r="M133" s="4">
        <v>2133</v>
      </c>
      <c r="N133" s="4" t="s">
        <v>685</v>
      </c>
      <c r="O133" s="4" t="s">
        <v>32</v>
      </c>
      <c r="P133" s="4" t="s">
        <v>33</v>
      </c>
      <c r="Q133" s="4">
        <v>0</v>
      </c>
      <c r="R133" s="7">
        <v>45125.0000115741</v>
      </c>
      <c r="S133" s="6">
        <v>45134</v>
      </c>
      <c r="T133" s="4" t="s">
        <v>34</v>
      </c>
      <c r="U133" s="4">
        <v>2133</v>
      </c>
      <c r="V133" s="4">
        <v>0</v>
      </c>
      <c r="W133" s="4">
        <v>0</v>
      </c>
      <c r="X133" s="4" t="s">
        <v>686</v>
      </c>
      <c r="Y133" s="4" t="s">
        <v>687</v>
      </c>
    </row>
    <row r="134" s="4" customFormat="1" spans="1:25">
      <c r="A134" s="4" t="s">
        <v>688</v>
      </c>
      <c r="B134" s="4" t="s">
        <v>26</v>
      </c>
      <c r="C134" s="4" t="s">
        <v>27</v>
      </c>
      <c r="D134" s="4" t="s">
        <v>689</v>
      </c>
      <c r="E134" s="4" t="s">
        <v>690</v>
      </c>
      <c r="F134" s="6">
        <v>45128</v>
      </c>
      <c r="G134" s="6">
        <v>45131</v>
      </c>
      <c r="H134" s="4">
        <v>1</v>
      </c>
      <c r="I134" s="4">
        <v>3</v>
      </c>
      <c r="J134" s="4">
        <v>3</v>
      </c>
      <c r="K134" s="4" t="s">
        <v>30</v>
      </c>
      <c r="L134" s="4">
        <v>2127</v>
      </c>
      <c r="M134" s="4">
        <v>2127</v>
      </c>
      <c r="N134" s="4" t="s">
        <v>691</v>
      </c>
      <c r="O134" s="4" t="s">
        <v>32</v>
      </c>
      <c r="P134" s="4" t="s">
        <v>33</v>
      </c>
      <c r="Q134" s="4">
        <v>0</v>
      </c>
      <c r="R134" s="7">
        <v>45125.0000115741</v>
      </c>
      <c r="S134" s="6">
        <v>45134</v>
      </c>
      <c r="T134" s="4" t="s">
        <v>34</v>
      </c>
      <c r="U134" s="4">
        <v>2127</v>
      </c>
      <c r="V134" s="4">
        <v>0</v>
      </c>
      <c r="W134" s="4">
        <v>0</v>
      </c>
      <c r="X134" s="4" t="s">
        <v>692</v>
      </c>
      <c r="Y134" s="4" t="s">
        <v>693</v>
      </c>
    </row>
    <row r="135" s="4" customFormat="1" spans="1:25">
      <c r="A135" s="4" t="s">
        <v>694</v>
      </c>
      <c r="B135" s="4" t="s">
        <v>26</v>
      </c>
      <c r="C135" s="4" t="s">
        <v>27</v>
      </c>
      <c r="D135" s="4" t="s">
        <v>259</v>
      </c>
      <c r="E135" s="4" t="s">
        <v>695</v>
      </c>
      <c r="F135" s="6">
        <v>45130</v>
      </c>
      <c r="G135" s="6">
        <v>45131</v>
      </c>
      <c r="H135" s="4">
        <v>1</v>
      </c>
      <c r="I135" s="4">
        <v>1</v>
      </c>
      <c r="J135" s="4">
        <v>1</v>
      </c>
      <c r="K135" s="4" t="s">
        <v>30</v>
      </c>
      <c r="L135" s="4">
        <v>291</v>
      </c>
      <c r="M135" s="4">
        <v>291</v>
      </c>
      <c r="N135" s="4" t="s">
        <v>696</v>
      </c>
      <c r="O135" s="4" t="s">
        <v>32</v>
      </c>
      <c r="P135" s="4" t="s">
        <v>33</v>
      </c>
      <c r="Q135" s="4">
        <v>0</v>
      </c>
      <c r="R135" s="7">
        <v>45125.0000115741</v>
      </c>
      <c r="S135" s="6">
        <v>45134</v>
      </c>
      <c r="T135" s="4" t="s">
        <v>34</v>
      </c>
      <c r="U135" s="4">
        <v>291</v>
      </c>
      <c r="V135" s="4">
        <v>0</v>
      </c>
      <c r="W135" s="4">
        <v>0</v>
      </c>
      <c r="X135" s="4" t="s">
        <v>697</v>
      </c>
      <c r="Y135" s="4" t="s">
        <v>698</v>
      </c>
    </row>
    <row r="136" s="4" customFormat="1" spans="1:25">
      <c r="A136" s="4" t="s">
        <v>699</v>
      </c>
      <c r="B136" s="4" t="s">
        <v>26</v>
      </c>
      <c r="C136" s="4" t="s">
        <v>27</v>
      </c>
      <c r="D136" s="4" t="s">
        <v>689</v>
      </c>
      <c r="E136" s="4" t="s">
        <v>690</v>
      </c>
      <c r="F136" s="6">
        <v>45128</v>
      </c>
      <c r="G136" s="6">
        <v>45131</v>
      </c>
      <c r="H136" s="4">
        <v>1</v>
      </c>
      <c r="I136" s="4">
        <v>3</v>
      </c>
      <c r="J136" s="4">
        <v>3</v>
      </c>
      <c r="K136" s="4" t="s">
        <v>30</v>
      </c>
      <c r="L136" s="4">
        <v>2127</v>
      </c>
      <c r="M136" s="4">
        <v>2127</v>
      </c>
      <c r="N136" s="4" t="s">
        <v>700</v>
      </c>
      <c r="O136" s="4" t="s">
        <v>32</v>
      </c>
      <c r="P136" s="4" t="s">
        <v>33</v>
      </c>
      <c r="Q136" s="4">
        <v>0</v>
      </c>
      <c r="R136" s="7">
        <v>45125.0000115741</v>
      </c>
      <c r="S136" s="6">
        <v>45134</v>
      </c>
      <c r="T136" s="4" t="s">
        <v>34</v>
      </c>
      <c r="U136" s="4">
        <v>2127</v>
      </c>
      <c r="V136" s="4">
        <v>0</v>
      </c>
      <c r="W136" s="4">
        <v>0</v>
      </c>
      <c r="X136" s="4" t="s">
        <v>701</v>
      </c>
      <c r="Y136" s="4" t="s">
        <v>702</v>
      </c>
    </row>
    <row r="137" s="4" customFormat="1" spans="1:25">
      <c r="A137" s="4" t="s">
        <v>703</v>
      </c>
      <c r="B137" s="4" t="s">
        <v>26</v>
      </c>
      <c r="C137" s="4" t="s">
        <v>27</v>
      </c>
      <c r="D137" s="4" t="s">
        <v>568</v>
      </c>
      <c r="E137" s="4" t="s">
        <v>704</v>
      </c>
      <c r="F137" s="6">
        <v>45130</v>
      </c>
      <c r="G137" s="6">
        <v>45131</v>
      </c>
      <c r="H137" s="4">
        <v>1</v>
      </c>
      <c r="I137" s="4">
        <v>1</v>
      </c>
      <c r="J137" s="4">
        <v>1</v>
      </c>
      <c r="K137" s="4" t="s">
        <v>30</v>
      </c>
      <c r="L137" s="4">
        <v>3115</v>
      </c>
      <c r="M137" s="4">
        <v>3115</v>
      </c>
      <c r="N137" s="4" t="s">
        <v>705</v>
      </c>
      <c r="O137" s="4" t="s">
        <v>32</v>
      </c>
      <c r="P137" s="4" t="s">
        <v>33</v>
      </c>
      <c r="Q137" s="4">
        <v>0</v>
      </c>
      <c r="R137" s="7">
        <v>45125</v>
      </c>
      <c r="S137" s="6">
        <v>45134</v>
      </c>
      <c r="T137" s="4" t="s">
        <v>34</v>
      </c>
      <c r="U137" s="4">
        <v>3115</v>
      </c>
      <c r="V137" s="4">
        <v>0</v>
      </c>
      <c r="W137" s="4">
        <v>0</v>
      </c>
      <c r="X137" s="4" t="s">
        <v>706</v>
      </c>
      <c r="Y137" s="4" t="s">
        <v>707</v>
      </c>
    </row>
    <row r="138" s="4" customFormat="1" spans="1:25">
      <c r="A138" s="4" t="s">
        <v>708</v>
      </c>
      <c r="B138" s="4" t="s">
        <v>26</v>
      </c>
      <c r="C138" s="4" t="s">
        <v>27</v>
      </c>
      <c r="D138" s="4" t="s">
        <v>709</v>
      </c>
      <c r="E138" s="4" t="s">
        <v>710</v>
      </c>
      <c r="F138" s="6">
        <v>45130</v>
      </c>
      <c r="G138" s="6">
        <v>45131</v>
      </c>
      <c r="H138" s="4">
        <v>1</v>
      </c>
      <c r="I138" s="4">
        <v>1</v>
      </c>
      <c r="J138" s="4">
        <v>1</v>
      </c>
      <c r="K138" s="4" t="s">
        <v>30</v>
      </c>
      <c r="L138" s="4">
        <v>3512</v>
      </c>
      <c r="M138" s="4">
        <v>3512</v>
      </c>
      <c r="N138" s="4" t="s">
        <v>711</v>
      </c>
      <c r="O138" s="4" t="s">
        <v>32</v>
      </c>
      <c r="P138" s="4" t="s">
        <v>33</v>
      </c>
      <c r="Q138" s="4">
        <v>0</v>
      </c>
      <c r="R138" s="7">
        <v>45126</v>
      </c>
      <c r="S138" s="6">
        <v>45134</v>
      </c>
      <c r="T138" s="4" t="s">
        <v>34</v>
      </c>
      <c r="U138" s="4">
        <v>3512</v>
      </c>
      <c r="V138" s="4">
        <v>0</v>
      </c>
      <c r="W138" s="4">
        <v>0</v>
      </c>
      <c r="X138" s="4" t="s">
        <v>712</v>
      </c>
      <c r="Y138" s="4" t="s">
        <v>713</v>
      </c>
    </row>
    <row r="139" s="4" customFormat="1" spans="1:25">
      <c r="A139" s="4" t="s">
        <v>714</v>
      </c>
      <c r="B139" s="4" t="s">
        <v>26</v>
      </c>
      <c r="C139" s="4" t="s">
        <v>27</v>
      </c>
      <c r="D139" s="4" t="s">
        <v>556</v>
      </c>
      <c r="E139" s="4" t="s">
        <v>715</v>
      </c>
      <c r="F139" s="6">
        <v>45130</v>
      </c>
      <c r="G139" s="6">
        <v>45131</v>
      </c>
      <c r="H139" s="4">
        <v>1</v>
      </c>
      <c r="I139" s="4">
        <v>1</v>
      </c>
      <c r="J139" s="4">
        <v>1</v>
      </c>
      <c r="K139" s="4" t="s">
        <v>30</v>
      </c>
      <c r="L139" s="4">
        <v>551</v>
      </c>
      <c r="M139" s="4">
        <v>551</v>
      </c>
      <c r="N139" s="4" t="s">
        <v>716</v>
      </c>
      <c r="O139" s="4" t="s">
        <v>32</v>
      </c>
      <c r="P139" s="4" t="s">
        <v>33</v>
      </c>
      <c r="Q139" s="4">
        <v>0</v>
      </c>
      <c r="R139" s="7">
        <v>45126</v>
      </c>
      <c r="S139" s="6">
        <v>45134</v>
      </c>
      <c r="T139" s="4" t="s">
        <v>34</v>
      </c>
      <c r="U139" s="4">
        <v>551</v>
      </c>
      <c r="V139" s="4">
        <v>0</v>
      </c>
      <c r="W139" s="4">
        <v>0</v>
      </c>
      <c r="X139" s="4" t="s">
        <v>717</v>
      </c>
      <c r="Y139" s="4" t="s">
        <v>718</v>
      </c>
    </row>
    <row r="140" s="4" customFormat="1" spans="1:25">
      <c r="A140" s="4" t="s">
        <v>719</v>
      </c>
      <c r="B140" s="4" t="s">
        <v>26</v>
      </c>
      <c r="C140" s="4" t="s">
        <v>27</v>
      </c>
      <c r="D140" s="4" t="s">
        <v>665</v>
      </c>
      <c r="E140" s="4" t="s">
        <v>666</v>
      </c>
      <c r="F140" s="6">
        <v>45129</v>
      </c>
      <c r="G140" s="6">
        <v>45131</v>
      </c>
      <c r="H140" s="4">
        <v>1</v>
      </c>
      <c r="I140" s="4">
        <v>2</v>
      </c>
      <c r="J140" s="4">
        <v>2</v>
      </c>
      <c r="K140" s="4" t="s">
        <v>30</v>
      </c>
      <c r="L140" s="4">
        <v>1458</v>
      </c>
      <c r="M140" s="4">
        <v>1458</v>
      </c>
      <c r="N140" s="4" t="s">
        <v>720</v>
      </c>
      <c r="O140" s="4" t="s">
        <v>32</v>
      </c>
      <c r="P140" s="4" t="s">
        <v>33</v>
      </c>
      <c r="Q140" s="4">
        <v>0</v>
      </c>
      <c r="R140" s="7">
        <v>45126.0000115741</v>
      </c>
      <c r="S140" s="6">
        <v>45134</v>
      </c>
      <c r="T140" s="4" t="s">
        <v>34</v>
      </c>
      <c r="U140" s="4">
        <v>1458</v>
      </c>
      <c r="V140" s="4">
        <v>0</v>
      </c>
      <c r="W140" s="4">
        <v>0</v>
      </c>
      <c r="X140" s="4" t="s">
        <v>721</v>
      </c>
      <c r="Y140" s="4" t="s">
        <v>722</v>
      </c>
    </row>
    <row r="141" s="4" customFormat="1" spans="1:25">
      <c r="A141" s="4" t="s">
        <v>723</v>
      </c>
      <c r="B141" s="4" t="s">
        <v>26</v>
      </c>
      <c r="C141" s="4" t="s">
        <v>27</v>
      </c>
      <c r="D141" s="4" t="s">
        <v>689</v>
      </c>
      <c r="E141" s="4" t="s">
        <v>724</v>
      </c>
      <c r="F141" s="6">
        <v>45130</v>
      </c>
      <c r="G141" s="6">
        <v>45131</v>
      </c>
      <c r="H141" s="4">
        <v>1</v>
      </c>
      <c r="I141" s="4">
        <v>1</v>
      </c>
      <c r="J141" s="4">
        <v>1</v>
      </c>
      <c r="K141" s="4" t="s">
        <v>30</v>
      </c>
      <c r="L141" s="4">
        <v>867</v>
      </c>
      <c r="M141" s="4">
        <v>867</v>
      </c>
      <c r="N141" s="4" t="s">
        <v>725</v>
      </c>
      <c r="O141" s="4" t="s">
        <v>32</v>
      </c>
      <c r="P141" s="4" t="s">
        <v>33</v>
      </c>
      <c r="Q141" s="4">
        <v>0</v>
      </c>
      <c r="R141" s="7">
        <v>45126</v>
      </c>
      <c r="S141" s="6">
        <v>45134</v>
      </c>
      <c r="T141" s="4" t="s">
        <v>34</v>
      </c>
      <c r="U141" s="4">
        <v>867</v>
      </c>
      <c r="V141" s="4">
        <v>0</v>
      </c>
      <c r="W141" s="4">
        <v>0</v>
      </c>
      <c r="X141" s="4" t="s">
        <v>726</v>
      </c>
      <c r="Y141" s="4" t="s">
        <v>727</v>
      </c>
    </row>
    <row r="142" s="4" customFormat="1" spans="1:25">
      <c r="A142" s="4" t="s">
        <v>728</v>
      </c>
      <c r="B142" s="4" t="s">
        <v>26</v>
      </c>
      <c r="C142" s="4" t="s">
        <v>27</v>
      </c>
      <c r="D142" s="4" t="s">
        <v>183</v>
      </c>
      <c r="E142" s="4" t="s">
        <v>729</v>
      </c>
      <c r="F142" s="6">
        <v>45130</v>
      </c>
      <c r="G142" s="6">
        <v>45131</v>
      </c>
      <c r="H142" s="4">
        <v>1</v>
      </c>
      <c r="I142" s="4">
        <v>1</v>
      </c>
      <c r="J142" s="4">
        <v>1</v>
      </c>
      <c r="K142" s="4" t="s">
        <v>30</v>
      </c>
      <c r="L142" s="4">
        <v>517</v>
      </c>
      <c r="M142" s="4">
        <v>517</v>
      </c>
      <c r="N142" s="4" t="s">
        <v>376</v>
      </c>
      <c r="O142" s="4" t="s">
        <v>32</v>
      </c>
      <c r="P142" s="4" t="s">
        <v>33</v>
      </c>
      <c r="Q142" s="4">
        <v>0</v>
      </c>
      <c r="R142" s="7">
        <v>45126.0000115741</v>
      </c>
      <c r="S142" s="6">
        <v>45134</v>
      </c>
      <c r="T142" s="4" t="s">
        <v>34</v>
      </c>
      <c r="U142" s="4">
        <v>517</v>
      </c>
      <c r="V142" s="4">
        <v>0</v>
      </c>
      <c r="W142" s="4">
        <v>0</v>
      </c>
      <c r="X142" s="4" t="s">
        <v>730</v>
      </c>
      <c r="Y142" s="4" t="s">
        <v>731</v>
      </c>
    </row>
    <row r="143" s="4" customFormat="1" spans="1:25">
      <c r="A143" s="4" t="s">
        <v>732</v>
      </c>
      <c r="B143" s="4" t="s">
        <v>26</v>
      </c>
      <c r="C143" s="4" t="s">
        <v>27</v>
      </c>
      <c r="D143" s="4" t="s">
        <v>733</v>
      </c>
      <c r="E143" s="4" t="s">
        <v>734</v>
      </c>
      <c r="F143" s="6">
        <v>45128</v>
      </c>
      <c r="G143" s="6">
        <v>45131</v>
      </c>
      <c r="H143" s="4">
        <v>1</v>
      </c>
      <c r="I143" s="4">
        <v>3</v>
      </c>
      <c r="J143" s="4">
        <v>3</v>
      </c>
      <c r="K143" s="4" t="s">
        <v>30</v>
      </c>
      <c r="L143" s="4">
        <v>2865</v>
      </c>
      <c r="M143" s="4">
        <v>2865</v>
      </c>
      <c r="N143" s="4" t="s">
        <v>735</v>
      </c>
      <c r="O143" s="4" t="s">
        <v>32</v>
      </c>
      <c r="P143" s="4" t="s">
        <v>33</v>
      </c>
      <c r="Q143" s="4">
        <v>0</v>
      </c>
      <c r="R143" s="7">
        <v>45126</v>
      </c>
      <c r="S143" s="6">
        <v>45134</v>
      </c>
      <c r="T143" s="4" t="s">
        <v>34</v>
      </c>
      <c r="U143" s="4">
        <v>2865</v>
      </c>
      <c r="V143" s="4">
        <v>0</v>
      </c>
      <c r="W143" s="4">
        <v>0</v>
      </c>
      <c r="X143" s="4" t="s">
        <v>736</v>
      </c>
      <c r="Y143" s="4" t="s">
        <v>737</v>
      </c>
    </row>
    <row r="144" s="4" customFormat="1" spans="1:25">
      <c r="A144" s="4" t="s">
        <v>738</v>
      </c>
      <c r="B144" s="4" t="s">
        <v>26</v>
      </c>
      <c r="C144" s="4" t="s">
        <v>27</v>
      </c>
      <c r="D144" s="4" t="s">
        <v>739</v>
      </c>
      <c r="E144" s="4" t="s">
        <v>740</v>
      </c>
      <c r="F144" s="6">
        <v>45128</v>
      </c>
      <c r="G144" s="6">
        <v>45131</v>
      </c>
      <c r="H144" s="4">
        <v>3</v>
      </c>
      <c r="I144" s="4">
        <v>3</v>
      </c>
      <c r="J144" s="4">
        <v>9</v>
      </c>
      <c r="K144" s="4" t="s">
        <v>30</v>
      </c>
      <c r="L144" s="4">
        <v>7335</v>
      </c>
      <c r="M144" s="4">
        <v>7335</v>
      </c>
      <c r="N144" s="4" t="s">
        <v>741</v>
      </c>
      <c r="O144" s="4" t="s">
        <v>32</v>
      </c>
      <c r="P144" s="4" t="s">
        <v>33</v>
      </c>
      <c r="Q144" s="4">
        <v>0</v>
      </c>
      <c r="R144" s="7">
        <v>45126</v>
      </c>
      <c r="S144" s="6">
        <v>45134</v>
      </c>
      <c r="T144" s="4" t="s">
        <v>34</v>
      </c>
      <c r="U144" s="4">
        <v>7335</v>
      </c>
      <c r="V144" s="4">
        <v>0</v>
      </c>
      <c r="W144" s="4">
        <v>0</v>
      </c>
      <c r="X144" s="4" t="s">
        <v>742</v>
      </c>
      <c r="Y144" s="4" t="s">
        <v>743</v>
      </c>
    </row>
    <row r="145" s="4" customFormat="1" spans="1:25">
      <c r="A145" s="4" t="s">
        <v>744</v>
      </c>
      <c r="B145" s="4" t="s">
        <v>26</v>
      </c>
      <c r="C145" s="4" t="s">
        <v>27</v>
      </c>
      <c r="D145" s="4" t="s">
        <v>745</v>
      </c>
      <c r="E145" s="4" t="s">
        <v>746</v>
      </c>
      <c r="F145" s="6">
        <v>45128</v>
      </c>
      <c r="G145" s="6">
        <v>45131</v>
      </c>
      <c r="H145" s="4">
        <v>1</v>
      </c>
      <c r="I145" s="4">
        <v>3</v>
      </c>
      <c r="J145" s="4">
        <v>3</v>
      </c>
      <c r="K145" s="4" t="s">
        <v>30</v>
      </c>
      <c r="L145" s="4">
        <v>3282</v>
      </c>
      <c r="M145" s="4">
        <v>3282</v>
      </c>
      <c r="N145" s="4" t="s">
        <v>747</v>
      </c>
      <c r="O145" s="4" t="s">
        <v>32</v>
      </c>
      <c r="P145" s="4" t="s">
        <v>33</v>
      </c>
      <c r="Q145" s="4">
        <v>0</v>
      </c>
      <c r="R145" s="7">
        <v>45126</v>
      </c>
      <c r="S145" s="6">
        <v>45134</v>
      </c>
      <c r="T145" s="4" t="s">
        <v>34</v>
      </c>
      <c r="U145" s="4">
        <v>3282</v>
      </c>
      <c r="V145" s="4">
        <v>0</v>
      </c>
      <c r="W145" s="4">
        <v>0</v>
      </c>
      <c r="X145" s="4" t="s">
        <v>748</v>
      </c>
      <c r="Y145" s="4" t="s">
        <v>42</v>
      </c>
    </row>
    <row r="146" s="4" customFormat="1" spans="1:25">
      <c r="A146" s="4" t="s">
        <v>744</v>
      </c>
      <c r="B146" s="4" t="s">
        <v>26</v>
      </c>
      <c r="C146" s="4" t="s">
        <v>48</v>
      </c>
      <c r="D146" s="4" t="s">
        <v>745</v>
      </c>
      <c r="E146" s="4" t="s">
        <v>746</v>
      </c>
      <c r="F146" s="6">
        <v>45128</v>
      </c>
      <c r="G146" s="6">
        <v>45131</v>
      </c>
      <c r="H146" s="4">
        <v>1</v>
      </c>
      <c r="I146" s="4">
        <v>3</v>
      </c>
      <c r="J146" s="4">
        <v>3</v>
      </c>
      <c r="K146" s="4" t="s">
        <v>30</v>
      </c>
      <c r="L146" s="4">
        <v>-3282</v>
      </c>
      <c r="M146" s="4">
        <v>-3282</v>
      </c>
      <c r="N146" s="4" t="s">
        <v>747</v>
      </c>
      <c r="O146" s="4" t="s">
        <v>32</v>
      </c>
      <c r="P146" s="4" t="s">
        <v>33</v>
      </c>
      <c r="Q146" s="4">
        <v>0</v>
      </c>
      <c r="R146" s="7">
        <v>45126</v>
      </c>
      <c r="S146" s="6">
        <v>45134</v>
      </c>
      <c r="T146" s="4" t="s">
        <v>34</v>
      </c>
      <c r="U146" s="4">
        <v>-3282</v>
      </c>
      <c r="V146" s="4">
        <v>0</v>
      </c>
      <c r="W146" s="4">
        <v>0</v>
      </c>
      <c r="X146" s="4" t="s">
        <v>748</v>
      </c>
      <c r="Y146" s="4" t="s">
        <v>42</v>
      </c>
    </row>
    <row r="147" s="4" customFormat="1" spans="1:25">
      <c r="A147" s="4" t="s">
        <v>749</v>
      </c>
      <c r="B147" s="4" t="s">
        <v>26</v>
      </c>
      <c r="C147" s="4" t="s">
        <v>27</v>
      </c>
      <c r="D147" s="4" t="s">
        <v>745</v>
      </c>
      <c r="E147" s="4" t="s">
        <v>750</v>
      </c>
      <c r="F147" s="6">
        <v>45130</v>
      </c>
      <c r="G147" s="6">
        <v>45131</v>
      </c>
      <c r="H147" s="4">
        <v>1</v>
      </c>
      <c r="I147" s="4">
        <v>1</v>
      </c>
      <c r="J147" s="4">
        <v>1</v>
      </c>
      <c r="K147" s="4" t="s">
        <v>30</v>
      </c>
      <c r="L147" s="4">
        <v>1094</v>
      </c>
      <c r="M147" s="4">
        <v>1094</v>
      </c>
      <c r="N147" s="4" t="s">
        <v>751</v>
      </c>
      <c r="O147" s="4" t="s">
        <v>32</v>
      </c>
      <c r="P147" s="4" t="s">
        <v>33</v>
      </c>
      <c r="Q147" s="4">
        <v>0</v>
      </c>
      <c r="R147" s="7">
        <v>45126.0000115741</v>
      </c>
      <c r="S147" s="6">
        <v>45134</v>
      </c>
      <c r="T147" s="4" t="s">
        <v>34</v>
      </c>
      <c r="U147" s="4">
        <v>1094</v>
      </c>
      <c r="V147" s="4">
        <v>0</v>
      </c>
      <c r="W147" s="4">
        <v>0</v>
      </c>
      <c r="X147" s="4" t="s">
        <v>752</v>
      </c>
      <c r="Y147" s="4" t="s">
        <v>753</v>
      </c>
    </row>
    <row r="148" s="4" customFormat="1" spans="1:25">
      <c r="A148" s="4" t="s">
        <v>754</v>
      </c>
      <c r="B148" s="4" t="s">
        <v>26</v>
      </c>
      <c r="C148" s="4" t="s">
        <v>27</v>
      </c>
      <c r="D148" s="4" t="s">
        <v>755</v>
      </c>
      <c r="E148" s="4" t="s">
        <v>756</v>
      </c>
      <c r="F148" s="6">
        <v>45128</v>
      </c>
      <c r="G148" s="6">
        <v>45131</v>
      </c>
      <c r="H148" s="4">
        <v>1</v>
      </c>
      <c r="I148" s="4">
        <v>3</v>
      </c>
      <c r="J148" s="4">
        <v>3</v>
      </c>
      <c r="K148" s="4" t="s">
        <v>30</v>
      </c>
      <c r="L148" s="4">
        <v>1011</v>
      </c>
      <c r="M148" s="4">
        <v>1011</v>
      </c>
      <c r="N148" s="4" t="s">
        <v>757</v>
      </c>
      <c r="O148" s="4" t="s">
        <v>32</v>
      </c>
      <c r="P148" s="4" t="s">
        <v>33</v>
      </c>
      <c r="Q148" s="4">
        <v>0</v>
      </c>
      <c r="R148" s="7">
        <v>45126</v>
      </c>
      <c r="S148" s="6">
        <v>45134</v>
      </c>
      <c r="T148" s="4" t="s">
        <v>34</v>
      </c>
      <c r="U148" s="4">
        <v>1011</v>
      </c>
      <c r="V148" s="4">
        <v>0</v>
      </c>
      <c r="W148" s="4">
        <v>0</v>
      </c>
      <c r="X148" s="4" t="s">
        <v>758</v>
      </c>
      <c r="Y148" s="4" t="s">
        <v>759</v>
      </c>
    </row>
    <row r="149" s="4" customFormat="1" spans="1:25">
      <c r="A149" s="4" t="s">
        <v>760</v>
      </c>
      <c r="B149" s="4" t="s">
        <v>26</v>
      </c>
      <c r="C149" s="4" t="s">
        <v>27</v>
      </c>
      <c r="D149" s="4" t="s">
        <v>761</v>
      </c>
      <c r="E149" s="4" t="s">
        <v>762</v>
      </c>
      <c r="F149" s="6">
        <v>45129</v>
      </c>
      <c r="G149" s="6">
        <v>45131</v>
      </c>
      <c r="H149" s="4">
        <v>1</v>
      </c>
      <c r="I149" s="4">
        <v>2</v>
      </c>
      <c r="J149" s="4">
        <v>2</v>
      </c>
      <c r="K149" s="4" t="s">
        <v>30</v>
      </c>
      <c r="L149" s="4">
        <v>660</v>
      </c>
      <c r="M149" s="4">
        <v>660</v>
      </c>
      <c r="N149" s="4" t="s">
        <v>763</v>
      </c>
      <c r="O149" s="4" t="s">
        <v>32</v>
      </c>
      <c r="P149" s="4" t="s">
        <v>33</v>
      </c>
      <c r="Q149" s="4">
        <v>0</v>
      </c>
      <c r="R149" s="7">
        <v>45127</v>
      </c>
      <c r="S149" s="6">
        <v>45134</v>
      </c>
      <c r="T149" s="4" t="s">
        <v>34</v>
      </c>
      <c r="U149" s="4">
        <v>660</v>
      </c>
      <c r="V149" s="4">
        <v>0</v>
      </c>
      <c r="W149" s="4">
        <v>0</v>
      </c>
      <c r="X149" s="4" t="s">
        <v>764</v>
      </c>
      <c r="Y149" s="4" t="s">
        <v>765</v>
      </c>
    </row>
    <row r="150" s="4" customFormat="1" spans="1:25">
      <c r="A150" s="4" t="s">
        <v>766</v>
      </c>
      <c r="B150" s="4" t="s">
        <v>26</v>
      </c>
      <c r="C150" s="4" t="s">
        <v>27</v>
      </c>
      <c r="D150" s="4" t="s">
        <v>767</v>
      </c>
      <c r="E150" s="4" t="s">
        <v>768</v>
      </c>
      <c r="F150" s="6">
        <v>45128</v>
      </c>
      <c r="G150" s="6">
        <v>45131</v>
      </c>
      <c r="H150" s="4">
        <v>1</v>
      </c>
      <c r="I150" s="4">
        <v>3</v>
      </c>
      <c r="J150" s="4">
        <v>3</v>
      </c>
      <c r="K150" s="4" t="s">
        <v>30</v>
      </c>
      <c r="L150" s="4">
        <v>1440</v>
      </c>
      <c r="M150" s="4">
        <v>1440</v>
      </c>
      <c r="N150" s="4" t="s">
        <v>769</v>
      </c>
      <c r="O150" s="4" t="s">
        <v>32</v>
      </c>
      <c r="P150" s="4" t="s">
        <v>33</v>
      </c>
      <c r="Q150" s="4">
        <v>0</v>
      </c>
      <c r="R150" s="7">
        <v>45127</v>
      </c>
      <c r="S150" s="6">
        <v>45134</v>
      </c>
      <c r="T150" s="4" t="s">
        <v>34</v>
      </c>
      <c r="U150" s="4">
        <v>1440</v>
      </c>
      <c r="V150" s="4">
        <v>0</v>
      </c>
      <c r="W150" s="4">
        <v>0</v>
      </c>
      <c r="X150" s="4" t="s">
        <v>770</v>
      </c>
      <c r="Y150" s="4" t="s">
        <v>771</v>
      </c>
    </row>
    <row r="151" s="4" customFormat="1" spans="1:25">
      <c r="A151" s="4" t="s">
        <v>772</v>
      </c>
      <c r="B151" s="4" t="s">
        <v>26</v>
      </c>
      <c r="C151" s="4" t="s">
        <v>27</v>
      </c>
      <c r="D151" s="4" t="s">
        <v>773</v>
      </c>
      <c r="E151" s="4" t="s">
        <v>195</v>
      </c>
      <c r="F151" s="6">
        <v>45128</v>
      </c>
      <c r="G151" s="6">
        <v>45131</v>
      </c>
      <c r="H151" s="4">
        <v>2</v>
      </c>
      <c r="I151" s="4">
        <v>3</v>
      </c>
      <c r="J151" s="4">
        <v>6</v>
      </c>
      <c r="K151" s="4" t="s">
        <v>30</v>
      </c>
      <c r="L151" s="4">
        <v>3060</v>
      </c>
      <c r="M151" s="4">
        <v>3060</v>
      </c>
      <c r="N151" s="4" t="s">
        <v>774</v>
      </c>
      <c r="O151" s="4" t="s">
        <v>32</v>
      </c>
      <c r="P151" s="4" t="s">
        <v>33</v>
      </c>
      <c r="Q151" s="4">
        <v>0</v>
      </c>
      <c r="R151" s="7">
        <v>45127.0000115741</v>
      </c>
      <c r="S151" s="6">
        <v>45134</v>
      </c>
      <c r="T151" s="4" t="s">
        <v>34</v>
      </c>
      <c r="U151" s="4">
        <v>3060</v>
      </c>
      <c r="V151" s="4">
        <v>0</v>
      </c>
      <c r="W151" s="4">
        <v>0</v>
      </c>
      <c r="X151" s="4" t="s">
        <v>775</v>
      </c>
      <c r="Y151" s="4" t="s">
        <v>776</v>
      </c>
    </row>
    <row r="152" s="4" customFormat="1" spans="1:25">
      <c r="A152" s="4" t="s">
        <v>777</v>
      </c>
      <c r="B152" s="4" t="s">
        <v>26</v>
      </c>
      <c r="C152" s="4" t="s">
        <v>27</v>
      </c>
      <c r="D152" s="4" t="s">
        <v>778</v>
      </c>
      <c r="E152" s="4" t="s">
        <v>779</v>
      </c>
      <c r="F152" s="6">
        <v>45128</v>
      </c>
      <c r="G152" s="6">
        <v>45131</v>
      </c>
      <c r="H152" s="4">
        <v>1</v>
      </c>
      <c r="I152" s="4">
        <v>3</v>
      </c>
      <c r="J152" s="4">
        <v>3</v>
      </c>
      <c r="K152" s="4" t="s">
        <v>30</v>
      </c>
      <c r="L152" s="4">
        <v>7176</v>
      </c>
      <c r="M152" s="4">
        <v>7176</v>
      </c>
      <c r="N152" s="4" t="s">
        <v>780</v>
      </c>
      <c r="O152" s="4" t="s">
        <v>32</v>
      </c>
      <c r="P152" s="4" t="s">
        <v>33</v>
      </c>
      <c r="Q152" s="4">
        <v>0</v>
      </c>
      <c r="R152" s="7">
        <v>45126.0000115741</v>
      </c>
      <c r="S152" s="6">
        <v>45134</v>
      </c>
      <c r="T152" s="4" t="s">
        <v>34</v>
      </c>
      <c r="U152" s="4">
        <v>7176</v>
      </c>
      <c r="V152" s="4">
        <v>0</v>
      </c>
      <c r="W152" s="4">
        <v>0</v>
      </c>
      <c r="X152" s="4" t="s">
        <v>781</v>
      </c>
      <c r="Y152" s="4" t="s">
        <v>782</v>
      </c>
    </row>
    <row r="153" s="4" customFormat="1" spans="1:25">
      <c r="A153" s="4" t="s">
        <v>783</v>
      </c>
      <c r="B153" s="4" t="s">
        <v>26</v>
      </c>
      <c r="C153" s="4" t="s">
        <v>27</v>
      </c>
      <c r="D153" s="4" t="s">
        <v>784</v>
      </c>
      <c r="E153" s="4" t="s">
        <v>785</v>
      </c>
      <c r="F153" s="6">
        <v>45128</v>
      </c>
      <c r="G153" s="6">
        <v>45131</v>
      </c>
      <c r="H153" s="4">
        <v>1</v>
      </c>
      <c r="I153" s="4">
        <v>3</v>
      </c>
      <c r="J153" s="4">
        <v>3</v>
      </c>
      <c r="K153" s="4" t="s">
        <v>30</v>
      </c>
      <c r="L153" s="4">
        <v>1167</v>
      </c>
      <c r="M153" s="4">
        <v>1167</v>
      </c>
      <c r="N153" s="4" t="s">
        <v>786</v>
      </c>
      <c r="O153" s="4" t="s">
        <v>32</v>
      </c>
      <c r="P153" s="4" t="s">
        <v>33</v>
      </c>
      <c r="Q153" s="4">
        <v>0</v>
      </c>
      <c r="R153" s="7">
        <v>45127</v>
      </c>
      <c r="S153" s="6">
        <v>45134</v>
      </c>
      <c r="T153" s="4" t="s">
        <v>34</v>
      </c>
      <c r="U153" s="4">
        <v>1167</v>
      </c>
      <c r="V153" s="4">
        <v>0</v>
      </c>
      <c r="W153" s="4">
        <v>0</v>
      </c>
      <c r="X153" s="4" t="s">
        <v>787</v>
      </c>
      <c r="Y153" s="4" t="s">
        <v>42</v>
      </c>
    </row>
    <row r="154" s="4" customFormat="1" spans="1:25">
      <c r="A154" s="4" t="s">
        <v>788</v>
      </c>
      <c r="B154" s="4" t="s">
        <v>26</v>
      </c>
      <c r="C154" s="4" t="s">
        <v>27</v>
      </c>
      <c r="D154" s="4" t="s">
        <v>784</v>
      </c>
      <c r="E154" s="4" t="s">
        <v>785</v>
      </c>
      <c r="F154" s="6">
        <v>45128</v>
      </c>
      <c r="G154" s="6">
        <v>45131</v>
      </c>
      <c r="H154" s="4">
        <v>1</v>
      </c>
      <c r="I154" s="4">
        <v>3</v>
      </c>
      <c r="J154" s="4">
        <v>3</v>
      </c>
      <c r="K154" s="4" t="s">
        <v>30</v>
      </c>
      <c r="L154" s="4">
        <v>1167</v>
      </c>
      <c r="M154" s="4">
        <v>1167</v>
      </c>
      <c r="N154" s="4" t="s">
        <v>789</v>
      </c>
      <c r="O154" s="4" t="s">
        <v>32</v>
      </c>
      <c r="P154" s="4" t="s">
        <v>33</v>
      </c>
      <c r="Q154" s="4">
        <v>0</v>
      </c>
      <c r="R154" s="7">
        <v>45127.0000115741</v>
      </c>
      <c r="S154" s="6">
        <v>45134</v>
      </c>
      <c r="T154" s="4" t="s">
        <v>34</v>
      </c>
      <c r="U154" s="4">
        <v>1167</v>
      </c>
      <c r="V154" s="4">
        <v>0</v>
      </c>
      <c r="W154" s="4">
        <v>0</v>
      </c>
      <c r="X154" s="4" t="s">
        <v>790</v>
      </c>
      <c r="Y154" s="4" t="s">
        <v>42</v>
      </c>
    </row>
    <row r="155" s="4" customFormat="1" spans="1:25">
      <c r="A155" s="4" t="s">
        <v>791</v>
      </c>
      <c r="B155" s="4" t="s">
        <v>26</v>
      </c>
      <c r="C155" s="4" t="s">
        <v>27</v>
      </c>
      <c r="D155" s="4" t="s">
        <v>792</v>
      </c>
      <c r="E155" s="4" t="s">
        <v>793</v>
      </c>
      <c r="F155" s="6">
        <v>45129</v>
      </c>
      <c r="G155" s="6">
        <v>45131</v>
      </c>
      <c r="H155" s="4">
        <v>1</v>
      </c>
      <c r="I155" s="4">
        <v>2</v>
      </c>
      <c r="J155" s="4">
        <v>2</v>
      </c>
      <c r="K155" s="4" t="s">
        <v>30</v>
      </c>
      <c r="L155" s="4">
        <v>600</v>
      </c>
      <c r="M155" s="4">
        <v>600</v>
      </c>
      <c r="N155" s="4" t="s">
        <v>794</v>
      </c>
      <c r="O155" s="4" t="s">
        <v>32</v>
      </c>
      <c r="P155" s="4" t="s">
        <v>33</v>
      </c>
      <c r="Q155" s="4">
        <v>0</v>
      </c>
      <c r="R155" s="7">
        <v>45127</v>
      </c>
      <c r="S155" s="6">
        <v>45134</v>
      </c>
      <c r="T155" s="4" t="s">
        <v>34</v>
      </c>
      <c r="U155" s="4">
        <v>600</v>
      </c>
      <c r="V155" s="4">
        <v>0</v>
      </c>
      <c r="W155" s="4">
        <v>0</v>
      </c>
      <c r="X155" s="4" t="s">
        <v>795</v>
      </c>
      <c r="Y155" s="4" t="s">
        <v>796</v>
      </c>
    </row>
    <row r="156" s="4" customFormat="1" spans="1:25">
      <c r="A156" s="4" t="s">
        <v>797</v>
      </c>
      <c r="B156" s="4" t="s">
        <v>26</v>
      </c>
      <c r="C156" s="4" t="s">
        <v>27</v>
      </c>
      <c r="D156" s="4" t="s">
        <v>798</v>
      </c>
      <c r="E156" s="4" t="s">
        <v>799</v>
      </c>
      <c r="F156" s="6">
        <v>45128</v>
      </c>
      <c r="G156" s="6">
        <v>45131</v>
      </c>
      <c r="H156" s="4">
        <v>1</v>
      </c>
      <c r="I156" s="4">
        <v>3</v>
      </c>
      <c r="J156" s="4">
        <v>3</v>
      </c>
      <c r="K156" s="4" t="s">
        <v>30</v>
      </c>
      <c r="L156" s="4">
        <v>2490</v>
      </c>
      <c r="M156" s="4">
        <v>2490</v>
      </c>
      <c r="N156" s="4" t="s">
        <v>800</v>
      </c>
      <c r="O156" s="4" t="s">
        <v>32</v>
      </c>
      <c r="P156" s="4" t="s">
        <v>33</v>
      </c>
      <c r="Q156" s="4">
        <v>0</v>
      </c>
      <c r="R156" s="7">
        <v>45127</v>
      </c>
      <c r="S156" s="6">
        <v>45134</v>
      </c>
      <c r="T156" s="4" t="s">
        <v>34</v>
      </c>
      <c r="U156" s="4">
        <v>2490</v>
      </c>
      <c r="V156" s="4">
        <v>0</v>
      </c>
      <c r="W156" s="4">
        <v>0</v>
      </c>
      <c r="X156" s="4" t="s">
        <v>801</v>
      </c>
      <c r="Y156" s="4" t="s">
        <v>802</v>
      </c>
    </row>
    <row r="157" s="4" customFormat="1" spans="1:25">
      <c r="A157" s="4" t="s">
        <v>788</v>
      </c>
      <c r="B157" s="4" t="s">
        <v>26</v>
      </c>
      <c r="C157" s="4" t="s">
        <v>48</v>
      </c>
      <c r="D157" s="4" t="s">
        <v>784</v>
      </c>
      <c r="E157" s="4" t="s">
        <v>785</v>
      </c>
      <c r="F157" s="6">
        <v>45128</v>
      </c>
      <c r="G157" s="6">
        <v>45131</v>
      </c>
      <c r="H157" s="4">
        <v>1</v>
      </c>
      <c r="I157" s="4">
        <v>3</v>
      </c>
      <c r="J157" s="4">
        <v>3</v>
      </c>
      <c r="K157" s="4" t="s">
        <v>30</v>
      </c>
      <c r="L157" s="4">
        <v>-1167</v>
      </c>
      <c r="M157" s="4">
        <v>-1167</v>
      </c>
      <c r="N157" s="4" t="s">
        <v>789</v>
      </c>
      <c r="O157" s="4" t="s">
        <v>32</v>
      </c>
      <c r="P157" s="4" t="s">
        <v>33</v>
      </c>
      <c r="Q157" s="4">
        <v>0</v>
      </c>
      <c r="R157" s="7">
        <v>45127.0000115741</v>
      </c>
      <c r="S157" s="6">
        <v>45134</v>
      </c>
      <c r="T157" s="4" t="s">
        <v>34</v>
      </c>
      <c r="U157" s="4">
        <v>-1167</v>
      </c>
      <c r="V157" s="4">
        <v>0</v>
      </c>
      <c r="W157" s="4">
        <v>0</v>
      </c>
      <c r="X157" s="4" t="s">
        <v>790</v>
      </c>
      <c r="Y157" s="4" t="s">
        <v>42</v>
      </c>
    </row>
    <row r="158" s="4" customFormat="1" spans="1:25">
      <c r="A158" s="4" t="s">
        <v>803</v>
      </c>
      <c r="B158" s="4" t="s">
        <v>26</v>
      </c>
      <c r="C158" s="4" t="s">
        <v>27</v>
      </c>
      <c r="D158" s="4" t="s">
        <v>804</v>
      </c>
      <c r="E158" s="4" t="s">
        <v>427</v>
      </c>
      <c r="F158" s="6">
        <v>45130</v>
      </c>
      <c r="G158" s="6">
        <v>45131</v>
      </c>
      <c r="H158" s="4">
        <v>1</v>
      </c>
      <c r="I158" s="4">
        <v>1</v>
      </c>
      <c r="J158" s="4">
        <v>1</v>
      </c>
      <c r="K158" s="4" t="s">
        <v>30</v>
      </c>
      <c r="L158" s="4">
        <v>423</v>
      </c>
      <c r="M158" s="4">
        <v>423</v>
      </c>
      <c r="N158" s="4" t="s">
        <v>805</v>
      </c>
      <c r="O158" s="4" t="s">
        <v>32</v>
      </c>
      <c r="P158" s="4" t="s">
        <v>33</v>
      </c>
      <c r="Q158" s="4">
        <v>0</v>
      </c>
      <c r="R158" s="7">
        <v>45127</v>
      </c>
      <c r="S158" s="6">
        <v>45134</v>
      </c>
      <c r="T158" s="4" t="s">
        <v>34</v>
      </c>
      <c r="U158" s="4">
        <v>423</v>
      </c>
      <c r="V158" s="4">
        <v>0</v>
      </c>
      <c r="W158" s="4">
        <v>0</v>
      </c>
      <c r="X158" s="4" t="s">
        <v>806</v>
      </c>
      <c r="Y158" s="4" t="s">
        <v>807</v>
      </c>
    </row>
    <row r="159" s="4" customFormat="1" spans="1:25">
      <c r="A159" s="4" t="s">
        <v>808</v>
      </c>
      <c r="B159" s="4" t="s">
        <v>26</v>
      </c>
      <c r="C159" s="4" t="s">
        <v>27</v>
      </c>
      <c r="D159" s="4" t="s">
        <v>809</v>
      </c>
      <c r="E159" s="4" t="s">
        <v>810</v>
      </c>
      <c r="F159" s="6">
        <v>45130</v>
      </c>
      <c r="G159" s="6">
        <v>45131</v>
      </c>
      <c r="H159" s="4">
        <v>1</v>
      </c>
      <c r="I159" s="4">
        <v>1</v>
      </c>
      <c r="J159" s="4">
        <v>1</v>
      </c>
      <c r="K159" s="4" t="s">
        <v>30</v>
      </c>
      <c r="L159" s="4">
        <v>317</v>
      </c>
      <c r="M159" s="4">
        <v>317</v>
      </c>
      <c r="N159" s="4" t="s">
        <v>811</v>
      </c>
      <c r="O159" s="4" t="s">
        <v>32</v>
      </c>
      <c r="P159" s="4" t="s">
        <v>33</v>
      </c>
      <c r="Q159" s="4">
        <v>0</v>
      </c>
      <c r="R159" s="7">
        <v>45128.0000115741</v>
      </c>
      <c r="S159" s="6">
        <v>45134</v>
      </c>
      <c r="T159" s="4" t="s">
        <v>34</v>
      </c>
      <c r="U159" s="4">
        <v>317</v>
      </c>
      <c r="V159" s="4">
        <v>0</v>
      </c>
      <c r="W159" s="4">
        <v>0</v>
      </c>
      <c r="X159" s="4" t="s">
        <v>812</v>
      </c>
      <c r="Y159" s="4" t="s">
        <v>813</v>
      </c>
    </row>
    <row r="160" s="4" customFormat="1" spans="1:25">
      <c r="A160" s="4" t="s">
        <v>783</v>
      </c>
      <c r="B160" s="4" t="s">
        <v>26</v>
      </c>
      <c r="C160" s="4" t="s">
        <v>48</v>
      </c>
      <c r="D160" s="4" t="s">
        <v>784</v>
      </c>
      <c r="E160" s="4" t="s">
        <v>785</v>
      </c>
      <c r="F160" s="6">
        <v>45128</v>
      </c>
      <c r="G160" s="6">
        <v>45131</v>
      </c>
      <c r="H160" s="4">
        <v>1</v>
      </c>
      <c r="I160" s="4">
        <v>3</v>
      </c>
      <c r="J160" s="4">
        <v>3</v>
      </c>
      <c r="K160" s="4" t="s">
        <v>30</v>
      </c>
      <c r="L160" s="4">
        <v>-1167</v>
      </c>
      <c r="M160" s="4">
        <v>-1167</v>
      </c>
      <c r="N160" s="4" t="s">
        <v>786</v>
      </c>
      <c r="O160" s="4" t="s">
        <v>32</v>
      </c>
      <c r="P160" s="4" t="s">
        <v>33</v>
      </c>
      <c r="Q160" s="4">
        <v>0</v>
      </c>
      <c r="R160" s="7">
        <v>45127</v>
      </c>
      <c r="S160" s="6">
        <v>45134</v>
      </c>
      <c r="T160" s="4" t="s">
        <v>34</v>
      </c>
      <c r="U160" s="4">
        <v>-1167</v>
      </c>
      <c r="V160" s="4">
        <v>0</v>
      </c>
      <c r="W160" s="4">
        <v>0</v>
      </c>
      <c r="X160" s="4" t="s">
        <v>787</v>
      </c>
      <c r="Y160" s="4" t="s">
        <v>42</v>
      </c>
    </row>
    <row r="161" s="4" customFormat="1" spans="1:26">
      <c r="A161" s="4" t="s">
        <v>814</v>
      </c>
      <c r="B161" s="4" t="s">
        <v>26</v>
      </c>
      <c r="C161" s="4" t="s">
        <v>27</v>
      </c>
      <c r="D161" s="4" t="s">
        <v>815</v>
      </c>
      <c r="E161" s="4" t="s">
        <v>816</v>
      </c>
      <c r="F161" s="6">
        <v>45129</v>
      </c>
      <c r="G161" s="6">
        <v>45131</v>
      </c>
      <c r="H161" s="4">
        <v>2</v>
      </c>
      <c r="I161" s="4">
        <v>2</v>
      </c>
      <c r="J161" s="4">
        <v>4</v>
      </c>
      <c r="K161" s="4" t="s">
        <v>30</v>
      </c>
      <c r="L161" s="4">
        <v>2038</v>
      </c>
      <c r="M161" s="4">
        <v>2038</v>
      </c>
      <c r="N161" s="4" t="s">
        <v>817</v>
      </c>
      <c r="O161" s="4" t="s">
        <v>32</v>
      </c>
      <c r="P161" s="4" t="s">
        <v>33</v>
      </c>
      <c r="Q161" s="4">
        <v>0</v>
      </c>
      <c r="R161" s="7">
        <v>45128</v>
      </c>
      <c r="S161" s="6">
        <v>45134</v>
      </c>
      <c r="T161" s="4" t="s">
        <v>34</v>
      </c>
      <c r="U161" s="4">
        <v>2038</v>
      </c>
      <c r="V161" s="4">
        <v>0</v>
      </c>
      <c r="W161" s="4">
        <v>0</v>
      </c>
      <c r="X161" s="4" t="s">
        <v>818</v>
      </c>
      <c r="Y161" s="4">
        <v>422443</v>
      </c>
      <c r="Z161" s="4" t="s">
        <v>819</v>
      </c>
    </row>
    <row r="162" s="4" customFormat="1" spans="1:25">
      <c r="A162" s="4" t="s">
        <v>820</v>
      </c>
      <c r="B162" s="4" t="s">
        <v>26</v>
      </c>
      <c r="C162" s="4" t="s">
        <v>27</v>
      </c>
      <c r="D162" s="4" t="s">
        <v>821</v>
      </c>
      <c r="E162" s="4" t="s">
        <v>822</v>
      </c>
      <c r="F162" s="6">
        <v>45129</v>
      </c>
      <c r="G162" s="6">
        <v>45131</v>
      </c>
      <c r="H162" s="4">
        <v>1</v>
      </c>
      <c r="I162" s="4">
        <v>2</v>
      </c>
      <c r="J162" s="4">
        <v>2</v>
      </c>
      <c r="K162" s="4" t="s">
        <v>30</v>
      </c>
      <c r="L162" s="4">
        <v>2580</v>
      </c>
      <c r="M162" s="4">
        <v>2580</v>
      </c>
      <c r="N162" s="4" t="s">
        <v>823</v>
      </c>
      <c r="O162" s="4" t="s">
        <v>32</v>
      </c>
      <c r="P162" s="4" t="s">
        <v>33</v>
      </c>
      <c r="Q162" s="4">
        <v>0</v>
      </c>
      <c r="R162" s="7">
        <v>45128.0000115741</v>
      </c>
      <c r="S162" s="6">
        <v>45134</v>
      </c>
      <c r="T162" s="4" t="s">
        <v>34</v>
      </c>
      <c r="U162" s="4">
        <v>2580</v>
      </c>
      <c r="V162" s="4">
        <v>0</v>
      </c>
      <c r="W162" s="4">
        <v>0</v>
      </c>
      <c r="X162" s="4" t="s">
        <v>824</v>
      </c>
      <c r="Y162" s="4" t="s">
        <v>42</v>
      </c>
    </row>
    <row r="163" s="4" customFormat="1" spans="1:25">
      <c r="A163" s="4" t="s">
        <v>825</v>
      </c>
      <c r="B163" s="4" t="s">
        <v>26</v>
      </c>
      <c r="C163" s="4" t="s">
        <v>27</v>
      </c>
      <c r="D163" s="4" t="s">
        <v>826</v>
      </c>
      <c r="E163" s="4" t="s">
        <v>827</v>
      </c>
      <c r="F163" s="6">
        <v>45130</v>
      </c>
      <c r="G163" s="6">
        <v>45131</v>
      </c>
      <c r="H163" s="4">
        <v>2</v>
      </c>
      <c r="I163" s="4">
        <v>1</v>
      </c>
      <c r="J163" s="4">
        <v>2</v>
      </c>
      <c r="K163" s="4" t="s">
        <v>30</v>
      </c>
      <c r="L163" s="4">
        <v>716</v>
      </c>
      <c r="M163" s="4">
        <v>716</v>
      </c>
      <c r="N163" s="4" t="s">
        <v>828</v>
      </c>
      <c r="O163" s="4" t="s">
        <v>32</v>
      </c>
      <c r="P163" s="4" t="s">
        <v>33</v>
      </c>
      <c r="Q163" s="4">
        <v>0</v>
      </c>
      <c r="R163" s="7">
        <v>45128</v>
      </c>
      <c r="S163" s="6">
        <v>45134</v>
      </c>
      <c r="T163" s="4" t="s">
        <v>34</v>
      </c>
      <c r="U163" s="4">
        <v>716</v>
      </c>
      <c r="V163" s="4">
        <v>0</v>
      </c>
      <c r="W163" s="4">
        <v>0</v>
      </c>
      <c r="X163" s="4" t="s">
        <v>829</v>
      </c>
      <c r="Y163" s="4" t="s">
        <v>830</v>
      </c>
    </row>
    <row r="164" s="4" customFormat="1" spans="1:25">
      <c r="A164" s="4" t="s">
        <v>831</v>
      </c>
      <c r="B164" s="4" t="s">
        <v>26</v>
      </c>
      <c r="C164" s="4" t="s">
        <v>27</v>
      </c>
      <c r="D164" s="4" t="s">
        <v>832</v>
      </c>
      <c r="E164" s="4" t="s">
        <v>833</v>
      </c>
      <c r="F164" s="6">
        <v>45129</v>
      </c>
      <c r="G164" s="6">
        <v>45131</v>
      </c>
      <c r="H164" s="4">
        <v>1</v>
      </c>
      <c r="I164" s="4">
        <v>2</v>
      </c>
      <c r="J164" s="4">
        <v>2</v>
      </c>
      <c r="K164" s="4" t="s">
        <v>30</v>
      </c>
      <c r="L164" s="4">
        <v>660</v>
      </c>
      <c r="M164" s="4">
        <v>660</v>
      </c>
      <c r="N164" s="4" t="s">
        <v>834</v>
      </c>
      <c r="O164" s="4" t="s">
        <v>32</v>
      </c>
      <c r="P164" s="4" t="s">
        <v>33</v>
      </c>
      <c r="Q164" s="4">
        <v>0</v>
      </c>
      <c r="R164" s="7">
        <v>45128.0000115741</v>
      </c>
      <c r="S164" s="6">
        <v>45134</v>
      </c>
      <c r="T164" s="4" t="s">
        <v>34</v>
      </c>
      <c r="U164" s="4">
        <v>660</v>
      </c>
      <c r="V164" s="4">
        <v>0</v>
      </c>
      <c r="W164" s="4">
        <v>0</v>
      </c>
      <c r="X164" s="4" t="s">
        <v>835</v>
      </c>
      <c r="Y164" s="4" t="s">
        <v>836</v>
      </c>
    </row>
    <row r="165" s="4" customFormat="1" spans="1:25">
      <c r="A165" s="4" t="s">
        <v>837</v>
      </c>
      <c r="B165" s="4" t="s">
        <v>26</v>
      </c>
      <c r="C165" s="4" t="s">
        <v>27</v>
      </c>
      <c r="D165" s="4" t="s">
        <v>304</v>
      </c>
      <c r="E165" s="4" t="s">
        <v>574</v>
      </c>
      <c r="F165" s="6">
        <v>45129</v>
      </c>
      <c r="G165" s="6">
        <v>45131</v>
      </c>
      <c r="H165" s="4">
        <v>1</v>
      </c>
      <c r="I165" s="4">
        <v>2</v>
      </c>
      <c r="J165" s="4">
        <v>2</v>
      </c>
      <c r="K165" s="4" t="s">
        <v>30</v>
      </c>
      <c r="L165" s="4">
        <v>930</v>
      </c>
      <c r="M165" s="4">
        <v>930</v>
      </c>
      <c r="N165" s="4" t="s">
        <v>838</v>
      </c>
      <c r="O165" s="4" t="s">
        <v>32</v>
      </c>
      <c r="P165" s="4" t="s">
        <v>33</v>
      </c>
      <c r="Q165" s="4">
        <v>0</v>
      </c>
      <c r="R165" s="7">
        <v>45128.0000115741</v>
      </c>
      <c r="S165" s="6">
        <v>45134</v>
      </c>
      <c r="T165" s="4" t="s">
        <v>34</v>
      </c>
      <c r="U165" s="4">
        <v>930</v>
      </c>
      <c r="V165" s="4">
        <v>0</v>
      </c>
      <c r="W165" s="4">
        <v>0</v>
      </c>
      <c r="X165" s="4" t="s">
        <v>839</v>
      </c>
      <c r="Y165" s="4" t="s">
        <v>840</v>
      </c>
    </row>
    <row r="166" s="4" customFormat="1" spans="1:25">
      <c r="A166" s="4" t="s">
        <v>841</v>
      </c>
      <c r="B166" s="4" t="s">
        <v>26</v>
      </c>
      <c r="C166" s="4" t="s">
        <v>27</v>
      </c>
      <c r="D166" s="4" t="s">
        <v>842</v>
      </c>
      <c r="E166" s="4" t="s">
        <v>843</v>
      </c>
      <c r="F166" s="6">
        <v>45128</v>
      </c>
      <c r="G166" s="6">
        <v>45131</v>
      </c>
      <c r="H166" s="4">
        <v>1</v>
      </c>
      <c r="I166" s="4">
        <v>3</v>
      </c>
      <c r="J166" s="4">
        <v>3</v>
      </c>
      <c r="K166" s="4" t="s">
        <v>30</v>
      </c>
      <c r="L166" s="4">
        <v>1260</v>
      </c>
      <c r="M166" s="4">
        <v>1260</v>
      </c>
      <c r="N166" s="4" t="s">
        <v>844</v>
      </c>
      <c r="O166" s="4" t="s">
        <v>32</v>
      </c>
      <c r="P166" s="4" t="s">
        <v>33</v>
      </c>
      <c r="Q166" s="4">
        <v>0</v>
      </c>
      <c r="R166" s="7">
        <v>45128.0000115741</v>
      </c>
      <c r="S166" s="6">
        <v>45134</v>
      </c>
      <c r="T166" s="4" t="s">
        <v>34</v>
      </c>
      <c r="U166" s="4">
        <v>1260</v>
      </c>
      <c r="V166" s="4">
        <v>0</v>
      </c>
      <c r="W166" s="4">
        <v>0</v>
      </c>
      <c r="X166" s="4" t="s">
        <v>845</v>
      </c>
      <c r="Y166" s="4" t="s">
        <v>846</v>
      </c>
    </row>
    <row r="167" s="4" customFormat="1" spans="1:25">
      <c r="A167" s="4" t="s">
        <v>820</v>
      </c>
      <c r="B167" s="4" t="s">
        <v>26</v>
      </c>
      <c r="C167" s="4" t="s">
        <v>48</v>
      </c>
      <c r="D167" s="4" t="s">
        <v>821</v>
      </c>
      <c r="E167" s="4" t="s">
        <v>822</v>
      </c>
      <c r="F167" s="6">
        <v>45129</v>
      </c>
      <c r="G167" s="6">
        <v>45131</v>
      </c>
      <c r="H167" s="4">
        <v>1</v>
      </c>
      <c r="I167" s="4">
        <v>2</v>
      </c>
      <c r="J167" s="4">
        <v>2</v>
      </c>
      <c r="K167" s="4" t="s">
        <v>30</v>
      </c>
      <c r="L167" s="4">
        <v>-2580</v>
      </c>
      <c r="M167" s="4">
        <v>-2580</v>
      </c>
      <c r="N167" s="4" t="s">
        <v>823</v>
      </c>
      <c r="O167" s="4" t="s">
        <v>32</v>
      </c>
      <c r="P167" s="4" t="s">
        <v>33</v>
      </c>
      <c r="Q167" s="4">
        <v>0</v>
      </c>
      <c r="R167" s="7">
        <v>45128.0000115741</v>
      </c>
      <c r="S167" s="6">
        <v>45134</v>
      </c>
      <c r="T167" s="4" t="s">
        <v>34</v>
      </c>
      <c r="U167" s="4">
        <v>-2580</v>
      </c>
      <c r="V167" s="4">
        <v>0</v>
      </c>
      <c r="W167" s="4">
        <v>0</v>
      </c>
      <c r="X167" s="4" t="s">
        <v>824</v>
      </c>
      <c r="Y167" s="4" t="s">
        <v>42</v>
      </c>
    </row>
    <row r="168" s="4" customFormat="1" spans="1:25">
      <c r="A168" s="4" t="s">
        <v>847</v>
      </c>
      <c r="B168" s="4" t="s">
        <v>26</v>
      </c>
      <c r="C168" s="4" t="s">
        <v>27</v>
      </c>
      <c r="D168" s="4" t="s">
        <v>848</v>
      </c>
      <c r="E168" s="4" t="s">
        <v>849</v>
      </c>
      <c r="F168" s="6">
        <v>45130</v>
      </c>
      <c r="G168" s="6">
        <v>45131</v>
      </c>
      <c r="H168" s="4">
        <v>2</v>
      </c>
      <c r="I168" s="4">
        <v>1</v>
      </c>
      <c r="J168" s="4">
        <v>2</v>
      </c>
      <c r="K168" s="4" t="s">
        <v>30</v>
      </c>
      <c r="L168" s="4">
        <v>706</v>
      </c>
      <c r="M168" s="4">
        <v>706</v>
      </c>
      <c r="N168" s="4" t="s">
        <v>850</v>
      </c>
      <c r="O168" s="4" t="s">
        <v>32</v>
      </c>
      <c r="P168" s="4" t="s">
        <v>33</v>
      </c>
      <c r="Q168" s="4">
        <v>0</v>
      </c>
      <c r="R168" s="7">
        <v>45128.0000115741</v>
      </c>
      <c r="S168" s="6">
        <v>45134</v>
      </c>
      <c r="T168" s="4" t="s">
        <v>34</v>
      </c>
      <c r="U168" s="4">
        <v>706</v>
      </c>
      <c r="V168" s="4">
        <v>0</v>
      </c>
      <c r="W168" s="4">
        <v>0</v>
      </c>
      <c r="X168" s="4" t="s">
        <v>851</v>
      </c>
      <c r="Y168" s="4" t="s">
        <v>852</v>
      </c>
    </row>
    <row r="169" s="4" customFormat="1" spans="1:26">
      <c r="A169" s="4" t="s">
        <v>853</v>
      </c>
      <c r="B169" s="4" t="s">
        <v>26</v>
      </c>
      <c r="C169" s="4" t="s">
        <v>27</v>
      </c>
      <c r="D169" s="4" t="s">
        <v>798</v>
      </c>
      <c r="E169" s="4" t="s">
        <v>799</v>
      </c>
      <c r="F169" s="6">
        <v>45129</v>
      </c>
      <c r="G169" s="6">
        <v>45131</v>
      </c>
      <c r="H169" s="4">
        <v>2</v>
      </c>
      <c r="I169" s="4">
        <v>2</v>
      </c>
      <c r="J169" s="4">
        <v>4</v>
      </c>
      <c r="K169" s="4" t="s">
        <v>30</v>
      </c>
      <c r="L169" s="4">
        <v>3400</v>
      </c>
      <c r="M169" s="4">
        <v>3400</v>
      </c>
      <c r="N169" s="4" t="s">
        <v>854</v>
      </c>
      <c r="O169" s="4" t="s">
        <v>32</v>
      </c>
      <c r="P169" s="4" t="s">
        <v>33</v>
      </c>
      <c r="Q169" s="4">
        <v>0</v>
      </c>
      <c r="R169" s="7">
        <v>45128.0000115741</v>
      </c>
      <c r="S169" s="6">
        <v>45134</v>
      </c>
      <c r="T169" s="4" t="s">
        <v>34</v>
      </c>
      <c r="U169" s="4">
        <v>3400</v>
      </c>
      <c r="V169" s="4">
        <v>0</v>
      </c>
      <c r="W169" s="4">
        <v>0</v>
      </c>
      <c r="X169" s="4" t="s">
        <v>855</v>
      </c>
      <c r="Y169" s="4">
        <v>88897148</v>
      </c>
      <c r="Z169" s="4" t="s">
        <v>856</v>
      </c>
    </row>
    <row r="170" s="4" customFormat="1" spans="1:25">
      <c r="A170" s="4" t="s">
        <v>857</v>
      </c>
      <c r="B170" s="4" t="s">
        <v>26</v>
      </c>
      <c r="C170" s="4" t="s">
        <v>27</v>
      </c>
      <c r="D170" s="4" t="s">
        <v>858</v>
      </c>
      <c r="E170" s="4" t="s">
        <v>859</v>
      </c>
      <c r="F170" s="6">
        <v>45130</v>
      </c>
      <c r="G170" s="6">
        <v>45131</v>
      </c>
      <c r="H170" s="4">
        <v>1</v>
      </c>
      <c r="I170" s="4">
        <v>1</v>
      </c>
      <c r="J170" s="4">
        <v>1</v>
      </c>
      <c r="K170" s="4" t="s">
        <v>30</v>
      </c>
      <c r="L170" s="4">
        <v>400</v>
      </c>
      <c r="M170" s="4">
        <v>400</v>
      </c>
      <c r="N170" s="4" t="s">
        <v>860</v>
      </c>
      <c r="O170" s="4" t="s">
        <v>32</v>
      </c>
      <c r="P170" s="4" t="s">
        <v>33</v>
      </c>
      <c r="Q170" s="4">
        <v>0</v>
      </c>
      <c r="R170" s="7">
        <v>45128.0000115741</v>
      </c>
      <c r="S170" s="6">
        <v>45134</v>
      </c>
      <c r="T170" s="4" t="s">
        <v>34</v>
      </c>
      <c r="U170" s="4">
        <v>400</v>
      </c>
      <c r="V170" s="4">
        <v>0</v>
      </c>
      <c r="W170" s="4">
        <v>0</v>
      </c>
      <c r="X170" s="4" t="s">
        <v>861</v>
      </c>
      <c r="Y170" s="4" t="s">
        <v>862</v>
      </c>
    </row>
    <row r="171" s="4" customFormat="1" spans="1:25">
      <c r="A171" s="4" t="s">
        <v>863</v>
      </c>
      <c r="B171" s="4" t="s">
        <v>26</v>
      </c>
      <c r="C171" s="4" t="s">
        <v>27</v>
      </c>
      <c r="D171" s="4" t="s">
        <v>199</v>
      </c>
      <c r="E171" s="4" t="s">
        <v>864</v>
      </c>
      <c r="F171" s="6">
        <v>45129</v>
      </c>
      <c r="G171" s="6">
        <v>45131</v>
      </c>
      <c r="H171" s="4">
        <v>1</v>
      </c>
      <c r="I171" s="4">
        <v>2</v>
      </c>
      <c r="J171" s="4">
        <v>2</v>
      </c>
      <c r="K171" s="4" t="s">
        <v>30</v>
      </c>
      <c r="L171" s="4">
        <v>1800</v>
      </c>
      <c r="M171" s="4">
        <v>1800</v>
      </c>
      <c r="N171" s="4" t="s">
        <v>865</v>
      </c>
      <c r="O171" s="4" t="s">
        <v>32</v>
      </c>
      <c r="P171" s="4" t="s">
        <v>33</v>
      </c>
      <c r="Q171" s="4">
        <v>0</v>
      </c>
      <c r="R171" s="7">
        <v>45128</v>
      </c>
      <c r="S171" s="6">
        <v>45134</v>
      </c>
      <c r="T171" s="4" t="s">
        <v>34</v>
      </c>
      <c r="U171" s="4">
        <v>1800</v>
      </c>
      <c r="V171" s="4">
        <v>0</v>
      </c>
      <c r="W171" s="4">
        <v>0</v>
      </c>
      <c r="X171" s="4" t="s">
        <v>866</v>
      </c>
      <c r="Y171" s="4" t="s">
        <v>867</v>
      </c>
    </row>
    <row r="172" s="4" customFormat="1" spans="1:25">
      <c r="A172" s="4" t="s">
        <v>868</v>
      </c>
      <c r="B172" s="4" t="s">
        <v>26</v>
      </c>
      <c r="C172" s="4" t="s">
        <v>27</v>
      </c>
      <c r="D172" s="4" t="s">
        <v>199</v>
      </c>
      <c r="E172" s="4" t="s">
        <v>864</v>
      </c>
      <c r="F172" s="6">
        <v>45129</v>
      </c>
      <c r="G172" s="6">
        <v>45131</v>
      </c>
      <c r="H172" s="4">
        <v>1</v>
      </c>
      <c r="I172" s="4">
        <v>2</v>
      </c>
      <c r="J172" s="4">
        <v>2</v>
      </c>
      <c r="K172" s="4" t="s">
        <v>30</v>
      </c>
      <c r="L172" s="4">
        <v>1800</v>
      </c>
      <c r="M172" s="4">
        <v>1800</v>
      </c>
      <c r="N172" s="4" t="s">
        <v>869</v>
      </c>
      <c r="O172" s="4" t="s">
        <v>32</v>
      </c>
      <c r="P172" s="4" t="s">
        <v>33</v>
      </c>
      <c r="Q172" s="4">
        <v>0</v>
      </c>
      <c r="R172" s="7">
        <v>45128</v>
      </c>
      <c r="S172" s="6">
        <v>45134</v>
      </c>
      <c r="T172" s="4" t="s">
        <v>34</v>
      </c>
      <c r="U172" s="4">
        <v>1800</v>
      </c>
      <c r="V172" s="4">
        <v>0</v>
      </c>
      <c r="W172" s="4">
        <v>0</v>
      </c>
      <c r="X172" s="4" t="s">
        <v>870</v>
      </c>
      <c r="Y172" s="4" t="s">
        <v>871</v>
      </c>
    </row>
    <row r="173" s="4" customFormat="1" spans="1:26">
      <c r="A173" s="4" t="s">
        <v>872</v>
      </c>
      <c r="B173" s="4" t="s">
        <v>26</v>
      </c>
      <c r="C173" s="4" t="s">
        <v>27</v>
      </c>
      <c r="D173" s="4" t="s">
        <v>873</v>
      </c>
      <c r="E173" s="4" t="s">
        <v>874</v>
      </c>
      <c r="F173" s="6">
        <v>45129</v>
      </c>
      <c r="G173" s="6">
        <v>45131</v>
      </c>
      <c r="H173" s="4">
        <v>1</v>
      </c>
      <c r="I173" s="4">
        <v>2</v>
      </c>
      <c r="J173" s="4">
        <v>2</v>
      </c>
      <c r="K173" s="4" t="s">
        <v>30</v>
      </c>
      <c r="L173" s="4">
        <v>1420</v>
      </c>
      <c r="M173" s="4">
        <v>1420</v>
      </c>
      <c r="N173" s="4" t="s">
        <v>875</v>
      </c>
      <c r="O173" s="4" t="s">
        <v>32</v>
      </c>
      <c r="P173" s="4" t="s">
        <v>33</v>
      </c>
      <c r="Q173" s="4">
        <v>0</v>
      </c>
      <c r="R173" s="7">
        <v>45128.0000115741</v>
      </c>
      <c r="S173" s="6">
        <v>45134</v>
      </c>
      <c r="T173" s="4" t="s">
        <v>34</v>
      </c>
      <c r="U173" s="4">
        <v>1420</v>
      </c>
      <c r="V173" s="4">
        <v>0</v>
      </c>
      <c r="W173" s="4">
        <v>0</v>
      </c>
      <c r="X173" s="4" t="s">
        <v>876</v>
      </c>
      <c r="Y173" s="4">
        <v>88887887</v>
      </c>
      <c r="Z173" s="4" t="s">
        <v>877</v>
      </c>
    </row>
    <row r="174" s="4" customFormat="1" spans="1:25">
      <c r="A174" s="4" t="s">
        <v>878</v>
      </c>
      <c r="B174" s="4" t="s">
        <v>26</v>
      </c>
      <c r="C174" s="4" t="s">
        <v>27</v>
      </c>
      <c r="D174" s="4" t="s">
        <v>879</v>
      </c>
      <c r="E174" s="4" t="s">
        <v>880</v>
      </c>
      <c r="F174" s="6">
        <v>45129</v>
      </c>
      <c r="G174" s="6">
        <v>45131</v>
      </c>
      <c r="H174" s="4">
        <v>1</v>
      </c>
      <c r="I174" s="4">
        <v>2</v>
      </c>
      <c r="J174" s="4">
        <v>2</v>
      </c>
      <c r="K174" s="4" t="s">
        <v>30</v>
      </c>
      <c r="L174" s="4">
        <v>650</v>
      </c>
      <c r="M174" s="4">
        <v>650</v>
      </c>
      <c r="N174" s="4" t="s">
        <v>881</v>
      </c>
      <c r="O174" s="4" t="s">
        <v>32</v>
      </c>
      <c r="P174" s="4" t="s">
        <v>33</v>
      </c>
      <c r="Q174" s="4">
        <v>0</v>
      </c>
      <c r="R174" s="7">
        <v>45128.0000115741</v>
      </c>
      <c r="S174" s="6">
        <v>45134</v>
      </c>
      <c r="T174" s="4" t="s">
        <v>34</v>
      </c>
      <c r="U174" s="4">
        <v>650</v>
      </c>
      <c r="V174" s="4">
        <v>0</v>
      </c>
      <c r="W174" s="4">
        <v>0</v>
      </c>
      <c r="X174" s="4" t="s">
        <v>882</v>
      </c>
      <c r="Y174" s="4" t="s">
        <v>882</v>
      </c>
    </row>
    <row r="175" s="4" customFormat="1" spans="1:25">
      <c r="A175" s="4" t="s">
        <v>883</v>
      </c>
      <c r="B175" s="4" t="s">
        <v>26</v>
      </c>
      <c r="C175" s="4" t="s">
        <v>27</v>
      </c>
      <c r="D175" s="4" t="s">
        <v>884</v>
      </c>
      <c r="E175" s="4" t="s">
        <v>885</v>
      </c>
      <c r="F175" s="6">
        <v>45129</v>
      </c>
      <c r="G175" s="6">
        <v>45131</v>
      </c>
      <c r="H175" s="4">
        <v>1</v>
      </c>
      <c r="I175" s="4">
        <v>2</v>
      </c>
      <c r="J175" s="4">
        <v>2</v>
      </c>
      <c r="K175" s="4" t="s">
        <v>30</v>
      </c>
      <c r="L175" s="4">
        <v>700</v>
      </c>
      <c r="M175" s="4">
        <v>700</v>
      </c>
      <c r="N175" s="4" t="s">
        <v>886</v>
      </c>
      <c r="O175" s="4" t="s">
        <v>32</v>
      </c>
      <c r="P175" s="4" t="s">
        <v>33</v>
      </c>
      <c r="Q175" s="4">
        <v>0</v>
      </c>
      <c r="R175" s="7">
        <v>45129.0000115741</v>
      </c>
      <c r="S175" s="6">
        <v>45134</v>
      </c>
      <c r="T175" s="4" t="s">
        <v>34</v>
      </c>
      <c r="U175" s="4">
        <v>700</v>
      </c>
      <c r="V175" s="4">
        <v>0</v>
      </c>
      <c r="W175" s="4">
        <v>0</v>
      </c>
      <c r="X175" s="4" t="s">
        <v>887</v>
      </c>
      <c r="Y175" s="4" t="s">
        <v>888</v>
      </c>
    </row>
    <row r="176" s="4" customFormat="1" spans="1:26">
      <c r="A176" s="4" t="s">
        <v>889</v>
      </c>
      <c r="B176" s="4" t="s">
        <v>26</v>
      </c>
      <c r="C176" s="4" t="s">
        <v>27</v>
      </c>
      <c r="D176" s="4" t="s">
        <v>873</v>
      </c>
      <c r="E176" s="4" t="s">
        <v>874</v>
      </c>
      <c r="F176" s="6">
        <v>45129</v>
      </c>
      <c r="G176" s="6">
        <v>45131</v>
      </c>
      <c r="H176" s="4">
        <v>1</v>
      </c>
      <c r="I176" s="4">
        <v>2</v>
      </c>
      <c r="J176" s="4">
        <v>2</v>
      </c>
      <c r="K176" s="4" t="s">
        <v>30</v>
      </c>
      <c r="L176" s="4">
        <v>1420</v>
      </c>
      <c r="M176" s="4">
        <v>1420</v>
      </c>
      <c r="N176" s="4" t="s">
        <v>890</v>
      </c>
      <c r="O176" s="4" t="s">
        <v>32</v>
      </c>
      <c r="P176" s="4" t="s">
        <v>33</v>
      </c>
      <c r="Q176" s="4">
        <v>0</v>
      </c>
      <c r="R176" s="7">
        <v>45129.0000115741</v>
      </c>
      <c r="S176" s="6">
        <v>45134</v>
      </c>
      <c r="T176" s="4" t="s">
        <v>34</v>
      </c>
      <c r="U176" s="4">
        <v>1420</v>
      </c>
      <c r="V176" s="4">
        <v>0</v>
      </c>
      <c r="W176" s="4">
        <v>0</v>
      </c>
      <c r="X176" s="4" t="s">
        <v>891</v>
      </c>
      <c r="Y176" s="4">
        <v>88914404</v>
      </c>
      <c r="Z176" s="4" t="s">
        <v>892</v>
      </c>
    </row>
    <row r="177" s="4" customFormat="1" spans="1:25">
      <c r="A177" s="4" t="s">
        <v>893</v>
      </c>
      <c r="B177" s="4" t="s">
        <v>26</v>
      </c>
      <c r="C177" s="4" t="s">
        <v>27</v>
      </c>
      <c r="D177" s="4" t="s">
        <v>894</v>
      </c>
      <c r="E177" s="4" t="s">
        <v>895</v>
      </c>
      <c r="F177" s="6">
        <v>45129</v>
      </c>
      <c r="G177" s="6">
        <v>45131</v>
      </c>
      <c r="H177" s="4">
        <v>1</v>
      </c>
      <c r="I177" s="4">
        <v>2</v>
      </c>
      <c r="J177" s="4">
        <v>2</v>
      </c>
      <c r="K177" s="4" t="s">
        <v>30</v>
      </c>
      <c r="L177" s="4">
        <v>4236</v>
      </c>
      <c r="M177" s="4">
        <v>4236</v>
      </c>
      <c r="N177" s="4" t="s">
        <v>896</v>
      </c>
      <c r="O177" s="4" t="s">
        <v>32</v>
      </c>
      <c r="P177" s="4" t="s">
        <v>33</v>
      </c>
      <c r="Q177" s="4">
        <v>0</v>
      </c>
      <c r="R177" s="7">
        <v>45129</v>
      </c>
      <c r="S177" s="6">
        <v>45134</v>
      </c>
      <c r="T177" s="4" t="s">
        <v>34</v>
      </c>
      <c r="U177" s="4">
        <v>4236</v>
      </c>
      <c r="V177" s="4">
        <v>0</v>
      </c>
      <c r="W177" s="4">
        <v>4554</v>
      </c>
      <c r="X177" s="4" t="s">
        <v>897</v>
      </c>
      <c r="Y177" s="4" t="s">
        <v>898</v>
      </c>
    </row>
    <row r="178" s="4" customFormat="1" spans="1:25">
      <c r="A178" s="4" t="s">
        <v>899</v>
      </c>
      <c r="B178" s="4" t="s">
        <v>26</v>
      </c>
      <c r="C178" s="4" t="s">
        <v>27</v>
      </c>
      <c r="D178" s="4" t="s">
        <v>745</v>
      </c>
      <c r="E178" s="4" t="s">
        <v>900</v>
      </c>
      <c r="F178" s="6">
        <v>45129</v>
      </c>
      <c r="G178" s="6">
        <v>45131</v>
      </c>
      <c r="H178" s="4">
        <v>1</v>
      </c>
      <c r="I178" s="4">
        <v>2</v>
      </c>
      <c r="J178" s="4">
        <v>2</v>
      </c>
      <c r="K178" s="4" t="s">
        <v>30</v>
      </c>
      <c r="L178" s="4">
        <v>2064</v>
      </c>
      <c r="M178" s="4">
        <v>2064</v>
      </c>
      <c r="N178" s="4" t="s">
        <v>901</v>
      </c>
      <c r="O178" s="4" t="s">
        <v>32</v>
      </c>
      <c r="P178" s="4" t="s">
        <v>33</v>
      </c>
      <c r="Q178" s="4">
        <v>0</v>
      </c>
      <c r="R178" s="7">
        <v>45129</v>
      </c>
      <c r="S178" s="6">
        <v>45134</v>
      </c>
      <c r="T178" s="4" t="s">
        <v>34</v>
      </c>
      <c r="U178" s="4">
        <v>2064</v>
      </c>
      <c r="V178" s="4">
        <v>0</v>
      </c>
      <c r="W178" s="4">
        <v>0</v>
      </c>
      <c r="X178" s="4" t="s">
        <v>902</v>
      </c>
      <c r="Y178" s="4" t="s">
        <v>903</v>
      </c>
    </row>
    <row r="179" s="4" customFormat="1" spans="1:25">
      <c r="A179" s="4" t="s">
        <v>904</v>
      </c>
      <c r="B179" s="4" t="s">
        <v>26</v>
      </c>
      <c r="C179" s="4" t="s">
        <v>27</v>
      </c>
      <c r="D179" s="4" t="s">
        <v>821</v>
      </c>
      <c r="E179" s="4" t="s">
        <v>905</v>
      </c>
      <c r="F179" s="6">
        <v>45130</v>
      </c>
      <c r="G179" s="6">
        <v>45131</v>
      </c>
      <c r="H179" s="4">
        <v>1</v>
      </c>
      <c r="I179" s="4">
        <v>1</v>
      </c>
      <c r="J179" s="4">
        <v>1</v>
      </c>
      <c r="K179" s="4" t="s">
        <v>30</v>
      </c>
      <c r="L179" s="4">
        <v>1600</v>
      </c>
      <c r="M179" s="4">
        <v>1600</v>
      </c>
      <c r="N179" s="4" t="s">
        <v>906</v>
      </c>
      <c r="O179" s="4" t="s">
        <v>32</v>
      </c>
      <c r="P179" s="4" t="s">
        <v>33</v>
      </c>
      <c r="Q179" s="4">
        <v>0</v>
      </c>
      <c r="R179" s="7">
        <v>45129</v>
      </c>
      <c r="S179" s="6">
        <v>45134</v>
      </c>
      <c r="T179" s="4" t="s">
        <v>34</v>
      </c>
      <c r="U179" s="4">
        <v>1600</v>
      </c>
      <c r="V179" s="4">
        <v>0</v>
      </c>
      <c r="W179" s="4">
        <v>0</v>
      </c>
      <c r="X179" s="4" t="s">
        <v>907</v>
      </c>
      <c r="Y179" s="4" t="s">
        <v>908</v>
      </c>
    </row>
    <row r="180" s="4" customFormat="1" spans="1:25">
      <c r="A180" s="4" t="s">
        <v>909</v>
      </c>
      <c r="B180" s="4" t="s">
        <v>26</v>
      </c>
      <c r="C180" s="4" t="s">
        <v>27</v>
      </c>
      <c r="D180" s="4" t="s">
        <v>910</v>
      </c>
      <c r="E180" s="4" t="s">
        <v>911</v>
      </c>
      <c r="F180" s="6">
        <v>45130</v>
      </c>
      <c r="G180" s="6">
        <v>45131</v>
      </c>
      <c r="H180" s="4">
        <v>1</v>
      </c>
      <c r="I180" s="4">
        <v>1</v>
      </c>
      <c r="J180" s="4">
        <v>1</v>
      </c>
      <c r="K180" s="4" t="s">
        <v>30</v>
      </c>
      <c r="L180" s="4">
        <v>510</v>
      </c>
      <c r="M180" s="4">
        <v>510</v>
      </c>
      <c r="N180" s="4" t="s">
        <v>912</v>
      </c>
      <c r="O180" s="4" t="s">
        <v>32</v>
      </c>
      <c r="P180" s="4" t="s">
        <v>33</v>
      </c>
      <c r="Q180" s="4">
        <v>0</v>
      </c>
      <c r="R180" s="7">
        <v>45129.0000115741</v>
      </c>
      <c r="S180" s="6">
        <v>45134</v>
      </c>
      <c r="T180" s="4" t="s">
        <v>34</v>
      </c>
      <c r="U180" s="4">
        <v>510</v>
      </c>
      <c r="V180" s="4">
        <v>0</v>
      </c>
      <c r="W180" s="4">
        <v>0</v>
      </c>
      <c r="X180" s="4" t="s">
        <v>913</v>
      </c>
      <c r="Y180" s="4" t="s">
        <v>914</v>
      </c>
    </row>
    <row r="181" s="4" customFormat="1" spans="1:29">
      <c r="A181" s="4" t="s">
        <v>915</v>
      </c>
      <c r="B181" s="4" t="s">
        <v>26</v>
      </c>
      <c r="C181" s="4" t="s">
        <v>27</v>
      </c>
      <c r="D181" s="4" t="s">
        <v>894</v>
      </c>
      <c r="E181" s="4" t="s">
        <v>916</v>
      </c>
      <c r="F181" s="6">
        <v>45129</v>
      </c>
      <c r="G181" s="6">
        <v>45131</v>
      </c>
      <c r="H181" s="4">
        <v>5</v>
      </c>
      <c r="I181" s="4">
        <v>2</v>
      </c>
      <c r="J181" s="4">
        <v>10</v>
      </c>
      <c r="K181" s="4" t="s">
        <v>30</v>
      </c>
      <c r="L181" s="4">
        <v>15290</v>
      </c>
      <c r="M181" s="4">
        <v>15290</v>
      </c>
      <c r="N181" s="4" t="s">
        <v>917</v>
      </c>
      <c r="O181" s="4" t="s">
        <v>32</v>
      </c>
      <c r="P181" s="4" t="s">
        <v>33</v>
      </c>
      <c r="Q181" s="4">
        <v>0</v>
      </c>
      <c r="R181" s="7">
        <v>45129</v>
      </c>
      <c r="S181" s="6">
        <v>45134</v>
      </c>
      <c r="T181" s="4" t="s">
        <v>34</v>
      </c>
      <c r="U181" s="4">
        <v>15290</v>
      </c>
      <c r="V181" s="4">
        <v>0</v>
      </c>
      <c r="W181" s="4">
        <v>0</v>
      </c>
      <c r="X181" s="4" t="s">
        <v>918</v>
      </c>
      <c r="Y181" s="4">
        <v>300538436</v>
      </c>
      <c r="Z181" s="4">
        <v>300538600</v>
      </c>
      <c r="AA181" s="4">
        <v>300538603</v>
      </c>
      <c r="AB181" s="4">
        <v>300538602</v>
      </c>
      <c r="AC181" s="4" t="s">
        <v>919</v>
      </c>
    </row>
    <row r="182" s="4" customFormat="1" spans="1:25">
      <c r="A182" s="4" t="s">
        <v>345</v>
      </c>
      <c r="B182" s="4" t="s">
        <v>26</v>
      </c>
      <c r="C182" s="4" t="s">
        <v>48</v>
      </c>
      <c r="D182" s="4" t="s">
        <v>346</v>
      </c>
      <c r="E182" s="4" t="s">
        <v>347</v>
      </c>
      <c r="F182" s="6">
        <v>45129</v>
      </c>
      <c r="G182" s="6">
        <v>45131</v>
      </c>
      <c r="H182" s="4">
        <v>1</v>
      </c>
      <c r="I182" s="4">
        <v>2</v>
      </c>
      <c r="J182" s="4">
        <v>2</v>
      </c>
      <c r="K182" s="4" t="s">
        <v>30</v>
      </c>
      <c r="L182" s="4">
        <v>-5861</v>
      </c>
      <c r="M182" s="4">
        <v>-5861</v>
      </c>
      <c r="N182" s="4" t="s">
        <v>348</v>
      </c>
      <c r="O182" s="4" t="s">
        <v>32</v>
      </c>
      <c r="P182" s="4" t="s">
        <v>33</v>
      </c>
      <c r="Q182" s="4">
        <v>0</v>
      </c>
      <c r="R182" s="7">
        <v>45112</v>
      </c>
      <c r="S182" s="6">
        <v>45134</v>
      </c>
      <c r="T182" s="4" t="s">
        <v>34</v>
      </c>
      <c r="U182" s="4">
        <v>-5861</v>
      </c>
      <c r="V182" s="4">
        <v>0</v>
      </c>
      <c r="W182" s="4">
        <v>0</v>
      </c>
      <c r="X182" s="4" t="s">
        <v>349</v>
      </c>
      <c r="Y182" s="4" t="s">
        <v>42</v>
      </c>
    </row>
    <row r="183" s="4" customFormat="1" spans="1:25">
      <c r="A183" s="4" t="s">
        <v>920</v>
      </c>
      <c r="B183" s="4" t="s">
        <v>26</v>
      </c>
      <c r="C183" s="4" t="s">
        <v>27</v>
      </c>
      <c r="D183" s="4" t="s">
        <v>466</v>
      </c>
      <c r="E183" s="4" t="s">
        <v>921</v>
      </c>
      <c r="F183" s="6">
        <v>45130</v>
      </c>
      <c r="G183" s="6">
        <v>45131</v>
      </c>
      <c r="H183" s="4">
        <v>1</v>
      </c>
      <c r="I183" s="4">
        <v>1</v>
      </c>
      <c r="J183" s="4">
        <v>1</v>
      </c>
      <c r="K183" s="4" t="s">
        <v>30</v>
      </c>
      <c r="L183" s="4">
        <v>620</v>
      </c>
      <c r="M183" s="4">
        <v>620</v>
      </c>
      <c r="N183" s="4" t="s">
        <v>922</v>
      </c>
      <c r="O183" s="4" t="s">
        <v>32</v>
      </c>
      <c r="P183" s="4" t="s">
        <v>33</v>
      </c>
      <c r="Q183" s="4">
        <v>0</v>
      </c>
      <c r="R183" s="7">
        <v>45129.0000115741</v>
      </c>
      <c r="S183" s="6">
        <v>45134</v>
      </c>
      <c r="T183" s="4" t="s">
        <v>34</v>
      </c>
      <c r="U183" s="4">
        <v>620</v>
      </c>
      <c r="V183" s="4">
        <v>0</v>
      </c>
      <c r="W183" s="4">
        <v>0</v>
      </c>
      <c r="X183" s="4" t="s">
        <v>923</v>
      </c>
      <c r="Y183" s="4" t="s">
        <v>924</v>
      </c>
    </row>
    <row r="184" s="4" customFormat="1" spans="1:25">
      <c r="A184" s="4" t="s">
        <v>925</v>
      </c>
      <c r="B184" s="4" t="s">
        <v>26</v>
      </c>
      <c r="C184" s="4" t="s">
        <v>27</v>
      </c>
      <c r="D184" s="4" t="s">
        <v>926</v>
      </c>
      <c r="E184" s="4" t="s">
        <v>927</v>
      </c>
      <c r="F184" s="6">
        <v>45130</v>
      </c>
      <c r="G184" s="6">
        <v>45131</v>
      </c>
      <c r="H184" s="4">
        <v>1</v>
      </c>
      <c r="I184" s="4">
        <v>1</v>
      </c>
      <c r="J184" s="4">
        <v>1</v>
      </c>
      <c r="K184" s="4" t="s">
        <v>30</v>
      </c>
      <c r="L184" s="4">
        <v>1389</v>
      </c>
      <c r="M184" s="4">
        <v>1389</v>
      </c>
      <c r="N184" s="4" t="s">
        <v>928</v>
      </c>
      <c r="O184" s="4" t="s">
        <v>32</v>
      </c>
      <c r="P184" s="4" t="s">
        <v>33</v>
      </c>
      <c r="Q184" s="4">
        <v>0</v>
      </c>
      <c r="R184" s="7">
        <v>45129.0000115741</v>
      </c>
      <c r="S184" s="6">
        <v>45134</v>
      </c>
      <c r="T184" s="4" t="s">
        <v>34</v>
      </c>
      <c r="U184" s="4">
        <v>1389</v>
      </c>
      <c r="V184" s="4">
        <v>0</v>
      </c>
      <c r="W184" s="4">
        <v>0</v>
      </c>
      <c r="X184" s="4" t="s">
        <v>929</v>
      </c>
      <c r="Y184" s="4" t="s">
        <v>930</v>
      </c>
    </row>
    <row r="185" s="4" customFormat="1" spans="1:25">
      <c r="A185" s="4" t="s">
        <v>931</v>
      </c>
      <c r="B185" s="4" t="s">
        <v>26</v>
      </c>
      <c r="C185" s="4" t="s">
        <v>27</v>
      </c>
      <c r="D185" s="4" t="s">
        <v>745</v>
      </c>
      <c r="E185" s="4" t="s">
        <v>746</v>
      </c>
      <c r="F185" s="6">
        <v>45130</v>
      </c>
      <c r="G185" s="6">
        <v>45131</v>
      </c>
      <c r="H185" s="4">
        <v>1</v>
      </c>
      <c r="I185" s="4">
        <v>1</v>
      </c>
      <c r="J185" s="4">
        <v>1</v>
      </c>
      <c r="K185" s="4" t="s">
        <v>30</v>
      </c>
      <c r="L185" s="4">
        <v>1118</v>
      </c>
      <c r="M185" s="4">
        <v>1118</v>
      </c>
      <c r="N185" s="4" t="s">
        <v>747</v>
      </c>
      <c r="O185" s="4" t="s">
        <v>32</v>
      </c>
      <c r="P185" s="4" t="s">
        <v>33</v>
      </c>
      <c r="Q185" s="4">
        <v>0</v>
      </c>
      <c r="R185" s="7">
        <v>45129</v>
      </c>
      <c r="S185" s="6">
        <v>45134</v>
      </c>
      <c r="T185" s="4" t="s">
        <v>34</v>
      </c>
      <c r="U185" s="4">
        <v>1118</v>
      </c>
      <c r="V185" s="4">
        <v>0</v>
      </c>
      <c r="W185" s="4">
        <v>0</v>
      </c>
      <c r="X185" s="4" t="s">
        <v>932</v>
      </c>
      <c r="Y185" s="4" t="s">
        <v>933</v>
      </c>
    </row>
    <row r="186" s="4" customFormat="1" spans="1:25">
      <c r="A186" s="4" t="s">
        <v>934</v>
      </c>
      <c r="B186" s="4" t="s">
        <v>26</v>
      </c>
      <c r="C186" s="4" t="s">
        <v>27</v>
      </c>
      <c r="D186" s="4" t="s">
        <v>910</v>
      </c>
      <c r="E186" s="4" t="s">
        <v>911</v>
      </c>
      <c r="F186" s="6">
        <v>45130</v>
      </c>
      <c r="G186" s="6">
        <v>45131</v>
      </c>
      <c r="H186" s="4">
        <v>1</v>
      </c>
      <c r="I186" s="4">
        <v>1</v>
      </c>
      <c r="J186" s="4">
        <v>1</v>
      </c>
      <c r="K186" s="4" t="s">
        <v>30</v>
      </c>
      <c r="L186" s="4">
        <v>450</v>
      </c>
      <c r="M186" s="4">
        <v>450</v>
      </c>
      <c r="N186" s="4" t="s">
        <v>935</v>
      </c>
      <c r="O186" s="4" t="s">
        <v>32</v>
      </c>
      <c r="P186" s="4" t="s">
        <v>33</v>
      </c>
      <c r="Q186" s="4">
        <v>0</v>
      </c>
      <c r="R186" s="7">
        <v>45129.0000115741</v>
      </c>
      <c r="S186" s="6">
        <v>45134</v>
      </c>
      <c r="T186" s="4" t="s">
        <v>34</v>
      </c>
      <c r="U186" s="4">
        <v>450</v>
      </c>
      <c r="V186" s="4">
        <v>0</v>
      </c>
      <c r="W186" s="4">
        <v>0</v>
      </c>
      <c r="X186" s="4" t="s">
        <v>936</v>
      </c>
      <c r="Y186" s="4" t="s">
        <v>937</v>
      </c>
    </row>
    <row r="187" s="4" customFormat="1" spans="1:25">
      <c r="A187" s="4" t="s">
        <v>938</v>
      </c>
      <c r="B187" s="4" t="s">
        <v>26</v>
      </c>
      <c r="C187" s="4" t="s">
        <v>27</v>
      </c>
      <c r="D187" s="4" t="s">
        <v>745</v>
      </c>
      <c r="E187" s="4" t="s">
        <v>939</v>
      </c>
      <c r="F187" s="6">
        <v>45130</v>
      </c>
      <c r="G187" s="6">
        <v>45131</v>
      </c>
      <c r="H187" s="4">
        <v>1</v>
      </c>
      <c r="I187" s="4">
        <v>1</v>
      </c>
      <c r="J187" s="4">
        <v>1</v>
      </c>
      <c r="K187" s="4" t="s">
        <v>30</v>
      </c>
      <c r="L187" s="4">
        <v>1118</v>
      </c>
      <c r="M187" s="4">
        <v>1118</v>
      </c>
      <c r="N187" s="4" t="s">
        <v>940</v>
      </c>
      <c r="O187" s="4" t="s">
        <v>32</v>
      </c>
      <c r="P187" s="4" t="s">
        <v>33</v>
      </c>
      <c r="Q187" s="4">
        <v>0</v>
      </c>
      <c r="R187" s="7">
        <v>45129.0000115741</v>
      </c>
      <c r="S187" s="6">
        <v>45134</v>
      </c>
      <c r="T187" s="4" t="s">
        <v>34</v>
      </c>
      <c r="U187" s="4">
        <v>1118</v>
      </c>
      <c r="V187" s="4">
        <v>0</v>
      </c>
      <c r="W187" s="4">
        <v>0</v>
      </c>
      <c r="X187" s="4" t="s">
        <v>941</v>
      </c>
      <c r="Y187" s="4" t="s">
        <v>942</v>
      </c>
    </row>
    <row r="188" s="4" customFormat="1" spans="1:25">
      <c r="A188" s="4" t="s">
        <v>943</v>
      </c>
      <c r="B188" s="4" t="s">
        <v>26</v>
      </c>
      <c r="C188" s="4" t="s">
        <v>27</v>
      </c>
      <c r="D188" s="4" t="s">
        <v>745</v>
      </c>
      <c r="E188" s="4" t="s">
        <v>900</v>
      </c>
      <c r="F188" s="6">
        <v>45130</v>
      </c>
      <c r="G188" s="6">
        <v>45131</v>
      </c>
      <c r="H188" s="4">
        <v>2</v>
      </c>
      <c r="I188" s="4">
        <v>1</v>
      </c>
      <c r="J188" s="4">
        <v>2</v>
      </c>
      <c r="K188" s="4" t="s">
        <v>30</v>
      </c>
      <c r="L188" s="4">
        <v>2064</v>
      </c>
      <c r="M188" s="4">
        <v>2064</v>
      </c>
      <c r="N188" s="4" t="s">
        <v>944</v>
      </c>
      <c r="O188" s="4" t="s">
        <v>32</v>
      </c>
      <c r="P188" s="4" t="s">
        <v>33</v>
      </c>
      <c r="Q188" s="4">
        <v>0</v>
      </c>
      <c r="R188" s="7">
        <v>45130.0000115741</v>
      </c>
      <c r="S188" s="6">
        <v>45134</v>
      </c>
      <c r="T188" s="4" t="s">
        <v>34</v>
      </c>
      <c r="U188" s="4">
        <v>2064</v>
      </c>
      <c r="V188" s="4">
        <v>0</v>
      </c>
      <c r="W188" s="4">
        <v>0</v>
      </c>
      <c r="X188" s="4" t="s">
        <v>945</v>
      </c>
      <c r="Y188" s="4" t="s">
        <v>946</v>
      </c>
    </row>
    <row r="189" s="4" customFormat="1" spans="1:25">
      <c r="A189" s="4" t="s">
        <v>947</v>
      </c>
      <c r="B189" s="4" t="s">
        <v>26</v>
      </c>
      <c r="C189" s="4" t="s">
        <v>27</v>
      </c>
      <c r="D189" s="4" t="s">
        <v>599</v>
      </c>
      <c r="E189" s="4" t="s">
        <v>948</v>
      </c>
      <c r="F189" s="6">
        <v>45130</v>
      </c>
      <c r="G189" s="6">
        <v>45131</v>
      </c>
      <c r="H189" s="4">
        <v>1</v>
      </c>
      <c r="I189" s="4">
        <v>1</v>
      </c>
      <c r="J189" s="4">
        <v>1</v>
      </c>
      <c r="K189" s="4" t="s">
        <v>30</v>
      </c>
      <c r="L189" s="4">
        <v>258</v>
      </c>
      <c r="M189" s="4">
        <v>258</v>
      </c>
      <c r="N189" s="4" t="s">
        <v>949</v>
      </c>
      <c r="O189" s="4" t="s">
        <v>32</v>
      </c>
      <c r="P189" s="4" t="s">
        <v>33</v>
      </c>
      <c r="Q189" s="4">
        <v>0</v>
      </c>
      <c r="R189" s="7">
        <v>45130</v>
      </c>
      <c r="S189" s="6">
        <v>45134</v>
      </c>
      <c r="T189" s="4" t="s">
        <v>34</v>
      </c>
      <c r="U189" s="4">
        <v>258</v>
      </c>
      <c r="V189" s="4">
        <v>0</v>
      </c>
      <c r="W189" s="4">
        <v>0</v>
      </c>
      <c r="X189" s="4" t="s">
        <v>950</v>
      </c>
      <c r="Y189" s="4" t="s">
        <v>951</v>
      </c>
    </row>
    <row r="190" s="4" customFormat="1" spans="1:25">
      <c r="A190" s="4" t="s">
        <v>952</v>
      </c>
      <c r="B190" s="4" t="s">
        <v>26</v>
      </c>
      <c r="C190" s="4" t="s">
        <v>27</v>
      </c>
      <c r="D190" s="4" t="s">
        <v>792</v>
      </c>
      <c r="E190" s="4" t="s">
        <v>953</v>
      </c>
      <c r="F190" s="6">
        <v>45130</v>
      </c>
      <c r="G190" s="6">
        <v>45131</v>
      </c>
      <c r="H190" s="4">
        <v>1</v>
      </c>
      <c r="I190" s="4">
        <v>1</v>
      </c>
      <c r="J190" s="4">
        <v>1</v>
      </c>
      <c r="K190" s="4" t="s">
        <v>30</v>
      </c>
      <c r="L190" s="4">
        <v>280</v>
      </c>
      <c r="M190" s="4">
        <v>280</v>
      </c>
      <c r="N190" s="4" t="s">
        <v>954</v>
      </c>
      <c r="O190" s="4" t="s">
        <v>32</v>
      </c>
      <c r="P190" s="4" t="s">
        <v>33</v>
      </c>
      <c r="Q190" s="4">
        <v>0</v>
      </c>
      <c r="R190" s="7">
        <v>45130.0000115741</v>
      </c>
      <c r="S190" s="6">
        <v>45134</v>
      </c>
      <c r="T190" s="4" t="s">
        <v>34</v>
      </c>
      <c r="U190" s="4">
        <v>280</v>
      </c>
      <c r="V190" s="4">
        <v>0</v>
      </c>
      <c r="W190" s="4">
        <v>0</v>
      </c>
      <c r="X190" s="4" t="s">
        <v>955</v>
      </c>
      <c r="Y190" s="4" t="s">
        <v>956</v>
      </c>
    </row>
    <row r="191" s="4" customFormat="1" spans="1:26">
      <c r="A191" s="4" t="s">
        <v>957</v>
      </c>
      <c r="B191" s="4" t="s">
        <v>26</v>
      </c>
      <c r="C191" s="4" t="s">
        <v>27</v>
      </c>
      <c r="D191" s="4" t="s">
        <v>733</v>
      </c>
      <c r="E191" s="4" t="s">
        <v>958</v>
      </c>
      <c r="F191" s="6">
        <v>45130</v>
      </c>
      <c r="G191" s="6">
        <v>45131</v>
      </c>
      <c r="H191" s="4">
        <v>2</v>
      </c>
      <c r="I191" s="4">
        <v>1</v>
      </c>
      <c r="J191" s="4">
        <v>2</v>
      </c>
      <c r="K191" s="4" t="s">
        <v>30</v>
      </c>
      <c r="L191" s="4">
        <v>1932</v>
      </c>
      <c r="M191" s="4">
        <v>1932</v>
      </c>
      <c r="N191" s="4" t="s">
        <v>959</v>
      </c>
      <c r="O191" s="4" t="s">
        <v>32</v>
      </c>
      <c r="P191" s="4" t="s">
        <v>33</v>
      </c>
      <c r="Q191" s="4">
        <v>0</v>
      </c>
      <c r="R191" s="7">
        <v>45130</v>
      </c>
      <c r="S191" s="6">
        <v>45134</v>
      </c>
      <c r="T191" s="4" t="s">
        <v>34</v>
      </c>
      <c r="U191" s="4">
        <v>1932</v>
      </c>
      <c r="V191" s="4">
        <v>0</v>
      </c>
      <c r="W191" s="4">
        <v>0</v>
      </c>
      <c r="X191" s="4" t="s">
        <v>960</v>
      </c>
      <c r="Y191" s="4">
        <v>63092457</v>
      </c>
      <c r="Z191" s="4" t="s">
        <v>961</v>
      </c>
    </row>
    <row r="192" s="4" customFormat="1" spans="1:25">
      <c r="A192" s="4" t="s">
        <v>962</v>
      </c>
      <c r="B192" s="4" t="s">
        <v>26</v>
      </c>
      <c r="C192" s="4" t="s">
        <v>27</v>
      </c>
      <c r="D192" s="4" t="s">
        <v>963</v>
      </c>
      <c r="E192" s="4" t="s">
        <v>964</v>
      </c>
      <c r="F192" s="6">
        <v>45130</v>
      </c>
      <c r="G192" s="6">
        <v>45131</v>
      </c>
      <c r="H192" s="4">
        <v>1</v>
      </c>
      <c r="I192" s="4">
        <v>1</v>
      </c>
      <c r="J192" s="4">
        <v>1</v>
      </c>
      <c r="K192" s="4" t="s">
        <v>30</v>
      </c>
      <c r="L192" s="4">
        <v>389</v>
      </c>
      <c r="M192" s="4">
        <v>389</v>
      </c>
      <c r="N192" s="4" t="s">
        <v>965</v>
      </c>
      <c r="O192" s="4" t="s">
        <v>32</v>
      </c>
      <c r="P192" s="4" t="s">
        <v>33</v>
      </c>
      <c r="Q192" s="4">
        <v>0</v>
      </c>
      <c r="R192" s="7">
        <v>45130</v>
      </c>
      <c r="S192" s="6">
        <v>45134</v>
      </c>
      <c r="T192" s="4" t="s">
        <v>34</v>
      </c>
      <c r="U192" s="4">
        <v>389</v>
      </c>
      <c r="V192" s="4">
        <v>0</v>
      </c>
      <c r="W192" s="4">
        <v>0</v>
      </c>
      <c r="X192" s="4" t="s">
        <v>966</v>
      </c>
      <c r="Y192" s="4" t="s">
        <v>967</v>
      </c>
    </row>
    <row r="193" s="4" customFormat="1" spans="1:25">
      <c r="A193" s="4" t="s">
        <v>968</v>
      </c>
      <c r="B193" s="4" t="s">
        <v>26</v>
      </c>
      <c r="C193" s="4" t="s">
        <v>27</v>
      </c>
      <c r="D193" s="4" t="s">
        <v>969</v>
      </c>
      <c r="E193" s="4" t="s">
        <v>970</v>
      </c>
      <c r="F193" s="6">
        <v>45130</v>
      </c>
      <c r="G193" s="6">
        <v>45131</v>
      </c>
      <c r="H193" s="4">
        <v>1</v>
      </c>
      <c r="I193" s="4">
        <v>1</v>
      </c>
      <c r="J193" s="4">
        <v>1</v>
      </c>
      <c r="K193" s="4" t="s">
        <v>30</v>
      </c>
      <c r="L193" s="4">
        <v>152</v>
      </c>
      <c r="M193" s="4">
        <v>152</v>
      </c>
      <c r="N193" s="4" t="s">
        <v>971</v>
      </c>
      <c r="O193" s="4" t="s">
        <v>32</v>
      </c>
      <c r="P193" s="4" t="s">
        <v>33</v>
      </c>
      <c r="Q193" s="4">
        <v>0</v>
      </c>
      <c r="R193" s="7">
        <v>45130</v>
      </c>
      <c r="S193" s="6">
        <v>45134</v>
      </c>
      <c r="T193" s="4" t="s">
        <v>34</v>
      </c>
      <c r="U193" s="4">
        <v>152</v>
      </c>
      <c r="V193" s="4">
        <v>0</v>
      </c>
      <c r="W193" s="4">
        <v>0</v>
      </c>
      <c r="X193" s="4" t="s">
        <v>972</v>
      </c>
      <c r="Y193" s="4" t="s">
        <v>42</v>
      </c>
    </row>
    <row r="194" s="4" customFormat="1" spans="1:25">
      <c r="A194" s="4" t="s">
        <v>973</v>
      </c>
      <c r="B194" s="4" t="s">
        <v>26</v>
      </c>
      <c r="C194" s="4" t="s">
        <v>27</v>
      </c>
      <c r="D194" s="4" t="s">
        <v>848</v>
      </c>
      <c r="E194" s="4" t="s">
        <v>974</v>
      </c>
      <c r="F194" s="6">
        <v>45130</v>
      </c>
      <c r="G194" s="6">
        <v>45131</v>
      </c>
      <c r="H194" s="4">
        <v>1</v>
      </c>
      <c r="I194" s="4">
        <v>1</v>
      </c>
      <c r="J194" s="4">
        <v>1</v>
      </c>
      <c r="K194" s="4" t="s">
        <v>30</v>
      </c>
      <c r="L194" s="4">
        <v>390</v>
      </c>
      <c r="M194" s="4">
        <v>390</v>
      </c>
      <c r="N194" s="4" t="s">
        <v>975</v>
      </c>
      <c r="O194" s="4" t="s">
        <v>32</v>
      </c>
      <c r="P194" s="4" t="s">
        <v>33</v>
      </c>
      <c r="Q194" s="4">
        <v>0</v>
      </c>
      <c r="R194" s="7">
        <v>45130</v>
      </c>
      <c r="S194" s="6">
        <v>45134</v>
      </c>
      <c r="T194" s="4" t="s">
        <v>34</v>
      </c>
      <c r="U194" s="4">
        <v>390</v>
      </c>
      <c r="V194" s="4">
        <v>0</v>
      </c>
      <c r="W194" s="4">
        <v>0</v>
      </c>
      <c r="X194" s="4" t="s">
        <v>976</v>
      </c>
      <c r="Y194" s="4" t="s">
        <v>977</v>
      </c>
    </row>
    <row r="195" s="4" customFormat="1" spans="1:25">
      <c r="A195" s="4" t="s">
        <v>978</v>
      </c>
      <c r="B195" s="4" t="s">
        <v>26</v>
      </c>
      <c r="C195" s="4" t="s">
        <v>27</v>
      </c>
      <c r="D195" s="4" t="s">
        <v>848</v>
      </c>
      <c r="E195" s="4" t="s">
        <v>974</v>
      </c>
      <c r="F195" s="6">
        <v>45130</v>
      </c>
      <c r="G195" s="6">
        <v>45131</v>
      </c>
      <c r="H195" s="4">
        <v>1</v>
      </c>
      <c r="I195" s="4">
        <v>1</v>
      </c>
      <c r="J195" s="4">
        <v>1</v>
      </c>
      <c r="K195" s="4" t="s">
        <v>30</v>
      </c>
      <c r="L195" s="4">
        <v>390</v>
      </c>
      <c r="M195" s="4">
        <v>390</v>
      </c>
      <c r="N195" s="4" t="s">
        <v>979</v>
      </c>
      <c r="O195" s="4" t="s">
        <v>32</v>
      </c>
      <c r="P195" s="4" t="s">
        <v>33</v>
      </c>
      <c r="Q195" s="4">
        <v>0</v>
      </c>
      <c r="R195" s="7">
        <v>45130</v>
      </c>
      <c r="S195" s="6">
        <v>45134</v>
      </c>
      <c r="T195" s="4" t="s">
        <v>34</v>
      </c>
      <c r="U195" s="4">
        <v>390</v>
      </c>
      <c r="V195" s="4">
        <v>0</v>
      </c>
      <c r="W195" s="4">
        <v>0</v>
      </c>
      <c r="X195" s="4" t="s">
        <v>980</v>
      </c>
      <c r="Y195" s="4" t="s">
        <v>981</v>
      </c>
    </row>
    <row r="196" s="4" customFormat="1" spans="1:25">
      <c r="A196" s="4" t="s">
        <v>982</v>
      </c>
      <c r="B196" s="4" t="s">
        <v>26</v>
      </c>
      <c r="C196" s="4" t="s">
        <v>27</v>
      </c>
      <c r="D196" s="4" t="s">
        <v>873</v>
      </c>
      <c r="E196" s="4" t="s">
        <v>983</v>
      </c>
      <c r="F196" s="6">
        <v>45130</v>
      </c>
      <c r="G196" s="6">
        <v>45131</v>
      </c>
      <c r="H196" s="4">
        <v>1</v>
      </c>
      <c r="I196" s="4">
        <v>1</v>
      </c>
      <c r="J196" s="4">
        <v>1</v>
      </c>
      <c r="K196" s="4" t="s">
        <v>30</v>
      </c>
      <c r="L196" s="4">
        <v>660</v>
      </c>
      <c r="M196" s="4">
        <v>660</v>
      </c>
      <c r="N196" s="4" t="s">
        <v>984</v>
      </c>
      <c r="O196" s="4" t="s">
        <v>32</v>
      </c>
      <c r="P196" s="4" t="s">
        <v>33</v>
      </c>
      <c r="Q196" s="4">
        <v>0</v>
      </c>
      <c r="R196" s="7">
        <v>45130.0000115741</v>
      </c>
      <c r="S196" s="6">
        <v>45134</v>
      </c>
      <c r="T196" s="4" t="s">
        <v>34</v>
      </c>
      <c r="U196" s="4">
        <v>660</v>
      </c>
      <c r="V196" s="4">
        <v>0</v>
      </c>
      <c r="W196" s="4">
        <v>0</v>
      </c>
      <c r="X196" s="4" t="s">
        <v>985</v>
      </c>
      <c r="Y196" s="4" t="s">
        <v>986</v>
      </c>
    </row>
    <row r="197" s="4" customFormat="1" spans="1:25">
      <c r="A197" s="4" t="s">
        <v>987</v>
      </c>
      <c r="B197" s="4" t="s">
        <v>26</v>
      </c>
      <c r="C197" s="4" t="s">
        <v>27</v>
      </c>
      <c r="D197" s="4" t="s">
        <v>988</v>
      </c>
      <c r="E197" s="4" t="s">
        <v>989</v>
      </c>
      <c r="F197" s="6">
        <v>45130</v>
      </c>
      <c r="G197" s="6">
        <v>45131</v>
      </c>
      <c r="H197" s="4">
        <v>1</v>
      </c>
      <c r="I197" s="4">
        <v>1</v>
      </c>
      <c r="J197" s="4">
        <v>1</v>
      </c>
      <c r="K197" s="4" t="s">
        <v>30</v>
      </c>
      <c r="L197" s="4">
        <v>683</v>
      </c>
      <c r="M197" s="4">
        <v>683</v>
      </c>
      <c r="N197" s="4" t="s">
        <v>990</v>
      </c>
      <c r="O197" s="4" t="s">
        <v>32</v>
      </c>
      <c r="P197" s="4" t="s">
        <v>33</v>
      </c>
      <c r="Q197" s="4">
        <v>0</v>
      </c>
      <c r="R197" s="7">
        <v>45130.0000115741</v>
      </c>
      <c r="S197" s="6">
        <v>45134</v>
      </c>
      <c r="T197" s="4" t="s">
        <v>34</v>
      </c>
      <c r="U197" s="4">
        <v>683</v>
      </c>
      <c r="V197" s="4">
        <v>0</v>
      </c>
      <c r="W197" s="4">
        <v>0</v>
      </c>
      <c r="X197" s="4" t="s">
        <v>991</v>
      </c>
      <c r="Y197" s="4" t="s">
        <v>992</v>
      </c>
    </row>
    <row r="198" s="4" customFormat="1" spans="1:25">
      <c r="A198" s="4" t="s">
        <v>993</v>
      </c>
      <c r="B198" s="4" t="s">
        <v>26</v>
      </c>
      <c r="C198" s="4" t="s">
        <v>27</v>
      </c>
      <c r="D198" s="4" t="s">
        <v>994</v>
      </c>
      <c r="E198" s="4" t="s">
        <v>995</v>
      </c>
      <c r="F198" s="6">
        <v>45130</v>
      </c>
      <c r="G198" s="6">
        <v>45131</v>
      </c>
      <c r="H198" s="4">
        <v>1</v>
      </c>
      <c r="I198" s="4">
        <v>1</v>
      </c>
      <c r="J198" s="4">
        <v>1</v>
      </c>
      <c r="K198" s="4" t="s">
        <v>30</v>
      </c>
      <c r="L198" s="4">
        <v>543</v>
      </c>
      <c r="M198" s="4">
        <v>543</v>
      </c>
      <c r="N198" s="4" t="s">
        <v>996</v>
      </c>
      <c r="O198" s="4" t="s">
        <v>32</v>
      </c>
      <c r="P198" s="4" t="s">
        <v>33</v>
      </c>
      <c r="Q198" s="4">
        <v>0</v>
      </c>
      <c r="R198" s="7">
        <v>45130.0000115741</v>
      </c>
      <c r="S198" s="6">
        <v>45134</v>
      </c>
      <c r="T198" s="4" t="s">
        <v>34</v>
      </c>
      <c r="U198" s="4">
        <v>543</v>
      </c>
      <c r="V198" s="4">
        <v>0</v>
      </c>
      <c r="W198" s="4">
        <v>0</v>
      </c>
      <c r="X198" s="4" t="s">
        <v>997</v>
      </c>
      <c r="Y198" s="4" t="s">
        <v>998</v>
      </c>
    </row>
    <row r="199" s="4" customFormat="1" spans="1:26">
      <c r="A199" s="4" t="s">
        <v>999</v>
      </c>
      <c r="B199" s="4" t="s">
        <v>26</v>
      </c>
      <c r="C199" s="4" t="s">
        <v>27</v>
      </c>
      <c r="D199" s="4" t="s">
        <v>1000</v>
      </c>
      <c r="E199" s="4" t="s">
        <v>392</v>
      </c>
      <c r="F199" s="6">
        <v>45130</v>
      </c>
      <c r="G199" s="6">
        <v>45131</v>
      </c>
      <c r="H199" s="4">
        <v>2</v>
      </c>
      <c r="I199" s="4">
        <v>1</v>
      </c>
      <c r="J199" s="4">
        <v>2</v>
      </c>
      <c r="K199" s="4" t="s">
        <v>30</v>
      </c>
      <c r="L199" s="4">
        <v>644</v>
      </c>
      <c r="M199" s="4">
        <v>644</v>
      </c>
      <c r="N199" s="4" t="s">
        <v>1001</v>
      </c>
      <c r="O199" s="4" t="s">
        <v>32</v>
      </c>
      <c r="P199" s="4" t="s">
        <v>33</v>
      </c>
      <c r="Q199" s="4">
        <v>0</v>
      </c>
      <c r="R199" s="7">
        <v>45130</v>
      </c>
      <c r="S199" s="6">
        <v>45134</v>
      </c>
      <c r="T199" s="4" t="s">
        <v>34</v>
      </c>
      <c r="U199" s="4">
        <v>644</v>
      </c>
      <c r="V199" s="4">
        <v>0</v>
      </c>
      <c r="W199" s="4">
        <v>0</v>
      </c>
      <c r="X199" s="4" t="s">
        <v>1002</v>
      </c>
      <c r="Y199" s="4" t="s">
        <v>1003</v>
      </c>
      <c r="Z199" s="4" t="s">
        <v>1004</v>
      </c>
    </row>
    <row r="200" s="4" customFormat="1" spans="1:25">
      <c r="A200" s="4" t="s">
        <v>1005</v>
      </c>
      <c r="B200" s="4" t="s">
        <v>26</v>
      </c>
      <c r="C200" s="4" t="s">
        <v>27</v>
      </c>
      <c r="D200" s="4" t="s">
        <v>331</v>
      </c>
      <c r="E200" s="4" t="s">
        <v>427</v>
      </c>
      <c r="F200" s="6">
        <v>45130</v>
      </c>
      <c r="G200" s="6">
        <v>45131</v>
      </c>
      <c r="H200" s="4">
        <v>1</v>
      </c>
      <c r="I200" s="4">
        <v>1</v>
      </c>
      <c r="J200" s="4">
        <v>1</v>
      </c>
      <c r="K200" s="4" t="s">
        <v>30</v>
      </c>
      <c r="L200" s="4">
        <v>380</v>
      </c>
      <c r="M200" s="4">
        <v>380</v>
      </c>
      <c r="N200" s="4" t="s">
        <v>1006</v>
      </c>
      <c r="O200" s="4" t="s">
        <v>32</v>
      </c>
      <c r="P200" s="4" t="s">
        <v>33</v>
      </c>
      <c r="Q200" s="4">
        <v>0</v>
      </c>
      <c r="R200" s="7">
        <v>45130.0000115741</v>
      </c>
      <c r="S200" s="6">
        <v>45134</v>
      </c>
      <c r="T200" s="4" t="s">
        <v>34</v>
      </c>
      <c r="U200" s="4">
        <v>380</v>
      </c>
      <c r="V200" s="4">
        <v>0</v>
      </c>
      <c r="W200" s="4">
        <v>0</v>
      </c>
      <c r="X200" s="4" t="s">
        <v>1007</v>
      </c>
      <c r="Y200" s="4" t="s">
        <v>1008</v>
      </c>
    </row>
    <row r="201" s="4" customFormat="1" spans="1:25">
      <c r="A201" s="4" t="s">
        <v>1009</v>
      </c>
      <c r="B201" s="4" t="s">
        <v>26</v>
      </c>
      <c r="C201" s="4" t="s">
        <v>27</v>
      </c>
      <c r="D201" s="4" t="s">
        <v>1010</v>
      </c>
      <c r="E201" s="4" t="s">
        <v>1011</v>
      </c>
      <c r="F201" s="6">
        <v>45130</v>
      </c>
      <c r="G201" s="6">
        <v>45131</v>
      </c>
      <c r="H201" s="4">
        <v>1</v>
      </c>
      <c r="I201" s="4">
        <v>1</v>
      </c>
      <c r="J201" s="4">
        <v>1</v>
      </c>
      <c r="K201" s="4" t="s">
        <v>30</v>
      </c>
      <c r="L201" s="4">
        <v>968</v>
      </c>
      <c r="M201" s="4">
        <v>968</v>
      </c>
      <c r="N201" s="4" t="s">
        <v>1012</v>
      </c>
      <c r="O201" s="4" t="s">
        <v>32</v>
      </c>
      <c r="P201" s="4" t="s">
        <v>33</v>
      </c>
      <c r="Q201" s="4">
        <v>0</v>
      </c>
      <c r="R201" s="7">
        <v>45130.0000115741</v>
      </c>
      <c r="S201" s="6">
        <v>45134</v>
      </c>
      <c r="T201" s="4" t="s">
        <v>34</v>
      </c>
      <c r="U201" s="4">
        <v>968</v>
      </c>
      <c r="V201" s="4">
        <v>0</v>
      </c>
      <c r="W201" s="4">
        <v>0</v>
      </c>
      <c r="X201" s="4" t="s">
        <v>1013</v>
      </c>
      <c r="Y201" s="4" t="s">
        <v>1014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1"/>
  <sheetViews>
    <sheetView tabSelected="1" workbookViewId="0">
      <selection activeCell="P206" sqref="P20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1015</v>
      </c>
    </row>
    <row r="2" s="4" customFormat="1" hidden="1" spans="1:9">
      <c r="A2" s="5">
        <v>999223212315311</v>
      </c>
      <c r="B2" s="6">
        <v>45128</v>
      </c>
      <c r="C2" s="6">
        <v>45131</v>
      </c>
      <c r="D2" s="4">
        <v>18527</v>
      </c>
      <c r="E2" s="4" t="str">
        <f>VLOOKUP(A2,HOP!A:L,12,0)</f>
        <v>18527.00</v>
      </c>
      <c r="F2" s="4" t="str">
        <f>VLOOKUP(A2,HOP!A:C,3,0)</f>
        <v>3142417</v>
      </c>
      <c r="G2" s="4">
        <f>D2-E2</f>
        <v>0</v>
      </c>
      <c r="H2" s="4" t="str">
        <f>$H$1&amp;F2</f>
        <v>，3142417</v>
      </c>
      <c r="I2" s="4" t="str">
        <f>VLOOKUP(A2,HOP!A:U,21,0)</f>
        <v>直采</v>
      </c>
    </row>
    <row r="3" s="4" customFormat="1" hidden="1" spans="1:9">
      <c r="A3" s="5">
        <v>999223517545591</v>
      </c>
      <c r="B3" s="6">
        <v>45129</v>
      </c>
      <c r="C3" s="6">
        <v>45131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999223582327395</v>
      </c>
      <c r="B4" s="6">
        <v>45130</v>
      </c>
      <c r="C4" s="6">
        <v>45131</v>
      </c>
      <c r="D4" s="4">
        <v>408</v>
      </c>
      <c r="E4" s="4" t="str">
        <f>VLOOKUP(A4,HOP!A:L,12,0)</f>
        <v>408.00</v>
      </c>
      <c r="F4" s="4" t="str">
        <f>VLOOKUP(A4,HOP!A:C,3,0)</f>
        <v>3214295</v>
      </c>
      <c r="G4" s="4">
        <f t="shared" si="0"/>
        <v>0</v>
      </c>
      <c r="H4" s="4" t="str">
        <f t="shared" si="1"/>
        <v>，3214295</v>
      </c>
      <c r="I4" s="4" t="str">
        <f>VLOOKUP(A4,HOP!A:U,21,0)</f>
        <v>直采</v>
      </c>
    </row>
    <row r="5" s="4" customFormat="1" hidden="1" spans="1:9">
      <c r="A5" s="5">
        <v>999223673235751</v>
      </c>
      <c r="B5" s="6">
        <v>45127</v>
      </c>
      <c r="C5" s="6">
        <v>45131</v>
      </c>
      <c r="D5" s="4">
        <v>6080</v>
      </c>
      <c r="E5" s="4" t="str">
        <f>VLOOKUP(A5,HOP!A:L,12,0)</f>
        <v>6080.00</v>
      </c>
      <c r="F5" s="4" t="str">
        <f>VLOOKUP(A5,HOP!A:C,3,0)</f>
        <v>3232049</v>
      </c>
      <c r="G5" s="4">
        <f t="shared" si="0"/>
        <v>0</v>
      </c>
      <c r="H5" s="4" t="str">
        <f t="shared" si="1"/>
        <v>，3232049</v>
      </c>
      <c r="I5" s="4" t="str">
        <f>VLOOKUP(A5,HOP!A:U,21,0)</f>
        <v>直采</v>
      </c>
    </row>
    <row r="6" s="4" customFormat="1" hidden="1" spans="1:9">
      <c r="A6" s="5">
        <v>999223964163794</v>
      </c>
      <c r="B6" s="6">
        <v>45128</v>
      </c>
      <c r="C6" s="6">
        <v>45131</v>
      </c>
      <c r="D6" s="4">
        <v>2184</v>
      </c>
      <c r="E6" s="4" t="str">
        <f>VLOOKUP(A6,HOP!A:L,12,0)</f>
        <v>2184.00</v>
      </c>
      <c r="F6" s="4" t="str">
        <f>VLOOKUP(A6,HOP!A:C,3,0)</f>
        <v>3314391</v>
      </c>
      <c r="G6" s="4">
        <f t="shared" si="0"/>
        <v>0</v>
      </c>
      <c r="H6" s="4" t="str">
        <f t="shared" si="1"/>
        <v>，3314391</v>
      </c>
      <c r="I6" s="4" t="str">
        <f>VLOOKUP(A6,HOP!A:U,21,0)</f>
        <v>直采</v>
      </c>
    </row>
    <row r="7" s="4" customFormat="1" hidden="1" spans="1:9">
      <c r="A7" s="5">
        <v>999224057135486</v>
      </c>
      <c r="B7" s="6">
        <v>45129</v>
      </c>
      <c r="C7" s="6">
        <v>45131</v>
      </c>
      <c r="D7" s="4">
        <v>3406</v>
      </c>
      <c r="E7" s="4" t="str">
        <f>VLOOKUP(A7,HOP!A:L,12,0)</f>
        <v>3406.00</v>
      </c>
      <c r="F7" s="4" t="str">
        <f>VLOOKUP(A7,HOP!A:C,3,0)</f>
        <v>3342742</v>
      </c>
      <c r="G7" s="4">
        <f t="shared" si="0"/>
        <v>0</v>
      </c>
      <c r="H7" s="4" t="str">
        <f t="shared" si="1"/>
        <v>，3342742</v>
      </c>
      <c r="I7" s="4" t="str">
        <f>VLOOKUP(A7,HOP!A:U,21,0)</f>
        <v>直采</v>
      </c>
    </row>
    <row r="8" s="4" customFormat="1" hidden="1" spans="1:9">
      <c r="A8" s="5">
        <v>999224073523364</v>
      </c>
      <c r="B8" s="6">
        <v>45129</v>
      </c>
      <c r="C8" s="6">
        <v>45131</v>
      </c>
      <c r="D8" s="4">
        <v>1644</v>
      </c>
      <c r="E8" s="4" t="str">
        <f>VLOOKUP(A8,HOP!A:L,12,0)</f>
        <v>1644.00</v>
      </c>
      <c r="F8" s="4" t="str">
        <f>VLOOKUP(A8,HOP!A:C,3,0)</f>
        <v>3347152</v>
      </c>
      <c r="G8" s="4">
        <f t="shared" si="0"/>
        <v>0</v>
      </c>
      <c r="H8" s="4" t="str">
        <f t="shared" si="1"/>
        <v>，3347152</v>
      </c>
      <c r="I8" s="4" t="str">
        <f>VLOOKUP(A8,HOP!A:U,21,0)</f>
        <v>直采</v>
      </c>
    </row>
    <row r="9" s="4" customFormat="1" hidden="1" spans="1:9">
      <c r="A9" s="5">
        <v>999224091792583</v>
      </c>
      <c r="B9" s="6">
        <v>45126</v>
      </c>
      <c r="C9" s="6">
        <v>45131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999224313141658</v>
      </c>
      <c r="B10" s="6">
        <v>45129</v>
      </c>
      <c r="C10" s="6">
        <v>45131</v>
      </c>
      <c r="D10" s="4">
        <v>7120</v>
      </c>
      <c r="E10" s="4" t="str">
        <f>VLOOKUP(A10,HOP!A:L,12,0)</f>
        <v>7120.00</v>
      </c>
      <c r="F10" s="4" t="str">
        <f>VLOOKUP(A10,HOP!A:C,3,0)</f>
        <v>3399543</v>
      </c>
      <c r="G10" s="4">
        <f t="shared" si="0"/>
        <v>0</v>
      </c>
      <c r="H10" s="4" t="str">
        <f t="shared" si="1"/>
        <v>，3399543</v>
      </c>
      <c r="I10" s="4" t="str">
        <f>VLOOKUP(A10,HOP!A:U,21,0)</f>
        <v>直采</v>
      </c>
    </row>
    <row r="11" s="4" customFormat="1" hidden="1" spans="1:9">
      <c r="A11" s="5">
        <v>999224313635346</v>
      </c>
      <c r="B11" s="6">
        <v>45129</v>
      </c>
      <c r="C11" s="6">
        <v>45131</v>
      </c>
      <c r="D11" s="4">
        <v>2770</v>
      </c>
      <c r="E11" s="4" t="str">
        <f>VLOOKUP(A11,HOP!A:L,12,0)</f>
        <v>2770.00</v>
      </c>
      <c r="F11" s="4" t="str">
        <f>VLOOKUP(A11,HOP!A:C,3,0)</f>
        <v>3399671</v>
      </c>
      <c r="G11" s="4">
        <f t="shared" si="0"/>
        <v>0</v>
      </c>
      <c r="H11" s="4" t="str">
        <f t="shared" si="1"/>
        <v>，3399671</v>
      </c>
      <c r="I11" s="4" t="str">
        <f>VLOOKUP(A11,HOP!A:U,21,0)</f>
        <v>直采</v>
      </c>
    </row>
    <row r="12" s="4" customFormat="1" hidden="1" spans="1:9">
      <c r="A12" s="5">
        <v>999224422160081</v>
      </c>
      <c r="B12" s="6">
        <v>45127</v>
      </c>
      <c r="C12" s="6">
        <v>45131</v>
      </c>
      <c r="D12" s="4">
        <v>4940</v>
      </c>
      <c r="E12" s="4" t="str">
        <f>VLOOKUP(A12,HOP!A:L,12,0)</f>
        <v>4940.00</v>
      </c>
      <c r="F12" s="4" t="str">
        <f>VLOOKUP(A12,HOP!A:C,3,0)</f>
        <v>3423575</v>
      </c>
      <c r="G12" s="4">
        <f t="shared" si="0"/>
        <v>0</v>
      </c>
      <c r="H12" s="4" t="str">
        <f t="shared" si="1"/>
        <v>，3423575</v>
      </c>
      <c r="I12" s="4" t="str">
        <f>VLOOKUP(A12,HOP!A:U,21,0)</f>
        <v>直采</v>
      </c>
    </row>
    <row r="13" s="4" customFormat="1" hidden="1" spans="1:9">
      <c r="A13" s="5">
        <v>999224430574518</v>
      </c>
      <c r="B13" s="6">
        <v>45126</v>
      </c>
      <c r="C13" s="6">
        <v>45131</v>
      </c>
      <c r="D13" s="4">
        <v>14455</v>
      </c>
      <c r="E13" s="4" t="str">
        <f>VLOOKUP(A13,HOP!A:L,12,0)</f>
        <v>14455.00</v>
      </c>
      <c r="F13" s="4" t="str">
        <f>VLOOKUP(A13,HOP!A:C,3,0)</f>
        <v>3426085</v>
      </c>
      <c r="G13" s="4">
        <f t="shared" si="0"/>
        <v>0</v>
      </c>
      <c r="H13" s="4" t="str">
        <f t="shared" si="1"/>
        <v>，3426085</v>
      </c>
      <c r="I13" s="4" t="str">
        <f>VLOOKUP(A13,HOP!A:U,21,0)</f>
        <v>直采</v>
      </c>
    </row>
    <row r="14" s="4" customFormat="1" hidden="1" spans="1:9">
      <c r="A14" s="5">
        <v>999224430599518</v>
      </c>
      <c r="B14" s="6">
        <v>45128</v>
      </c>
      <c r="C14" s="6">
        <v>45131</v>
      </c>
      <c r="D14" s="4">
        <v>1891</v>
      </c>
      <c r="E14" s="4" t="str">
        <f>VLOOKUP(A14,HOP!A:L,12,0)</f>
        <v>1891.00</v>
      </c>
      <c r="F14" s="4" t="str">
        <f>VLOOKUP(A14,HOP!A:C,3,0)</f>
        <v>3426101</v>
      </c>
      <c r="G14" s="4">
        <f t="shared" si="0"/>
        <v>0</v>
      </c>
      <c r="H14" s="4" t="str">
        <f t="shared" si="1"/>
        <v>，3426101</v>
      </c>
      <c r="I14" s="4" t="str">
        <f>VLOOKUP(A14,HOP!A:U,21,0)</f>
        <v>直采</v>
      </c>
    </row>
    <row r="15" s="4" customFormat="1" hidden="1" spans="1:9">
      <c r="A15" s="5">
        <v>999224444486936</v>
      </c>
      <c r="B15" s="6">
        <v>45130</v>
      </c>
      <c r="C15" s="6">
        <v>45131</v>
      </c>
      <c r="D15" s="4">
        <v>646</v>
      </c>
      <c r="E15" s="4" t="str">
        <f>VLOOKUP(A15,HOP!A:L,12,0)</f>
        <v>646.00</v>
      </c>
      <c r="F15" s="4" t="str">
        <f>VLOOKUP(A15,HOP!A:C,3,0)</f>
        <v>3428880</v>
      </c>
      <c r="G15" s="4">
        <f t="shared" si="0"/>
        <v>0</v>
      </c>
      <c r="H15" s="4" t="str">
        <f t="shared" si="1"/>
        <v>，3428880</v>
      </c>
      <c r="I15" s="4" t="str">
        <f>VLOOKUP(A15,HOP!A:U,21,0)</f>
        <v>直采</v>
      </c>
    </row>
    <row r="16" s="4" customFormat="1" hidden="1" spans="1:9">
      <c r="A16" s="5">
        <v>999224454679347</v>
      </c>
      <c r="B16" s="6">
        <v>45126</v>
      </c>
      <c r="C16" s="6">
        <v>45131</v>
      </c>
      <c r="D16" s="4">
        <v>19800</v>
      </c>
      <c r="E16" s="4" t="str">
        <f>VLOOKUP(A16,HOP!A:L,12,0)</f>
        <v>19800.00</v>
      </c>
      <c r="F16" s="4" t="str">
        <f>VLOOKUP(A16,HOP!A:C,3,0)</f>
        <v>3432204</v>
      </c>
      <c r="G16" s="4">
        <f t="shared" si="0"/>
        <v>0</v>
      </c>
      <c r="H16" s="4" t="str">
        <f t="shared" si="1"/>
        <v>，3432204</v>
      </c>
      <c r="I16" s="4" t="str">
        <f>VLOOKUP(A16,HOP!A:U,21,0)</f>
        <v>直采</v>
      </c>
    </row>
    <row r="17" s="4" customFormat="1" hidden="1" spans="1:9">
      <c r="A17" s="5">
        <v>999224470617325</v>
      </c>
      <c r="B17" s="6">
        <v>45130</v>
      </c>
      <c r="C17" s="6">
        <v>45131</v>
      </c>
      <c r="D17" s="4">
        <v>445</v>
      </c>
      <c r="E17" s="4" t="str">
        <f>VLOOKUP(A17,HOP!A:L,12,0)</f>
        <v>445.00</v>
      </c>
      <c r="F17" s="4" t="str">
        <f>VLOOKUP(A17,HOP!A:C,3,0)</f>
        <v>3434847</v>
      </c>
      <c r="G17" s="4">
        <f t="shared" si="0"/>
        <v>0</v>
      </c>
      <c r="H17" s="4" t="str">
        <f t="shared" si="1"/>
        <v>，3434847</v>
      </c>
      <c r="I17" s="4" t="str">
        <f>VLOOKUP(A17,HOP!A:U,21,0)</f>
        <v>直采</v>
      </c>
    </row>
    <row r="18" s="4" customFormat="1" hidden="1" spans="1:9">
      <c r="A18" s="5">
        <v>24539950836</v>
      </c>
      <c r="B18" s="6">
        <v>45127</v>
      </c>
      <c r="C18" s="6">
        <v>45131</v>
      </c>
      <c r="D18" s="4">
        <v>6360</v>
      </c>
      <c r="E18" s="4" t="str">
        <f>VLOOKUP(A18,HOP!A:L,12,0)</f>
        <v>6360.00</v>
      </c>
      <c r="F18" s="4" t="str">
        <f>VLOOKUP(A18,HOP!A:C,3,0)</f>
        <v>3449276</v>
      </c>
      <c r="G18" s="4">
        <f t="shared" si="0"/>
        <v>0</v>
      </c>
      <c r="H18" s="4" t="str">
        <f t="shared" si="1"/>
        <v>，3449276</v>
      </c>
      <c r="I18" s="4" t="str">
        <f>VLOOKUP(A18,HOP!A:U,21,0)</f>
        <v>直采</v>
      </c>
    </row>
    <row r="19" s="4" customFormat="1" hidden="1" spans="1:9">
      <c r="A19" s="5">
        <v>999224626548519</v>
      </c>
      <c r="B19" s="6">
        <v>45129</v>
      </c>
      <c r="C19" s="6">
        <v>45131</v>
      </c>
      <c r="D19" s="4">
        <v>3760</v>
      </c>
      <c r="E19" s="4" t="str">
        <f>VLOOKUP(A19,HOP!A:L,12,0)</f>
        <v>3760.00</v>
      </c>
      <c r="F19" s="4" t="str">
        <f>VLOOKUP(A19,HOP!A:C,3,0)</f>
        <v>3470403</v>
      </c>
      <c r="G19" s="4">
        <f t="shared" si="0"/>
        <v>0</v>
      </c>
      <c r="H19" s="4" t="str">
        <f t="shared" si="1"/>
        <v>，3470403</v>
      </c>
      <c r="I19" s="4" t="str">
        <f>VLOOKUP(A19,HOP!A:U,21,0)</f>
        <v>直采</v>
      </c>
    </row>
    <row r="20" s="4" customFormat="1" hidden="1" spans="1:9">
      <c r="A20" s="5">
        <v>999224647089710</v>
      </c>
      <c r="B20" s="6">
        <v>45127</v>
      </c>
      <c r="C20" s="6">
        <v>45131</v>
      </c>
      <c r="D20" s="4">
        <v>2990</v>
      </c>
      <c r="E20" s="4" t="str">
        <f>VLOOKUP(A20,HOP!A:L,12,0)</f>
        <v>2990.00</v>
      </c>
      <c r="F20" s="4" t="str">
        <f>VLOOKUP(A20,HOP!A:C,3,0)</f>
        <v>3473793</v>
      </c>
      <c r="G20" s="4">
        <f t="shared" si="0"/>
        <v>0</v>
      </c>
      <c r="H20" s="4" t="str">
        <f t="shared" si="1"/>
        <v>，3473793</v>
      </c>
      <c r="I20" s="4" t="str">
        <f>VLOOKUP(A20,HOP!A:U,21,0)</f>
        <v>直采</v>
      </c>
    </row>
    <row r="21" s="4" customFormat="1" hidden="1" spans="1:9">
      <c r="A21" s="5">
        <v>999224706844153</v>
      </c>
      <c r="B21" s="6">
        <v>45128</v>
      </c>
      <c r="C21" s="6">
        <v>45131</v>
      </c>
      <c r="D21" s="4">
        <v>1445</v>
      </c>
      <c r="E21" s="4" t="str">
        <f>VLOOKUP(A21,HOP!A:L,12,0)</f>
        <v>1445.00</v>
      </c>
      <c r="F21" s="4" t="str">
        <f>VLOOKUP(A21,HOP!A:C,3,0)</f>
        <v>3486924</v>
      </c>
      <c r="G21" s="4">
        <f t="shared" si="0"/>
        <v>0</v>
      </c>
      <c r="H21" s="4" t="str">
        <f t="shared" si="1"/>
        <v>，3486924</v>
      </c>
      <c r="I21" s="4" t="str">
        <f>VLOOKUP(A21,HOP!A:U,21,0)</f>
        <v>直采</v>
      </c>
    </row>
    <row r="22" s="4" customFormat="1" hidden="1" spans="1:9">
      <c r="A22" s="5">
        <v>999224715016448</v>
      </c>
      <c r="B22" s="6">
        <v>45130</v>
      </c>
      <c r="C22" s="6">
        <v>45131</v>
      </c>
      <c r="D22" s="4">
        <v>2095</v>
      </c>
      <c r="E22" s="4" t="str">
        <f>VLOOKUP(A22,HOP!A:L,12,0)</f>
        <v>2095.00</v>
      </c>
      <c r="F22" s="4" t="str">
        <f>VLOOKUP(A22,HOP!A:C,3,0)</f>
        <v>3490431</v>
      </c>
      <c r="G22" s="4">
        <f t="shared" si="0"/>
        <v>0</v>
      </c>
      <c r="H22" s="4" t="str">
        <f t="shared" si="1"/>
        <v>，3490431</v>
      </c>
      <c r="I22" s="4" t="str">
        <f>VLOOKUP(A22,HOP!A:U,21,0)</f>
        <v>直采</v>
      </c>
    </row>
    <row r="23" s="4" customFormat="1" hidden="1" spans="1:9">
      <c r="A23" s="5">
        <v>999224723827524</v>
      </c>
      <c r="B23" s="6">
        <v>45129</v>
      </c>
      <c r="C23" s="6">
        <v>45131</v>
      </c>
      <c r="D23" s="4">
        <v>4600</v>
      </c>
      <c r="E23" s="4" t="str">
        <f>VLOOKUP(A23,HOP!A:L,12,0)</f>
        <v>4600.00</v>
      </c>
      <c r="F23" s="4" t="str">
        <f>VLOOKUP(A23,HOP!A:C,3,0)</f>
        <v>3492312</v>
      </c>
      <c r="G23" s="4">
        <f t="shared" si="0"/>
        <v>0</v>
      </c>
      <c r="H23" s="4" t="str">
        <f t="shared" si="1"/>
        <v>，3492312</v>
      </c>
      <c r="I23" s="4" t="str">
        <f>VLOOKUP(A23,HOP!A:U,21,0)</f>
        <v>直采</v>
      </c>
    </row>
    <row r="24" s="4" customFormat="1" hidden="1" spans="1:9">
      <c r="A24" s="5">
        <v>999224741279912</v>
      </c>
      <c r="B24" s="6">
        <v>45129</v>
      </c>
      <c r="C24" s="6">
        <v>45131</v>
      </c>
      <c r="D24" s="4">
        <v>8068</v>
      </c>
      <c r="E24" s="4" t="str">
        <f>VLOOKUP(A24,HOP!A:L,12,0)</f>
        <v>8068.00</v>
      </c>
      <c r="F24" s="4" t="str">
        <f>VLOOKUP(A24,HOP!A:C,3,0)</f>
        <v>3496662</v>
      </c>
      <c r="G24" s="4">
        <f t="shared" si="0"/>
        <v>0</v>
      </c>
      <c r="H24" s="4" t="str">
        <f t="shared" si="1"/>
        <v>，3496662</v>
      </c>
      <c r="I24" s="4" t="str">
        <f>VLOOKUP(A24,HOP!A:U,21,0)</f>
        <v>直采</v>
      </c>
    </row>
    <row r="25" s="4" customFormat="1" hidden="1" spans="1:9">
      <c r="A25" s="5">
        <v>999224745048036</v>
      </c>
      <c r="B25" s="6">
        <v>45129</v>
      </c>
      <c r="C25" s="6">
        <v>45131</v>
      </c>
      <c r="D25" s="4">
        <v>7960</v>
      </c>
      <c r="E25" s="4" t="str">
        <f>VLOOKUP(A25,HOP!A:L,12,0)</f>
        <v>7960.00</v>
      </c>
      <c r="F25" s="4" t="str">
        <f>VLOOKUP(A25,HOP!A:C,3,0)</f>
        <v>3498642</v>
      </c>
      <c r="G25" s="4">
        <f t="shared" si="0"/>
        <v>0</v>
      </c>
      <c r="H25" s="4" t="str">
        <f t="shared" si="1"/>
        <v>，3498642</v>
      </c>
      <c r="I25" s="4" t="str">
        <f>VLOOKUP(A25,HOP!A:U,21,0)</f>
        <v>直采</v>
      </c>
    </row>
    <row r="26" s="4" customFormat="1" hidden="1" spans="1:9">
      <c r="A26" s="5">
        <v>999224776684855</v>
      </c>
      <c r="B26" s="6">
        <v>45129</v>
      </c>
      <c r="C26" s="6">
        <v>45131</v>
      </c>
      <c r="D26" s="4">
        <v>5800</v>
      </c>
      <c r="E26" s="4" t="str">
        <f>VLOOKUP(A26,HOP!A:L,12,0)</f>
        <v>5800.00</v>
      </c>
      <c r="F26" s="4" t="str">
        <f>VLOOKUP(A26,HOP!A:C,3,0)</f>
        <v>3505441</v>
      </c>
      <c r="G26" s="4">
        <f t="shared" si="0"/>
        <v>0</v>
      </c>
      <c r="H26" s="4" t="str">
        <f t="shared" si="1"/>
        <v>，3505441</v>
      </c>
      <c r="I26" s="4" t="str">
        <f>VLOOKUP(A26,HOP!A:U,21,0)</f>
        <v>直采</v>
      </c>
    </row>
    <row r="27" s="4" customFormat="1" hidden="1" spans="1:9">
      <c r="A27" s="5">
        <v>999224790888225</v>
      </c>
      <c r="B27" s="6">
        <v>45130</v>
      </c>
      <c r="C27" s="6">
        <v>45131</v>
      </c>
      <c r="D27" s="4">
        <v>1338</v>
      </c>
      <c r="E27" s="4" t="str">
        <f>VLOOKUP(A27,HOP!A:L,12,0)</f>
        <v>1338.00</v>
      </c>
      <c r="F27" s="4" t="str">
        <f>VLOOKUP(A27,HOP!A:C,3,0)</f>
        <v>3508771</v>
      </c>
      <c r="G27" s="4">
        <f t="shared" si="0"/>
        <v>0</v>
      </c>
      <c r="H27" s="4" t="str">
        <f t="shared" si="1"/>
        <v>，3508771</v>
      </c>
      <c r="I27" s="4" t="str">
        <f>VLOOKUP(A27,HOP!A:U,21,0)</f>
        <v>直采</v>
      </c>
    </row>
    <row r="28" s="4" customFormat="1" hidden="1" spans="1:9">
      <c r="A28" s="5">
        <v>999224800637282</v>
      </c>
      <c r="B28" s="6">
        <v>45129</v>
      </c>
      <c r="C28" s="6">
        <v>45131</v>
      </c>
      <c r="D28" s="4">
        <v>1090</v>
      </c>
      <c r="E28" s="4" t="str">
        <f>VLOOKUP(A28,HOP!A:L,12,0)</f>
        <v>1090.00</v>
      </c>
      <c r="F28" s="4" t="str">
        <f>VLOOKUP(A28,HOP!A:C,3,0)</f>
        <v>3510920</v>
      </c>
      <c r="G28" s="4">
        <f t="shared" si="0"/>
        <v>0</v>
      </c>
      <c r="H28" s="4" t="str">
        <f t="shared" si="1"/>
        <v>，3510920</v>
      </c>
      <c r="I28" s="4" t="str">
        <f>VLOOKUP(A28,HOP!A:U,21,0)</f>
        <v>直采</v>
      </c>
    </row>
    <row r="29" s="4" customFormat="1" hidden="1" spans="1:9">
      <c r="A29" s="5">
        <v>999224823554637</v>
      </c>
      <c r="B29" s="6">
        <v>45127</v>
      </c>
      <c r="C29" s="6">
        <v>45131</v>
      </c>
      <c r="D29" s="4">
        <v>4020</v>
      </c>
      <c r="E29" s="4" t="str">
        <f>VLOOKUP(A29,HOP!A:L,12,0)</f>
        <v>4020.00</v>
      </c>
      <c r="F29" s="4" t="str">
        <f>VLOOKUP(A29,HOP!A:C,3,0)</f>
        <v>3516900</v>
      </c>
      <c r="G29" s="4">
        <f t="shared" si="0"/>
        <v>0</v>
      </c>
      <c r="H29" s="4" t="str">
        <f t="shared" si="1"/>
        <v>，3516900</v>
      </c>
      <c r="I29" s="4" t="str">
        <f>VLOOKUP(A29,HOP!A:U,21,0)</f>
        <v>直采</v>
      </c>
    </row>
    <row r="30" s="4" customFormat="1" hidden="1" spans="1:9">
      <c r="A30" s="5">
        <v>999224869289341</v>
      </c>
      <c r="B30" s="6">
        <v>45129</v>
      </c>
      <c r="C30" s="6">
        <v>45131</v>
      </c>
      <c r="D30" s="4">
        <v>1000</v>
      </c>
      <c r="E30" s="4" t="str">
        <f>VLOOKUP(A30,HOP!A:L,12,0)</f>
        <v>1000.00</v>
      </c>
      <c r="F30" s="4" t="str">
        <f>VLOOKUP(A30,HOP!A:C,3,0)</f>
        <v>3528833</v>
      </c>
      <c r="G30" s="4">
        <f t="shared" si="0"/>
        <v>0</v>
      </c>
      <c r="H30" s="4" t="str">
        <f t="shared" si="1"/>
        <v>，3528833</v>
      </c>
      <c r="I30" s="4" t="str">
        <f>VLOOKUP(A30,HOP!A:U,21,0)</f>
        <v>直采</v>
      </c>
    </row>
    <row r="31" s="4" customFormat="1" hidden="1" spans="1:9">
      <c r="A31" s="5">
        <v>999224887355786</v>
      </c>
      <c r="B31" s="6">
        <v>45128</v>
      </c>
      <c r="C31" s="6">
        <v>45131</v>
      </c>
      <c r="D31" s="4">
        <v>3012</v>
      </c>
      <c r="E31" s="4" t="str">
        <f>VLOOKUP(A31,HOP!A:L,12,0)</f>
        <v>3012.00</v>
      </c>
      <c r="F31" s="4" t="str">
        <f>VLOOKUP(A31,HOP!A:C,3,0)</f>
        <v>3533680</v>
      </c>
      <c r="G31" s="4">
        <f t="shared" si="0"/>
        <v>0</v>
      </c>
      <c r="H31" s="4" t="str">
        <f t="shared" si="1"/>
        <v>，3533680</v>
      </c>
      <c r="I31" s="4" t="str">
        <f>VLOOKUP(A31,HOP!A:U,21,0)</f>
        <v>直采</v>
      </c>
    </row>
    <row r="32" s="4" customFormat="1" hidden="1" spans="1:9">
      <c r="A32" s="5">
        <v>999224888586963</v>
      </c>
      <c r="B32" s="6">
        <v>45129</v>
      </c>
      <c r="C32" s="6">
        <v>45131</v>
      </c>
      <c r="D32" s="4">
        <v>1092</v>
      </c>
      <c r="E32" s="4" t="str">
        <f>VLOOKUP(A32,HOP!A:L,12,0)</f>
        <v>1092.00</v>
      </c>
      <c r="F32" s="4" t="str">
        <f>VLOOKUP(A32,HOP!A:C,3,0)</f>
        <v>3534327</v>
      </c>
      <c r="G32" s="4">
        <f t="shared" si="0"/>
        <v>0</v>
      </c>
      <c r="H32" s="4" t="str">
        <f t="shared" si="1"/>
        <v>，3534327</v>
      </c>
      <c r="I32" s="4" t="str">
        <f>VLOOKUP(A32,HOP!A:U,21,0)</f>
        <v>直采</v>
      </c>
    </row>
    <row r="33" s="4" customFormat="1" hidden="1" spans="1:9">
      <c r="A33" s="5">
        <v>999224893824589</v>
      </c>
      <c r="B33" s="6">
        <v>45130</v>
      </c>
      <c r="C33" s="6">
        <v>45131</v>
      </c>
      <c r="D33" s="4">
        <v>1130</v>
      </c>
      <c r="E33" s="4" t="str">
        <f>VLOOKUP(A33,HOP!A:L,12,0)</f>
        <v>1130.00</v>
      </c>
      <c r="F33" s="4" t="str">
        <f>VLOOKUP(A33,HOP!A:C,3,0)</f>
        <v>3535318</v>
      </c>
      <c r="G33" s="4">
        <f t="shared" si="0"/>
        <v>0</v>
      </c>
      <c r="H33" s="4" t="str">
        <f t="shared" si="1"/>
        <v>，3535318</v>
      </c>
      <c r="I33" s="4" t="str">
        <f>VLOOKUP(A33,HOP!A:U,21,0)</f>
        <v>直采</v>
      </c>
    </row>
    <row r="34" s="4" customFormat="1" hidden="1" spans="1:9">
      <c r="A34" s="5">
        <v>999224919091199</v>
      </c>
      <c r="B34" s="6">
        <v>45128</v>
      </c>
      <c r="C34" s="6">
        <v>45131</v>
      </c>
      <c r="D34" s="4">
        <v>1107</v>
      </c>
      <c r="E34" s="4" t="str">
        <f>VLOOKUP(A34,HOP!A:L,12,0)</f>
        <v>1107.00</v>
      </c>
      <c r="F34" s="4" t="str">
        <f>VLOOKUP(A34,HOP!A:C,3,0)</f>
        <v>3541311</v>
      </c>
      <c r="G34" s="4">
        <f t="shared" si="0"/>
        <v>0</v>
      </c>
      <c r="H34" s="4" t="str">
        <f t="shared" si="1"/>
        <v>，3541311</v>
      </c>
      <c r="I34" s="4" t="str">
        <f>VLOOKUP(A34,HOP!A:U,21,0)</f>
        <v>直采</v>
      </c>
    </row>
    <row r="35" s="4" customFormat="1" hidden="1" spans="1:10">
      <c r="A35" s="5">
        <v>999224921357698</v>
      </c>
      <c r="B35" s="6">
        <v>45130</v>
      </c>
      <c r="C35" s="6">
        <v>45131</v>
      </c>
      <c r="D35" s="4">
        <v>500</v>
      </c>
      <c r="E35" s="4">
        <v>500</v>
      </c>
      <c r="F35" s="4">
        <v>3538458</v>
      </c>
      <c r="G35" s="4">
        <f t="shared" ref="G35:G66" si="2">D35-E35</f>
        <v>0</v>
      </c>
      <c r="H35" s="4" t="str">
        <f t="shared" ref="H35:H66" si="3">$H$1&amp;F35</f>
        <v>，3538458</v>
      </c>
      <c r="I35" s="4" t="e">
        <f>VLOOKUP(A35,HOP!A:U,21,0)</f>
        <v>#N/A</v>
      </c>
      <c r="J35" s="4" t="s">
        <v>1016</v>
      </c>
    </row>
    <row r="36" s="4" customFormat="1" hidden="1" spans="1:9">
      <c r="A36" s="5">
        <v>999224927040234</v>
      </c>
      <c r="B36" s="6">
        <v>45129</v>
      </c>
      <c r="C36" s="6">
        <v>45131</v>
      </c>
      <c r="D36" s="4">
        <v>2166</v>
      </c>
      <c r="E36" s="4" t="str">
        <f>VLOOKUP(A36,HOP!A:L,12,0)</f>
        <v>2166.00</v>
      </c>
      <c r="F36" s="4" t="str">
        <f>VLOOKUP(A36,HOP!A:C,3,0)</f>
        <v>3543616</v>
      </c>
      <c r="G36" s="4">
        <f t="shared" si="2"/>
        <v>0</v>
      </c>
      <c r="H36" s="4" t="str">
        <f t="shared" si="3"/>
        <v>，3543616</v>
      </c>
      <c r="I36" s="4" t="str">
        <f>VLOOKUP(A36,HOP!A:U,21,0)</f>
        <v>直采</v>
      </c>
    </row>
    <row r="37" s="4" customFormat="1" hidden="1" spans="1:9">
      <c r="A37" s="5">
        <v>999224934761224</v>
      </c>
      <c r="B37" s="6">
        <v>45129</v>
      </c>
      <c r="C37" s="6">
        <v>45131</v>
      </c>
      <c r="D37" s="4">
        <v>1806</v>
      </c>
      <c r="E37" s="4" t="str">
        <f>VLOOKUP(A37,HOP!A:L,12,0)</f>
        <v>1806.00</v>
      </c>
      <c r="F37" s="4" t="str">
        <f>VLOOKUP(A37,HOP!A:C,3,0)</f>
        <v>3546119</v>
      </c>
      <c r="G37" s="4">
        <f t="shared" si="2"/>
        <v>0</v>
      </c>
      <c r="H37" s="4" t="str">
        <f t="shared" si="3"/>
        <v>，3546119</v>
      </c>
      <c r="I37" s="4" t="str">
        <f>VLOOKUP(A37,HOP!A:U,21,0)</f>
        <v>直采</v>
      </c>
    </row>
    <row r="38" s="4" customFormat="1" hidden="1" spans="1:9">
      <c r="A38" s="5">
        <v>999224946122502</v>
      </c>
      <c r="B38" s="6">
        <v>45128</v>
      </c>
      <c r="C38" s="6">
        <v>45131</v>
      </c>
      <c r="D38" s="4">
        <v>16170</v>
      </c>
      <c r="E38" s="4" t="str">
        <f>VLOOKUP(A38,HOP!A:L,12,0)</f>
        <v>16170.00</v>
      </c>
      <c r="F38" s="4" t="str">
        <f>VLOOKUP(A38,HOP!A:C,3,0)</f>
        <v>3549075</v>
      </c>
      <c r="G38" s="4">
        <f t="shared" si="2"/>
        <v>0</v>
      </c>
      <c r="H38" s="4" t="str">
        <f t="shared" si="3"/>
        <v>，3549075</v>
      </c>
      <c r="I38" s="4" t="str">
        <f>VLOOKUP(A38,HOP!A:U,21,0)</f>
        <v>直采</v>
      </c>
    </row>
    <row r="39" s="4" customFormat="1" hidden="1" spans="1:9">
      <c r="A39" s="5">
        <v>999224947674805</v>
      </c>
      <c r="B39" s="6">
        <v>45128</v>
      </c>
      <c r="C39" s="6">
        <v>45131</v>
      </c>
      <c r="D39" s="4">
        <v>1055</v>
      </c>
      <c r="E39" s="4" t="str">
        <f>VLOOKUP(A39,HOP!A:L,12,0)</f>
        <v>1055.00</v>
      </c>
      <c r="F39" s="4" t="str">
        <f>VLOOKUP(A39,HOP!A:C,3,0)</f>
        <v>3549826</v>
      </c>
      <c r="G39" s="4">
        <f t="shared" si="2"/>
        <v>0</v>
      </c>
      <c r="H39" s="4" t="str">
        <f t="shared" si="3"/>
        <v>，3549826</v>
      </c>
      <c r="I39" s="4" t="str">
        <f>VLOOKUP(A39,HOP!A:U,21,0)</f>
        <v>直采</v>
      </c>
    </row>
    <row r="40" s="4" customFormat="1" hidden="1" spans="1:9">
      <c r="A40" s="5">
        <v>999224947818719</v>
      </c>
      <c r="B40" s="6">
        <v>45130</v>
      </c>
      <c r="C40" s="6">
        <v>45131</v>
      </c>
      <c r="D40" s="4">
        <v>2519</v>
      </c>
      <c r="E40" s="4" t="str">
        <f>VLOOKUP(A40,HOP!A:L,12,0)</f>
        <v>2519.00</v>
      </c>
      <c r="F40" s="4" t="str">
        <f>VLOOKUP(A40,HOP!A:C,3,0)</f>
        <v>3549848</v>
      </c>
      <c r="G40" s="4">
        <f t="shared" si="2"/>
        <v>0</v>
      </c>
      <c r="H40" s="4" t="str">
        <f t="shared" si="3"/>
        <v>，3549848</v>
      </c>
      <c r="I40" s="4" t="str">
        <f>VLOOKUP(A40,HOP!A:U,21,0)</f>
        <v>直采</v>
      </c>
    </row>
    <row r="41" s="4" customFormat="1" hidden="1" spans="1:9">
      <c r="A41" s="5">
        <v>999224968934848</v>
      </c>
      <c r="B41" s="6">
        <v>45127</v>
      </c>
      <c r="C41" s="6">
        <v>45131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999224975743390</v>
      </c>
      <c r="B42" s="6">
        <v>45129</v>
      </c>
      <c r="C42" s="6">
        <v>45131</v>
      </c>
      <c r="D42" s="4">
        <v>740</v>
      </c>
      <c r="E42" s="4" t="str">
        <f>VLOOKUP(A42,HOP!A:L,12,0)</f>
        <v>740.00</v>
      </c>
      <c r="F42" s="4" t="str">
        <f>VLOOKUP(A42,HOP!A:C,3,0)</f>
        <v>3555580</v>
      </c>
      <c r="G42" s="4">
        <f t="shared" si="2"/>
        <v>0</v>
      </c>
      <c r="H42" s="4" t="str">
        <f t="shared" si="3"/>
        <v>，3555580</v>
      </c>
      <c r="I42" s="4" t="str">
        <f>VLOOKUP(A42,HOP!A:U,21,0)</f>
        <v>直采</v>
      </c>
    </row>
    <row r="43" s="4" customFormat="1" hidden="1" spans="1:9">
      <c r="A43" s="5">
        <v>999224975747088</v>
      </c>
      <c r="B43" s="6">
        <v>45129</v>
      </c>
      <c r="C43" s="6">
        <v>45131</v>
      </c>
      <c r="D43" s="4">
        <v>2960</v>
      </c>
      <c r="E43" s="4" t="str">
        <f>VLOOKUP(A43,HOP!A:L,12,0)</f>
        <v>2960.00</v>
      </c>
      <c r="F43" s="4" t="str">
        <f>VLOOKUP(A43,HOP!A:C,3,0)</f>
        <v>3555581</v>
      </c>
      <c r="G43" s="4">
        <f t="shared" si="2"/>
        <v>0</v>
      </c>
      <c r="H43" s="4" t="str">
        <f t="shared" si="3"/>
        <v>，3555581</v>
      </c>
      <c r="I43" s="4" t="str">
        <f>VLOOKUP(A43,HOP!A:U,21,0)</f>
        <v>直采</v>
      </c>
    </row>
    <row r="44" s="4" customFormat="1" hidden="1" spans="1:9">
      <c r="A44" s="5">
        <v>999224993357618</v>
      </c>
      <c r="B44" s="6">
        <v>45129</v>
      </c>
      <c r="C44" s="6">
        <v>45131</v>
      </c>
      <c r="D44" s="4">
        <v>4288</v>
      </c>
      <c r="E44" s="4" t="str">
        <f>VLOOKUP(A44,HOP!A:L,12,0)</f>
        <v>4288.00</v>
      </c>
      <c r="F44" s="4" t="str">
        <f>VLOOKUP(A44,HOP!A:C,3,0)</f>
        <v>3560388</v>
      </c>
      <c r="G44" s="4">
        <f t="shared" si="2"/>
        <v>0</v>
      </c>
      <c r="H44" s="4" t="str">
        <f t="shared" si="3"/>
        <v>，3560388</v>
      </c>
      <c r="I44" s="4" t="str">
        <f>VLOOKUP(A44,HOP!A:U,21,0)</f>
        <v>直采</v>
      </c>
    </row>
    <row r="45" s="4" customFormat="1" hidden="1" spans="1:9">
      <c r="A45" s="5">
        <v>999225015216089</v>
      </c>
      <c r="B45" s="6">
        <v>45128</v>
      </c>
      <c r="C45" s="6">
        <v>45131</v>
      </c>
      <c r="D45" s="4">
        <v>729</v>
      </c>
      <c r="E45" s="4" t="str">
        <f>VLOOKUP(A45,HOP!A:L,12,0)</f>
        <v>729.00</v>
      </c>
      <c r="F45" s="4" t="str">
        <f>VLOOKUP(A45,HOP!A:C,3,0)</f>
        <v>3565217</v>
      </c>
      <c r="G45" s="4">
        <f t="shared" si="2"/>
        <v>0</v>
      </c>
      <c r="H45" s="4" t="str">
        <f t="shared" si="3"/>
        <v>，3565217</v>
      </c>
      <c r="I45" s="4" t="str">
        <f>VLOOKUP(A45,HOP!A:U,21,0)</f>
        <v>直采</v>
      </c>
    </row>
    <row r="46" s="4" customFormat="1" hidden="1" spans="1:9">
      <c r="A46" s="5">
        <v>999224986528071</v>
      </c>
      <c r="B46" s="6">
        <v>45128</v>
      </c>
      <c r="C46" s="6">
        <v>45131</v>
      </c>
      <c r="D46" s="4">
        <v>4005</v>
      </c>
      <c r="E46" s="4" t="str">
        <f>VLOOKUP(A46,HOP!A:L,12,0)</f>
        <v>4005.00</v>
      </c>
      <c r="F46" s="4" t="str">
        <f>VLOOKUP(A46,HOP!A:C,3,0)</f>
        <v>3557849</v>
      </c>
      <c r="G46" s="4">
        <f t="shared" si="2"/>
        <v>0</v>
      </c>
      <c r="H46" s="4" t="str">
        <f t="shared" si="3"/>
        <v>，3557849</v>
      </c>
      <c r="I46" s="4" t="str">
        <f>VLOOKUP(A46,HOP!A:U,21,0)</f>
        <v>直采</v>
      </c>
    </row>
    <row r="47" s="4" customFormat="1" hidden="1" spans="1:9">
      <c r="A47" s="5">
        <v>999225031878728</v>
      </c>
      <c r="B47" s="6">
        <v>45129</v>
      </c>
      <c r="C47" s="6">
        <v>45131</v>
      </c>
      <c r="D47" s="4">
        <v>4288</v>
      </c>
      <c r="E47" s="4" t="str">
        <f>VLOOKUP(A47,HOP!A:L,12,0)</f>
        <v>4288.00</v>
      </c>
      <c r="F47" s="4" t="str">
        <f>VLOOKUP(A47,HOP!A:C,3,0)</f>
        <v>3570654</v>
      </c>
      <c r="G47" s="4">
        <f t="shared" si="2"/>
        <v>0</v>
      </c>
      <c r="H47" s="4" t="str">
        <f t="shared" si="3"/>
        <v>，3570654</v>
      </c>
      <c r="I47" s="4" t="str">
        <f>VLOOKUP(A47,HOP!A:U,21,0)</f>
        <v>直采</v>
      </c>
    </row>
    <row r="48" s="4" customFormat="1" hidden="1" spans="1:9">
      <c r="A48" s="5">
        <v>999225058223040</v>
      </c>
      <c r="B48" s="6">
        <v>45128</v>
      </c>
      <c r="C48" s="6">
        <v>45131</v>
      </c>
      <c r="D48" s="4">
        <v>4200</v>
      </c>
      <c r="E48" s="4" t="str">
        <f>VLOOKUP(A48,HOP!A:L,12,0)</f>
        <v>4200.00</v>
      </c>
      <c r="F48" s="4" t="str">
        <f>VLOOKUP(A48,HOP!A:C,3,0)</f>
        <v>3576713</v>
      </c>
      <c r="G48" s="4">
        <f t="shared" si="2"/>
        <v>0</v>
      </c>
      <c r="H48" s="4" t="str">
        <f t="shared" si="3"/>
        <v>，3576713</v>
      </c>
      <c r="I48" s="4" t="str">
        <f>VLOOKUP(A48,HOP!A:U,21,0)</f>
        <v>直采</v>
      </c>
    </row>
    <row r="49" s="4" customFormat="1" hidden="1" spans="1:9">
      <c r="A49" s="5">
        <v>999225071745152</v>
      </c>
      <c r="B49" s="6">
        <v>45130</v>
      </c>
      <c r="C49" s="6">
        <v>45131</v>
      </c>
      <c r="D49" s="4">
        <v>800</v>
      </c>
      <c r="E49" s="4" t="str">
        <f>VLOOKUP(A49,HOP!A:L,12,0)</f>
        <v>800.00</v>
      </c>
      <c r="F49" s="4" t="str">
        <f>VLOOKUP(A49,HOP!A:C,3,0)</f>
        <v>3579709</v>
      </c>
      <c r="G49" s="4">
        <f t="shared" si="2"/>
        <v>0</v>
      </c>
      <c r="H49" s="4" t="str">
        <f t="shared" si="3"/>
        <v>，3579709</v>
      </c>
      <c r="I49" s="4" t="str">
        <f>VLOOKUP(A49,HOP!A:U,21,0)</f>
        <v>直采</v>
      </c>
    </row>
    <row r="50" s="4" customFormat="1" hidden="1" spans="1:9">
      <c r="A50" s="5">
        <v>999225092674176</v>
      </c>
      <c r="B50" s="6">
        <v>45129</v>
      </c>
      <c r="C50" s="6">
        <v>45131</v>
      </c>
      <c r="D50" s="4">
        <v>6054</v>
      </c>
      <c r="E50" s="4" t="str">
        <f>VLOOKUP(A50,HOP!A:L,12,0)</f>
        <v>6054.00</v>
      </c>
      <c r="F50" s="4" t="str">
        <f>VLOOKUP(A50,HOP!A:C,3,0)</f>
        <v>3585242</v>
      </c>
      <c r="G50" s="4">
        <f t="shared" si="2"/>
        <v>0</v>
      </c>
      <c r="H50" s="4" t="str">
        <f t="shared" si="3"/>
        <v>，3585242</v>
      </c>
      <c r="I50" s="4" t="str">
        <f>VLOOKUP(A50,HOP!A:U,21,0)</f>
        <v>直采</v>
      </c>
    </row>
    <row r="51" s="4" customFormat="1" spans="1:9">
      <c r="A51" s="5">
        <v>999225103046718</v>
      </c>
      <c r="B51" s="6">
        <v>45130</v>
      </c>
      <c r="C51" s="6">
        <v>45131</v>
      </c>
      <c r="D51" s="4">
        <v>1190</v>
      </c>
      <c r="E51" s="4" t="e">
        <f>VLOOKUP(A51,HOP!A:L,12,0)</f>
        <v>#N/A</v>
      </c>
      <c r="F51" s="4">
        <v>3587429</v>
      </c>
      <c r="G51" s="4" t="e">
        <f t="shared" si="2"/>
        <v>#N/A</v>
      </c>
      <c r="H51" s="4" t="str">
        <f t="shared" si="3"/>
        <v>，3587429</v>
      </c>
      <c r="I51" s="4" t="e">
        <f>VLOOKUP(A51,HOP!A:U,21,0)</f>
        <v>#N/A</v>
      </c>
    </row>
    <row r="52" s="4" customFormat="1" hidden="1" spans="1:9">
      <c r="A52" s="5">
        <v>999225103467139</v>
      </c>
      <c r="B52" s="6">
        <v>45127</v>
      </c>
      <c r="C52" s="6">
        <v>45131</v>
      </c>
      <c r="D52" s="4">
        <v>3762</v>
      </c>
      <c r="E52" s="4" t="str">
        <f>VLOOKUP(A52,HOP!A:L,12,0)</f>
        <v>3762.00</v>
      </c>
      <c r="F52" s="4" t="str">
        <f>VLOOKUP(A52,HOP!A:C,3,0)</f>
        <v>3587481</v>
      </c>
      <c r="G52" s="4">
        <f t="shared" si="2"/>
        <v>0</v>
      </c>
      <c r="H52" s="4" t="str">
        <f t="shared" si="3"/>
        <v>，3587481</v>
      </c>
      <c r="I52" s="4" t="str">
        <f>VLOOKUP(A52,HOP!A:U,21,0)</f>
        <v>直采</v>
      </c>
    </row>
    <row r="53" s="4" customFormat="1" hidden="1" spans="1:9">
      <c r="A53" s="5">
        <v>999225104709316</v>
      </c>
      <c r="B53" s="6">
        <v>45127</v>
      </c>
      <c r="C53" s="6">
        <v>45131</v>
      </c>
      <c r="D53" s="4">
        <v>4970</v>
      </c>
      <c r="E53" s="4" t="str">
        <f>VLOOKUP(A53,HOP!A:L,12,0)</f>
        <v>4970.00</v>
      </c>
      <c r="F53" s="4" t="str">
        <f>VLOOKUP(A53,HOP!A:C,3,0)</f>
        <v>3587802</v>
      </c>
      <c r="G53" s="4">
        <f t="shared" si="2"/>
        <v>0</v>
      </c>
      <c r="H53" s="4" t="str">
        <f t="shared" si="3"/>
        <v>，3587802</v>
      </c>
      <c r="I53" s="4" t="str">
        <f>VLOOKUP(A53,HOP!A:U,21,0)</f>
        <v>直采</v>
      </c>
    </row>
    <row r="54" s="4" customFormat="1" hidden="1" spans="1:9">
      <c r="A54" s="5">
        <v>999225105629467</v>
      </c>
      <c r="B54" s="6">
        <v>45129</v>
      </c>
      <c r="C54" s="6">
        <v>45131</v>
      </c>
      <c r="D54" s="4">
        <v>860</v>
      </c>
      <c r="E54" s="4" t="str">
        <f>VLOOKUP(A54,HOP!A:L,12,0)</f>
        <v>860.00</v>
      </c>
      <c r="F54" s="4" t="str">
        <f>VLOOKUP(A54,HOP!A:C,3,0)</f>
        <v>3588109</v>
      </c>
      <c r="G54" s="4">
        <f t="shared" si="2"/>
        <v>0</v>
      </c>
      <c r="H54" s="4" t="str">
        <f t="shared" si="3"/>
        <v>，3588109</v>
      </c>
      <c r="I54" s="4" t="str">
        <f>VLOOKUP(A54,HOP!A:U,21,0)</f>
        <v>直采</v>
      </c>
    </row>
    <row r="55" s="4" customFormat="1" hidden="1" spans="1:9">
      <c r="A55" s="5">
        <v>999225105855140</v>
      </c>
      <c r="B55" s="6">
        <v>45129</v>
      </c>
      <c r="C55" s="6">
        <v>45131</v>
      </c>
      <c r="D55" s="4">
        <v>1564</v>
      </c>
      <c r="E55" s="4" t="str">
        <f>VLOOKUP(A55,HOP!A:L,12,0)</f>
        <v>1564.00</v>
      </c>
      <c r="F55" s="4" t="str">
        <f>VLOOKUP(A55,HOP!A:C,3,0)</f>
        <v>3588153</v>
      </c>
      <c r="G55" s="4">
        <f t="shared" si="2"/>
        <v>0</v>
      </c>
      <c r="H55" s="4" t="str">
        <f t="shared" si="3"/>
        <v>，3588153</v>
      </c>
      <c r="I55" s="4" t="str">
        <f>VLOOKUP(A55,HOP!A:U,21,0)</f>
        <v>直采</v>
      </c>
    </row>
    <row r="56" s="4" customFormat="1" hidden="1" spans="1:9">
      <c r="A56" s="5">
        <v>999225109076752</v>
      </c>
      <c r="B56" s="6">
        <v>45127</v>
      </c>
      <c r="C56" s="6">
        <v>45131</v>
      </c>
      <c r="D56" s="4">
        <v>2600</v>
      </c>
      <c r="E56" s="4" t="str">
        <f>VLOOKUP(A56,HOP!A:L,12,0)</f>
        <v>2600.00</v>
      </c>
      <c r="F56" s="4" t="str">
        <f>VLOOKUP(A56,HOP!A:C,3,0)</f>
        <v>3589180</v>
      </c>
      <c r="G56" s="4">
        <f t="shared" si="2"/>
        <v>0</v>
      </c>
      <c r="H56" s="4" t="str">
        <f t="shared" si="3"/>
        <v>，3589180</v>
      </c>
      <c r="I56" s="4" t="str">
        <f>VLOOKUP(A56,HOP!A:U,21,0)</f>
        <v>直采</v>
      </c>
    </row>
    <row r="57" s="4" customFormat="1" hidden="1" spans="1:9">
      <c r="A57" s="5">
        <v>999225115424000</v>
      </c>
      <c r="B57" s="6">
        <v>45127</v>
      </c>
      <c r="C57" s="6">
        <v>45131</v>
      </c>
      <c r="D57" s="4">
        <v>9168</v>
      </c>
      <c r="E57" s="4" t="str">
        <f>VLOOKUP(A57,HOP!A:L,12,0)</f>
        <v>9168.00</v>
      </c>
      <c r="F57" s="4" t="str">
        <f>VLOOKUP(A57,HOP!A:C,3,0)</f>
        <v>3590263</v>
      </c>
      <c r="G57" s="4">
        <f t="shared" si="2"/>
        <v>0</v>
      </c>
      <c r="H57" s="4" t="str">
        <f t="shared" si="3"/>
        <v>，3590263</v>
      </c>
      <c r="I57" s="4" t="str">
        <f>VLOOKUP(A57,HOP!A:U,21,0)</f>
        <v>直采</v>
      </c>
    </row>
    <row r="58" s="4" customFormat="1" hidden="1" spans="1:9">
      <c r="A58" s="5">
        <v>999225119079503</v>
      </c>
      <c r="B58" s="6">
        <v>45130</v>
      </c>
      <c r="C58" s="6">
        <v>45131</v>
      </c>
      <c r="D58" s="4">
        <v>1009</v>
      </c>
      <c r="E58" s="4" t="str">
        <f>VLOOKUP(A58,HOP!A:L,12,0)</f>
        <v>1009.00</v>
      </c>
      <c r="F58" s="4" t="str">
        <f>VLOOKUP(A58,HOP!A:C,3,0)</f>
        <v>3591150</v>
      </c>
      <c r="G58" s="4">
        <f t="shared" si="2"/>
        <v>0</v>
      </c>
      <c r="H58" s="4" t="str">
        <f t="shared" si="3"/>
        <v>，3591150</v>
      </c>
      <c r="I58" s="4" t="str">
        <f>VLOOKUP(A58,HOP!A:U,21,0)</f>
        <v>直采</v>
      </c>
    </row>
    <row r="59" s="4" customFormat="1" hidden="1" spans="1:9">
      <c r="A59" s="5">
        <v>999225122118344</v>
      </c>
      <c r="B59" s="6">
        <v>45130</v>
      </c>
      <c r="C59" s="6">
        <v>45131</v>
      </c>
      <c r="D59" s="4">
        <v>378</v>
      </c>
      <c r="E59" s="4" t="str">
        <f>VLOOKUP(A59,HOP!A:L,12,0)</f>
        <v>378.00</v>
      </c>
      <c r="F59" s="4" t="str">
        <f>VLOOKUP(A59,HOP!A:C,3,0)</f>
        <v>3592099</v>
      </c>
      <c r="G59" s="4">
        <f t="shared" si="2"/>
        <v>0</v>
      </c>
      <c r="H59" s="4" t="str">
        <f t="shared" si="3"/>
        <v>，3592099</v>
      </c>
      <c r="I59" s="4" t="str">
        <f>VLOOKUP(A59,HOP!A:U,21,0)</f>
        <v>直采</v>
      </c>
    </row>
    <row r="60" s="4" customFormat="1" hidden="1" spans="1:9">
      <c r="A60" s="5">
        <v>999225124343630</v>
      </c>
      <c r="B60" s="6">
        <v>45129</v>
      </c>
      <c r="C60" s="6">
        <v>45131</v>
      </c>
      <c r="D60" s="4">
        <v>1206</v>
      </c>
      <c r="E60" s="4" t="str">
        <f>VLOOKUP(A60,HOP!A:L,12,0)</f>
        <v>1206.00</v>
      </c>
      <c r="F60" s="4" t="str">
        <f>VLOOKUP(A60,HOP!A:C,3,0)</f>
        <v>3593096</v>
      </c>
      <c r="G60" s="4">
        <f t="shared" si="2"/>
        <v>0</v>
      </c>
      <c r="H60" s="4" t="str">
        <f t="shared" si="3"/>
        <v>，3593096</v>
      </c>
      <c r="I60" s="4" t="str">
        <f>VLOOKUP(A60,HOP!A:U,21,0)</f>
        <v>直采</v>
      </c>
    </row>
    <row r="61" s="4" customFormat="1" hidden="1" spans="1:9">
      <c r="A61" s="5">
        <v>999225124901735</v>
      </c>
      <c r="B61" s="6">
        <v>45128</v>
      </c>
      <c r="C61" s="6">
        <v>45131</v>
      </c>
      <c r="D61" s="4">
        <v>6600</v>
      </c>
      <c r="E61" s="4" t="str">
        <f>VLOOKUP(A61,HOP!A:L,12,0)</f>
        <v>6600.00</v>
      </c>
      <c r="F61" s="4" t="str">
        <f>VLOOKUP(A61,HOP!A:C,3,0)</f>
        <v>3593397</v>
      </c>
      <c r="G61" s="4">
        <f t="shared" si="2"/>
        <v>0</v>
      </c>
      <c r="H61" s="4" t="str">
        <f t="shared" si="3"/>
        <v>，3593397</v>
      </c>
      <c r="I61" s="4" t="str">
        <f>VLOOKUP(A61,HOP!A:U,21,0)</f>
        <v>直采</v>
      </c>
    </row>
    <row r="62" s="4" customFormat="1" hidden="1" spans="1:9">
      <c r="A62" s="5">
        <v>25136983007</v>
      </c>
      <c r="B62" s="6">
        <v>45129</v>
      </c>
      <c r="C62" s="6">
        <v>45131</v>
      </c>
      <c r="D62" s="4">
        <v>0</v>
      </c>
      <c r="E62" s="4" t="str">
        <f>VLOOKUP(A62,HOP!A:L,12,0)</f>
        <v>5861.00</v>
      </c>
      <c r="F62" s="4" t="str">
        <f>VLOOKUP(A62,HOP!A:C,3,0)</f>
        <v>3595869</v>
      </c>
      <c r="G62" s="4">
        <f t="shared" si="2"/>
        <v>-5861</v>
      </c>
      <c r="H62" s="4" t="str">
        <f t="shared" si="3"/>
        <v>，3595869</v>
      </c>
      <c r="I62" s="4" t="str">
        <f>VLOOKUP(A62,HOP!A:U,21,0)</f>
        <v>直采</v>
      </c>
    </row>
    <row r="63" s="4" customFormat="1" hidden="1" spans="1:9">
      <c r="A63" s="5">
        <v>999225137726423</v>
      </c>
      <c r="B63" s="6">
        <v>45128</v>
      </c>
      <c r="C63" s="6">
        <v>45131</v>
      </c>
      <c r="D63" s="4">
        <v>3174</v>
      </c>
      <c r="E63" s="4" t="str">
        <f>VLOOKUP(A63,HOP!A:L,12,0)</f>
        <v>3174.00</v>
      </c>
      <c r="F63" s="4" t="str">
        <f>VLOOKUP(A63,HOP!A:C,3,0)</f>
        <v>3596107</v>
      </c>
      <c r="G63" s="4">
        <f t="shared" si="2"/>
        <v>0</v>
      </c>
      <c r="H63" s="4" t="str">
        <f t="shared" si="3"/>
        <v>，3596107</v>
      </c>
      <c r="I63" s="4" t="str">
        <f>VLOOKUP(A63,HOP!A:U,21,0)</f>
        <v>直采</v>
      </c>
    </row>
    <row r="64" s="4" customFormat="1" hidden="1" spans="1:9">
      <c r="A64" s="5">
        <v>25138720075</v>
      </c>
      <c r="B64" s="6">
        <v>45130</v>
      </c>
      <c r="C64" s="6">
        <v>45131</v>
      </c>
      <c r="D64" s="4">
        <v>2200</v>
      </c>
      <c r="E64" s="4" t="str">
        <f>VLOOKUP(A64,HOP!A:L,12,0)</f>
        <v>2200.00</v>
      </c>
      <c r="F64" s="4" t="str">
        <f>VLOOKUP(A64,HOP!A:C,3,0)</f>
        <v>3596619</v>
      </c>
      <c r="G64" s="4">
        <f t="shared" si="2"/>
        <v>0</v>
      </c>
      <c r="H64" s="4" t="str">
        <f t="shared" si="3"/>
        <v>，3596619</v>
      </c>
      <c r="I64" s="4" t="str">
        <f>VLOOKUP(A64,HOP!A:U,21,0)</f>
        <v>直采</v>
      </c>
    </row>
    <row r="65" s="4" customFormat="1" hidden="1" spans="1:9">
      <c r="A65" s="5">
        <v>999225144736497</v>
      </c>
      <c r="B65" s="6">
        <v>45130</v>
      </c>
      <c r="C65" s="6">
        <v>45131</v>
      </c>
      <c r="D65" s="4">
        <v>2587</v>
      </c>
      <c r="E65" s="4" t="str">
        <f>VLOOKUP(A65,HOP!A:L,12,0)</f>
        <v>2587.00</v>
      </c>
      <c r="F65" s="4" t="str">
        <f>VLOOKUP(A65,HOP!A:C,3,0)</f>
        <v>3597411</v>
      </c>
      <c r="G65" s="4">
        <f t="shared" si="2"/>
        <v>0</v>
      </c>
      <c r="H65" s="4" t="str">
        <f t="shared" si="3"/>
        <v>，3597411</v>
      </c>
      <c r="I65" s="4" t="str">
        <f>VLOOKUP(A65,HOP!A:U,21,0)</f>
        <v>直采</v>
      </c>
    </row>
    <row r="66" s="4" customFormat="1" hidden="1" spans="1:9">
      <c r="A66" s="5">
        <v>999225144941609</v>
      </c>
      <c r="B66" s="6">
        <v>45130</v>
      </c>
      <c r="C66" s="6">
        <v>45131</v>
      </c>
      <c r="D66" s="4">
        <v>2587</v>
      </c>
      <c r="E66" s="4" t="str">
        <f>VLOOKUP(A66,HOP!A:L,12,0)</f>
        <v>2587.00</v>
      </c>
      <c r="F66" s="4" t="str">
        <f>VLOOKUP(A66,HOP!A:C,3,0)</f>
        <v>3597435</v>
      </c>
      <c r="G66" s="4">
        <f t="shared" si="2"/>
        <v>0</v>
      </c>
      <c r="H66" s="4" t="str">
        <f t="shared" si="3"/>
        <v>，3597435</v>
      </c>
      <c r="I66" s="4" t="str">
        <f>VLOOKUP(A66,HOP!A:U,21,0)</f>
        <v>直采</v>
      </c>
    </row>
    <row r="67" s="4" customFormat="1" hidden="1" spans="1:9">
      <c r="A67" s="5">
        <v>999225148207400</v>
      </c>
      <c r="B67" s="6">
        <v>45129</v>
      </c>
      <c r="C67" s="6">
        <v>45131</v>
      </c>
      <c r="D67" s="4">
        <v>4400</v>
      </c>
      <c r="E67" s="4" t="str">
        <f>VLOOKUP(A67,HOP!A:L,12,0)</f>
        <v>4400.00</v>
      </c>
      <c r="F67" s="4" t="str">
        <f>VLOOKUP(A67,HOP!A:C,3,0)</f>
        <v>3598303</v>
      </c>
      <c r="G67" s="4">
        <f t="shared" ref="G67:G98" si="4">D67-E67</f>
        <v>0</v>
      </c>
      <c r="H67" s="4" t="str">
        <f t="shared" ref="H67:H98" si="5">$H$1&amp;F67</f>
        <v>，3598303</v>
      </c>
      <c r="I67" s="4" t="str">
        <f>VLOOKUP(A67,HOP!A:U,21,0)</f>
        <v>直采</v>
      </c>
    </row>
    <row r="68" s="4" customFormat="1" hidden="1" spans="1:9">
      <c r="A68" s="5">
        <v>999225158318337</v>
      </c>
      <c r="B68" s="6">
        <v>45128</v>
      </c>
      <c r="C68" s="6">
        <v>45131</v>
      </c>
      <c r="D68" s="4">
        <v>1136</v>
      </c>
      <c r="E68" s="4" t="str">
        <f>VLOOKUP(A68,HOP!A:L,12,0)</f>
        <v>1136.00</v>
      </c>
      <c r="F68" s="4" t="str">
        <f>VLOOKUP(A68,HOP!A:C,3,0)</f>
        <v>3600300</v>
      </c>
      <c r="G68" s="4">
        <f t="shared" si="4"/>
        <v>0</v>
      </c>
      <c r="H68" s="4" t="str">
        <f t="shared" si="5"/>
        <v>，3600300</v>
      </c>
      <c r="I68" s="4" t="str">
        <f>VLOOKUP(A68,HOP!A:U,21,0)</f>
        <v>直采</v>
      </c>
    </row>
    <row r="69" s="4" customFormat="1" hidden="1" spans="1:9">
      <c r="A69" s="5">
        <v>999225159088037</v>
      </c>
      <c r="B69" s="6">
        <v>45130</v>
      </c>
      <c r="C69" s="6">
        <v>45131</v>
      </c>
      <c r="D69" s="4">
        <v>0</v>
      </c>
      <c r="E69" s="4" t="str">
        <f>VLOOKUP(A69,HOP!A:L,12,0)</f>
        <v>502.00</v>
      </c>
      <c r="F69" s="4" t="str">
        <f>VLOOKUP(A69,HOP!A:C,3,0)</f>
        <v>3600359</v>
      </c>
      <c r="G69" s="4">
        <f t="shared" si="4"/>
        <v>-502</v>
      </c>
      <c r="H69" s="4" t="str">
        <f t="shared" si="5"/>
        <v>，3600359</v>
      </c>
      <c r="I69" s="4" t="str">
        <f>VLOOKUP(A69,HOP!A:U,21,0)</f>
        <v>直采</v>
      </c>
    </row>
    <row r="70" s="4" customFormat="1" spans="1:10">
      <c r="A70" s="5">
        <v>999225187339917</v>
      </c>
      <c r="B70" s="6">
        <v>45130</v>
      </c>
      <c r="C70" s="6">
        <v>45131</v>
      </c>
      <c r="D70" s="4">
        <v>250</v>
      </c>
      <c r="E70" s="4" t="e">
        <f>VLOOKUP(A70,HOP!A:L,12,0)</f>
        <v>#N/A</v>
      </c>
      <c r="F70" s="4">
        <v>3587429</v>
      </c>
      <c r="G70" s="4" t="e">
        <f t="shared" si="4"/>
        <v>#N/A</v>
      </c>
      <c r="H70" s="4" t="str">
        <f t="shared" si="5"/>
        <v>，3587429</v>
      </c>
      <c r="I70" s="4" t="e">
        <f>VLOOKUP(A70,HOP!A:U,21,0)</f>
        <v>#N/A</v>
      </c>
      <c r="J70" s="4" t="s">
        <v>1017</v>
      </c>
    </row>
    <row r="71" s="4" customFormat="1" hidden="1" spans="1:9">
      <c r="A71" s="5">
        <v>999225192794408</v>
      </c>
      <c r="B71" s="6">
        <v>45129</v>
      </c>
      <c r="C71" s="6">
        <v>45131</v>
      </c>
      <c r="D71" s="4">
        <v>4816</v>
      </c>
      <c r="E71" s="4" t="str">
        <f>VLOOKUP(A71,HOP!A:L,12,0)</f>
        <v>4816.00</v>
      </c>
      <c r="F71" s="4" t="str">
        <f>VLOOKUP(A71,HOP!A:C,3,0)</f>
        <v>3607310</v>
      </c>
      <c r="G71" s="4">
        <f t="shared" si="4"/>
        <v>0</v>
      </c>
      <c r="H71" s="4" t="str">
        <f t="shared" si="5"/>
        <v>，3607310</v>
      </c>
      <c r="I71" s="4" t="str">
        <f>VLOOKUP(A71,HOP!A:U,21,0)</f>
        <v>直采</v>
      </c>
    </row>
    <row r="72" s="4" customFormat="1" hidden="1" spans="1:9">
      <c r="A72" s="5">
        <v>999225199100475</v>
      </c>
      <c r="B72" s="6">
        <v>45129</v>
      </c>
      <c r="C72" s="6">
        <v>45131</v>
      </c>
      <c r="D72" s="4">
        <v>913</v>
      </c>
      <c r="E72" s="4" t="str">
        <f>VLOOKUP(A72,HOP!A:L,12,0)</f>
        <v>913.00</v>
      </c>
      <c r="F72" s="4" t="str">
        <f>VLOOKUP(A72,HOP!A:C,3,0)</f>
        <v>3608616</v>
      </c>
      <c r="G72" s="4">
        <f t="shared" si="4"/>
        <v>0</v>
      </c>
      <c r="H72" s="4" t="str">
        <f t="shared" si="5"/>
        <v>，3608616</v>
      </c>
      <c r="I72" s="4" t="str">
        <f>VLOOKUP(A72,HOP!A:U,21,0)</f>
        <v>直采</v>
      </c>
    </row>
    <row r="73" s="4" customFormat="1" hidden="1" spans="1:9">
      <c r="A73" s="5">
        <v>999225221667559</v>
      </c>
      <c r="B73" s="6">
        <v>45129</v>
      </c>
      <c r="C73" s="6">
        <v>45131</v>
      </c>
      <c r="D73" s="4">
        <v>448</v>
      </c>
      <c r="E73" s="4" t="str">
        <f>VLOOKUP(A73,HOP!A:L,12,0)</f>
        <v>448.00</v>
      </c>
      <c r="F73" s="4" t="str">
        <f>VLOOKUP(A73,HOP!A:C,3,0)</f>
        <v>3613158</v>
      </c>
      <c r="G73" s="4">
        <f t="shared" si="4"/>
        <v>0</v>
      </c>
      <c r="H73" s="4" t="str">
        <f t="shared" si="5"/>
        <v>，3613158</v>
      </c>
      <c r="I73" s="4" t="str">
        <f>VLOOKUP(A73,HOP!A:U,21,0)</f>
        <v>直采</v>
      </c>
    </row>
    <row r="74" s="4" customFormat="1" hidden="1" spans="1:9">
      <c r="A74" s="5">
        <v>999225229064243</v>
      </c>
      <c r="B74" s="6">
        <v>45129</v>
      </c>
      <c r="C74" s="6">
        <v>45131</v>
      </c>
      <c r="D74" s="4">
        <v>1540</v>
      </c>
      <c r="E74" s="4" t="str">
        <f>VLOOKUP(A74,HOP!A:L,12,0)</f>
        <v>1540.00</v>
      </c>
      <c r="F74" s="4" t="str">
        <f>VLOOKUP(A74,HOP!A:C,3,0)</f>
        <v>3614379</v>
      </c>
      <c r="G74" s="4">
        <f t="shared" si="4"/>
        <v>0</v>
      </c>
      <c r="H74" s="4" t="str">
        <f t="shared" si="5"/>
        <v>，3614379</v>
      </c>
      <c r="I74" s="4" t="str">
        <f>VLOOKUP(A74,HOP!A:U,21,0)</f>
        <v>直采</v>
      </c>
    </row>
    <row r="75" s="4" customFormat="1" hidden="1" spans="1:9">
      <c r="A75" s="5">
        <v>999225230204400</v>
      </c>
      <c r="B75" s="6">
        <v>45129</v>
      </c>
      <c r="C75" s="6">
        <v>45131</v>
      </c>
      <c r="D75" s="4">
        <v>2000</v>
      </c>
      <c r="E75" s="4" t="str">
        <f>VLOOKUP(A75,HOP!A:L,12,0)</f>
        <v>2000.00</v>
      </c>
      <c r="F75" s="4" t="str">
        <f>VLOOKUP(A75,HOP!A:C,3,0)</f>
        <v>3614574</v>
      </c>
      <c r="G75" s="4">
        <f t="shared" si="4"/>
        <v>0</v>
      </c>
      <c r="H75" s="4" t="str">
        <f t="shared" si="5"/>
        <v>，3614574</v>
      </c>
      <c r="I75" s="4" t="str">
        <f>VLOOKUP(A75,HOP!A:U,21,0)</f>
        <v>直采</v>
      </c>
    </row>
    <row r="76" s="4" customFormat="1" hidden="1" spans="1:9">
      <c r="A76" s="5">
        <v>999225230186590</v>
      </c>
      <c r="B76" s="6">
        <v>45127</v>
      </c>
      <c r="C76" s="6">
        <v>45131</v>
      </c>
      <c r="D76" s="4">
        <v>2564</v>
      </c>
      <c r="E76" s="4" t="str">
        <f>VLOOKUP(A76,HOP!A:L,12,0)</f>
        <v>2564.00</v>
      </c>
      <c r="F76" s="4" t="str">
        <f>VLOOKUP(A76,HOP!A:C,3,0)</f>
        <v>3614565</v>
      </c>
      <c r="G76" s="4">
        <f t="shared" si="4"/>
        <v>0</v>
      </c>
      <c r="H76" s="4" t="str">
        <f t="shared" si="5"/>
        <v>，3614565</v>
      </c>
      <c r="I76" s="4" t="str">
        <f>VLOOKUP(A76,HOP!A:U,21,0)</f>
        <v>直采</v>
      </c>
    </row>
    <row r="77" s="4" customFormat="1" hidden="1" spans="1:9">
      <c r="A77" s="5">
        <v>999225236780366</v>
      </c>
      <c r="B77" s="6">
        <v>45129</v>
      </c>
      <c r="C77" s="6">
        <v>45131</v>
      </c>
      <c r="D77" s="4">
        <v>992</v>
      </c>
      <c r="E77" s="4" t="str">
        <f>VLOOKUP(A77,HOP!A:L,12,0)</f>
        <v>992.00</v>
      </c>
      <c r="F77" s="4" t="str">
        <f>VLOOKUP(A77,HOP!A:C,3,0)</f>
        <v>3616081</v>
      </c>
      <c r="G77" s="4">
        <f t="shared" si="4"/>
        <v>0</v>
      </c>
      <c r="H77" s="4" t="str">
        <f t="shared" si="5"/>
        <v>，3616081</v>
      </c>
      <c r="I77" s="4" t="str">
        <f>VLOOKUP(A77,HOP!A:U,21,0)</f>
        <v>直采</v>
      </c>
    </row>
    <row r="78" s="4" customFormat="1" hidden="1" spans="1:9">
      <c r="A78" s="5">
        <v>999225246069457</v>
      </c>
      <c r="B78" s="6">
        <v>45129</v>
      </c>
      <c r="C78" s="6">
        <v>45131</v>
      </c>
      <c r="D78" s="4">
        <v>2620</v>
      </c>
      <c r="E78" s="4" t="str">
        <f>VLOOKUP(A78,HOP!A:L,12,0)</f>
        <v>2620.00</v>
      </c>
      <c r="F78" s="4" t="str">
        <f>VLOOKUP(A78,HOP!A:C,3,0)</f>
        <v>3618387</v>
      </c>
      <c r="G78" s="4">
        <f t="shared" si="4"/>
        <v>0</v>
      </c>
      <c r="H78" s="4" t="str">
        <f t="shared" si="5"/>
        <v>，3618387</v>
      </c>
      <c r="I78" s="4" t="str">
        <f>VLOOKUP(A78,HOP!A:U,21,0)</f>
        <v>直采</v>
      </c>
    </row>
    <row r="79" s="4" customFormat="1" hidden="1" spans="1:9">
      <c r="A79" s="5">
        <v>999225250116577</v>
      </c>
      <c r="B79" s="6">
        <v>45128</v>
      </c>
      <c r="C79" s="6">
        <v>45131</v>
      </c>
      <c r="D79" s="4">
        <v>6447</v>
      </c>
      <c r="E79" s="4" t="str">
        <f>VLOOKUP(A79,HOP!A:L,12,0)</f>
        <v>6447.00</v>
      </c>
      <c r="F79" s="4" t="str">
        <f>VLOOKUP(A79,HOP!A:C,3,0)</f>
        <v>3619204</v>
      </c>
      <c r="G79" s="4">
        <f t="shared" si="4"/>
        <v>0</v>
      </c>
      <c r="H79" s="4" t="str">
        <f t="shared" si="5"/>
        <v>，3619204</v>
      </c>
      <c r="I79" s="4" t="str">
        <f>VLOOKUP(A79,HOP!A:U,21,0)</f>
        <v>直采</v>
      </c>
    </row>
    <row r="80" s="4" customFormat="1" hidden="1" spans="1:9">
      <c r="A80" s="5">
        <v>999225260520162</v>
      </c>
      <c r="B80" s="6">
        <v>45130</v>
      </c>
      <c r="C80" s="6">
        <v>45131</v>
      </c>
      <c r="D80" s="4">
        <v>385</v>
      </c>
      <c r="E80" s="4" t="str">
        <f>VLOOKUP(A80,HOP!A:L,12,0)</f>
        <v>385.00</v>
      </c>
      <c r="F80" s="4" t="str">
        <f>VLOOKUP(A80,HOP!A:C,3,0)</f>
        <v>3621330</v>
      </c>
      <c r="G80" s="4">
        <f t="shared" si="4"/>
        <v>0</v>
      </c>
      <c r="H80" s="4" t="str">
        <f t="shared" si="5"/>
        <v>，3621330</v>
      </c>
      <c r="I80" s="4" t="str">
        <f>VLOOKUP(A80,HOP!A:U,21,0)</f>
        <v>直采</v>
      </c>
    </row>
    <row r="81" s="4" customFormat="1" hidden="1" spans="1:9">
      <c r="A81" s="5">
        <v>25266230895</v>
      </c>
      <c r="B81" s="6">
        <v>45121</v>
      </c>
      <c r="C81" s="6">
        <v>45131</v>
      </c>
      <c r="D81" s="4">
        <v>29360</v>
      </c>
      <c r="E81" s="4" t="str">
        <f>VLOOKUP(A81,HOP!A:L,12,0)</f>
        <v>29360.00</v>
      </c>
      <c r="F81" s="4" t="str">
        <f>VLOOKUP(A81,HOP!A:C,3,0)</f>
        <v>3622623</v>
      </c>
      <c r="G81" s="4">
        <f t="shared" si="4"/>
        <v>0</v>
      </c>
      <c r="H81" s="4" t="str">
        <f t="shared" si="5"/>
        <v>，3622623</v>
      </c>
      <c r="I81" s="4" t="str">
        <f>VLOOKUP(A81,HOP!A:U,21,0)</f>
        <v>直采</v>
      </c>
    </row>
    <row r="82" s="4" customFormat="1" hidden="1" spans="1:9">
      <c r="A82" s="5">
        <v>999225271399232</v>
      </c>
      <c r="B82" s="6">
        <v>45128</v>
      </c>
      <c r="C82" s="6">
        <v>45131</v>
      </c>
      <c r="D82" s="4">
        <v>1068</v>
      </c>
      <c r="E82" s="4" t="str">
        <f>VLOOKUP(A82,HOP!A:L,12,0)</f>
        <v>1068.00</v>
      </c>
      <c r="F82" s="4" t="str">
        <f>VLOOKUP(A82,HOP!A:C,3,0)</f>
        <v>3624088</v>
      </c>
      <c r="G82" s="4">
        <f t="shared" si="4"/>
        <v>0</v>
      </c>
      <c r="H82" s="4" t="str">
        <f t="shared" si="5"/>
        <v>，3624088</v>
      </c>
      <c r="I82" s="4" t="str">
        <f>VLOOKUP(A82,HOP!A:U,21,0)</f>
        <v>直采</v>
      </c>
    </row>
    <row r="83" s="4" customFormat="1" hidden="1" spans="1:9">
      <c r="A83" s="5">
        <v>999225271941879</v>
      </c>
      <c r="B83" s="6">
        <v>45128</v>
      </c>
      <c r="C83" s="6">
        <v>45131</v>
      </c>
      <c r="D83" s="4">
        <v>1365</v>
      </c>
      <c r="E83" s="4" t="str">
        <f>VLOOKUP(A83,HOP!A:L,12,0)</f>
        <v>1365.00</v>
      </c>
      <c r="F83" s="4" t="str">
        <f>VLOOKUP(A83,HOP!A:C,3,0)</f>
        <v>3624252</v>
      </c>
      <c r="G83" s="4">
        <f t="shared" si="4"/>
        <v>0</v>
      </c>
      <c r="H83" s="4" t="str">
        <f t="shared" si="5"/>
        <v>，3624252</v>
      </c>
      <c r="I83" s="4" t="str">
        <f>VLOOKUP(A83,HOP!A:U,21,0)</f>
        <v>直采</v>
      </c>
    </row>
    <row r="84" s="4" customFormat="1" hidden="1" spans="1:9">
      <c r="A84" s="5">
        <v>999225273428270</v>
      </c>
      <c r="B84" s="6">
        <v>45122</v>
      </c>
      <c r="C84" s="6">
        <v>45131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999225287388683</v>
      </c>
      <c r="B85" s="6">
        <v>45130</v>
      </c>
      <c r="C85" s="6">
        <v>45131</v>
      </c>
      <c r="D85" s="4">
        <v>423</v>
      </c>
      <c r="E85" s="4" t="str">
        <f>VLOOKUP(A85,HOP!A:L,12,0)</f>
        <v>423.00</v>
      </c>
      <c r="F85" s="4" t="str">
        <f>VLOOKUP(A85,HOP!A:C,3,0)</f>
        <v>3627156</v>
      </c>
      <c r="G85" s="4">
        <f t="shared" si="4"/>
        <v>0</v>
      </c>
      <c r="H85" s="4" t="str">
        <f t="shared" si="5"/>
        <v>，3627156</v>
      </c>
      <c r="I85" s="4" t="str">
        <f>VLOOKUP(A85,HOP!A:U,21,0)</f>
        <v>直采</v>
      </c>
    </row>
    <row r="86" s="4" customFormat="1" hidden="1" spans="1:9">
      <c r="A86" s="5">
        <v>999225288123499</v>
      </c>
      <c r="B86" s="6">
        <v>45129</v>
      </c>
      <c r="C86" s="6">
        <v>45131</v>
      </c>
      <c r="D86" s="4">
        <v>4650</v>
      </c>
      <c r="E86" s="4" t="str">
        <f>VLOOKUP(A86,HOP!A:L,12,0)</f>
        <v>4650.00</v>
      </c>
      <c r="F86" s="4" t="str">
        <f>VLOOKUP(A86,HOP!A:C,3,0)</f>
        <v>3627404</v>
      </c>
      <c r="G86" s="4">
        <f t="shared" si="4"/>
        <v>0</v>
      </c>
      <c r="H86" s="4" t="str">
        <f t="shared" si="5"/>
        <v>，3627404</v>
      </c>
      <c r="I86" s="4" t="str">
        <f>VLOOKUP(A86,HOP!A:U,21,0)</f>
        <v>直采</v>
      </c>
    </row>
    <row r="87" s="4" customFormat="1" hidden="1" spans="1:9">
      <c r="A87" s="5">
        <v>999225288348551</v>
      </c>
      <c r="B87" s="6">
        <v>45129</v>
      </c>
      <c r="C87" s="6">
        <v>45131</v>
      </c>
      <c r="D87" s="4">
        <v>766</v>
      </c>
      <c r="E87" s="4" t="str">
        <f>VLOOKUP(A87,HOP!A:L,12,0)</f>
        <v>766.00</v>
      </c>
      <c r="F87" s="4" t="str">
        <f>VLOOKUP(A87,HOP!A:C,3,0)</f>
        <v>3627442</v>
      </c>
      <c r="G87" s="4">
        <f t="shared" si="4"/>
        <v>0</v>
      </c>
      <c r="H87" s="4" t="str">
        <f t="shared" si="5"/>
        <v>，3627442</v>
      </c>
      <c r="I87" s="4" t="str">
        <f>VLOOKUP(A87,HOP!A:U,21,0)</f>
        <v>直采</v>
      </c>
    </row>
    <row r="88" s="4" customFormat="1" hidden="1" spans="1:9">
      <c r="A88" s="5">
        <v>999225288375288</v>
      </c>
      <c r="B88" s="6">
        <v>45129</v>
      </c>
      <c r="C88" s="6">
        <v>45131</v>
      </c>
      <c r="D88" s="4">
        <v>766</v>
      </c>
      <c r="E88" s="4" t="str">
        <f>VLOOKUP(A88,HOP!A:L,12,0)</f>
        <v>766.00</v>
      </c>
      <c r="F88" s="4" t="str">
        <f>VLOOKUP(A88,HOP!A:C,3,0)</f>
        <v>3627475</v>
      </c>
      <c r="G88" s="4">
        <f t="shared" si="4"/>
        <v>0</v>
      </c>
      <c r="H88" s="4" t="str">
        <f t="shared" si="5"/>
        <v>，3627475</v>
      </c>
      <c r="I88" s="4" t="str">
        <f>VLOOKUP(A88,HOP!A:U,21,0)</f>
        <v>直采</v>
      </c>
    </row>
    <row r="89" s="4" customFormat="1" hidden="1" spans="1:9">
      <c r="A89" s="5">
        <v>999225289296833</v>
      </c>
      <c r="B89" s="6">
        <v>45129</v>
      </c>
      <c r="C89" s="6">
        <v>45131</v>
      </c>
      <c r="D89" s="4">
        <v>1284</v>
      </c>
      <c r="E89" s="4" t="str">
        <f>VLOOKUP(A89,HOP!A:L,12,0)</f>
        <v>1284.00</v>
      </c>
      <c r="F89" s="4" t="str">
        <f>VLOOKUP(A89,HOP!A:C,3,0)</f>
        <v>3627626</v>
      </c>
      <c r="G89" s="4">
        <f t="shared" si="4"/>
        <v>0</v>
      </c>
      <c r="H89" s="4" t="str">
        <f t="shared" si="5"/>
        <v>，3627626</v>
      </c>
      <c r="I89" s="4" t="str">
        <f>VLOOKUP(A89,HOP!A:U,21,0)</f>
        <v>直采</v>
      </c>
    </row>
    <row r="90" s="4" customFormat="1" hidden="1" spans="1:9">
      <c r="A90" s="5">
        <v>999225289681691</v>
      </c>
      <c r="B90" s="6">
        <v>45130</v>
      </c>
      <c r="C90" s="6">
        <v>45131</v>
      </c>
      <c r="D90" s="4">
        <v>505</v>
      </c>
      <c r="E90" s="4" t="str">
        <f>VLOOKUP(A90,HOP!A:L,12,0)</f>
        <v>505.00</v>
      </c>
      <c r="F90" s="4" t="str">
        <f>VLOOKUP(A90,HOP!A:C,3,0)</f>
        <v>3627716</v>
      </c>
      <c r="G90" s="4">
        <f t="shared" si="4"/>
        <v>0</v>
      </c>
      <c r="H90" s="4" t="str">
        <f t="shared" si="5"/>
        <v>，3627716</v>
      </c>
      <c r="I90" s="4" t="str">
        <f>VLOOKUP(A90,HOP!A:U,21,0)</f>
        <v>直采</v>
      </c>
    </row>
    <row r="91" s="4" customFormat="1" hidden="1" spans="1:9">
      <c r="A91" s="5">
        <v>999225291344541</v>
      </c>
      <c r="B91" s="6">
        <v>45128</v>
      </c>
      <c r="C91" s="6">
        <v>45131</v>
      </c>
      <c r="D91" s="4">
        <v>3465</v>
      </c>
      <c r="E91" s="4" t="str">
        <f>VLOOKUP(A91,HOP!A:L,12,0)</f>
        <v>3465.00</v>
      </c>
      <c r="F91" s="4" t="str">
        <f>VLOOKUP(A91,HOP!A:C,3,0)</f>
        <v>3628415</v>
      </c>
      <c r="G91" s="4">
        <f t="shared" si="4"/>
        <v>0</v>
      </c>
      <c r="H91" s="4" t="str">
        <f t="shared" si="5"/>
        <v>，3628415</v>
      </c>
      <c r="I91" s="4" t="str">
        <f>VLOOKUP(A91,HOP!A:U,21,0)</f>
        <v>直采</v>
      </c>
    </row>
    <row r="92" s="4" customFormat="1" hidden="1" spans="1:9">
      <c r="A92" s="5">
        <v>999225291759392</v>
      </c>
      <c r="B92" s="6">
        <v>45129</v>
      </c>
      <c r="C92" s="6">
        <v>45131</v>
      </c>
      <c r="D92" s="4">
        <v>2204</v>
      </c>
      <c r="E92" s="4" t="str">
        <f>VLOOKUP(A92,HOP!A:L,12,0)</f>
        <v>2204.00</v>
      </c>
      <c r="F92" s="4" t="str">
        <f>VLOOKUP(A92,HOP!A:C,3,0)</f>
        <v>3628573</v>
      </c>
      <c r="G92" s="4">
        <f t="shared" si="4"/>
        <v>0</v>
      </c>
      <c r="H92" s="4" t="str">
        <f t="shared" si="5"/>
        <v>，3628573</v>
      </c>
      <c r="I92" s="4" t="str">
        <f>VLOOKUP(A92,HOP!A:U,21,0)</f>
        <v>直采</v>
      </c>
    </row>
    <row r="93" s="4" customFormat="1" hidden="1" spans="1:9">
      <c r="A93" s="5">
        <v>999225297849282</v>
      </c>
      <c r="B93" s="6">
        <v>45127</v>
      </c>
      <c r="C93" s="6">
        <v>45131</v>
      </c>
      <c r="D93" s="4">
        <v>3760</v>
      </c>
      <c r="E93" s="4" t="str">
        <f>VLOOKUP(A93,HOP!A:L,12,0)</f>
        <v>3760.00</v>
      </c>
      <c r="F93" s="4" t="str">
        <f>VLOOKUP(A93,HOP!A:C,3,0)</f>
        <v>3629115</v>
      </c>
      <c r="G93" s="4">
        <f t="shared" si="4"/>
        <v>0</v>
      </c>
      <c r="H93" s="4" t="str">
        <f t="shared" si="5"/>
        <v>，3629115</v>
      </c>
      <c r="I93" s="4" t="str">
        <f>VLOOKUP(A93,HOP!A:U,21,0)</f>
        <v>直采</v>
      </c>
    </row>
    <row r="94" s="4" customFormat="1" hidden="1" spans="1:9">
      <c r="A94" s="5">
        <v>999225305184961</v>
      </c>
      <c r="B94" s="6">
        <v>45129</v>
      </c>
      <c r="C94" s="6">
        <v>45131</v>
      </c>
      <c r="D94" s="4">
        <v>2752</v>
      </c>
      <c r="E94" s="4" t="str">
        <f>VLOOKUP(A94,HOP!A:L,12,0)</f>
        <v>2752.00</v>
      </c>
      <c r="F94" s="4" t="str">
        <f>VLOOKUP(A94,HOP!A:C,3,0)</f>
        <v>3630639</v>
      </c>
      <c r="G94" s="4">
        <f t="shared" si="4"/>
        <v>0</v>
      </c>
      <c r="H94" s="4" t="str">
        <f t="shared" si="5"/>
        <v>，3630639</v>
      </c>
      <c r="I94" s="4" t="str">
        <f>VLOOKUP(A94,HOP!A:U,21,0)</f>
        <v>直采</v>
      </c>
    </row>
    <row r="95" s="4" customFormat="1" hidden="1" spans="1:9">
      <c r="A95" s="5">
        <v>999225305437002</v>
      </c>
      <c r="B95" s="6">
        <v>45128</v>
      </c>
      <c r="C95" s="6">
        <v>45131</v>
      </c>
      <c r="D95" s="4">
        <v>1149</v>
      </c>
      <c r="E95" s="4" t="str">
        <f>VLOOKUP(A95,HOP!A:L,12,0)</f>
        <v>1149.00</v>
      </c>
      <c r="F95" s="4" t="str">
        <f>VLOOKUP(A95,HOP!A:C,3,0)</f>
        <v>3630677</v>
      </c>
      <c r="G95" s="4">
        <f t="shared" si="4"/>
        <v>0</v>
      </c>
      <c r="H95" s="4" t="str">
        <f t="shared" si="5"/>
        <v>，3630677</v>
      </c>
      <c r="I95" s="4" t="str">
        <f>VLOOKUP(A95,HOP!A:U,21,0)</f>
        <v>直采</v>
      </c>
    </row>
    <row r="96" s="4" customFormat="1" hidden="1" spans="1:9">
      <c r="A96" s="5">
        <v>999225306180541</v>
      </c>
      <c r="B96" s="6">
        <v>45129</v>
      </c>
      <c r="C96" s="6">
        <v>45131</v>
      </c>
      <c r="D96" s="4">
        <v>496</v>
      </c>
      <c r="E96" s="4" t="str">
        <f>VLOOKUP(A96,HOP!A:L,12,0)</f>
        <v>496.00</v>
      </c>
      <c r="F96" s="4" t="str">
        <f>VLOOKUP(A96,HOP!A:C,3,0)</f>
        <v>3630761</v>
      </c>
      <c r="G96" s="4">
        <f t="shared" si="4"/>
        <v>0</v>
      </c>
      <c r="H96" s="4" t="str">
        <f t="shared" si="5"/>
        <v>，3630761</v>
      </c>
      <c r="I96" s="4" t="str">
        <f>VLOOKUP(A96,HOP!A:U,21,0)</f>
        <v>直采</v>
      </c>
    </row>
    <row r="97" s="4" customFormat="1" hidden="1" spans="1:9">
      <c r="A97" s="5">
        <v>999225306669325</v>
      </c>
      <c r="B97" s="6">
        <v>45126</v>
      </c>
      <c r="C97" s="6">
        <v>45131</v>
      </c>
      <c r="D97" s="4">
        <v>4335</v>
      </c>
      <c r="E97" s="4" t="str">
        <f>VLOOKUP(A97,HOP!A:L,12,0)</f>
        <v>4335.00</v>
      </c>
      <c r="F97" s="4" t="str">
        <f>VLOOKUP(A97,HOP!A:C,3,0)</f>
        <v>3630986</v>
      </c>
      <c r="G97" s="4">
        <f t="shared" si="4"/>
        <v>0</v>
      </c>
      <c r="H97" s="4" t="str">
        <f t="shared" si="5"/>
        <v>，3630986</v>
      </c>
      <c r="I97" s="4" t="str">
        <f>VLOOKUP(A97,HOP!A:U,21,0)</f>
        <v>直采</v>
      </c>
    </row>
    <row r="98" s="4" customFormat="1" hidden="1" spans="1:9">
      <c r="A98" s="5">
        <v>999225307863803</v>
      </c>
      <c r="B98" s="6">
        <v>45130</v>
      </c>
      <c r="C98" s="6">
        <v>45131</v>
      </c>
      <c r="D98" s="4">
        <v>776</v>
      </c>
      <c r="E98" s="4" t="str">
        <f>VLOOKUP(A98,HOP!A:L,12,0)</f>
        <v>776.00</v>
      </c>
      <c r="F98" s="4" t="str">
        <f>VLOOKUP(A98,HOP!A:C,3,0)</f>
        <v>3631380</v>
      </c>
      <c r="G98" s="4">
        <f t="shared" si="4"/>
        <v>0</v>
      </c>
      <c r="H98" s="4" t="str">
        <f t="shared" si="5"/>
        <v>，3631380</v>
      </c>
      <c r="I98" s="4" t="str">
        <f>VLOOKUP(A98,HOP!A:U,21,0)</f>
        <v>直采</v>
      </c>
    </row>
    <row r="99" s="4" customFormat="1" hidden="1" spans="1:9">
      <c r="A99" s="5">
        <v>999225308945951</v>
      </c>
      <c r="B99" s="6">
        <v>45129</v>
      </c>
      <c r="C99" s="6">
        <v>45131</v>
      </c>
      <c r="D99" s="4">
        <v>2400</v>
      </c>
      <c r="E99" s="4" t="str">
        <f>VLOOKUP(A99,HOP!A:L,12,0)</f>
        <v>2400.00</v>
      </c>
      <c r="F99" s="4" t="str">
        <f>VLOOKUP(A99,HOP!A:C,3,0)</f>
        <v>3631726</v>
      </c>
      <c r="G99" s="4">
        <f t="shared" ref="G99:G130" si="6">D99-E99</f>
        <v>0</v>
      </c>
      <c r="H99" s="4" t="str">
        <f t="shared" ref="H99:H130" si="7">$H$1&amp;F99</f>
        <v>，3631726</v>
      </c>
      <c r="I99" s="4" t="str">
        <f>VLOOKUP(A99,HOP!A:U,21,0)</f>
        <v>直采</v>
      </c>
    </row>
    <row r="100" s="4" customFormat="1" hidden="1" spans="1:9">
      <c r="A100" s="5">
        <v>999225310729007</v>
      </c>
      <c r="B100" s="6">
        <v>45129</v>
      </c>
      <c r="C100" s="6">
        <v>45131</v>
      </c>
      <c r="D100" s="4">
        <v>9200</v>
      </c>
      <c r="E100" s="4" t="str">
        <f>VLOOKUP(A100,HOP!A:L,12,0)</f>
        <v>9200.00</v>
      </c>
      <c r="F100" s="4" t="str">
        <f>VLOOKUP(A100,HOP!A:C,3,0)</f>
        <v>3632345</v>
      </c>
      <c r="G100" s="4">
        <f t="shared" si="6"/>
        <v>0</v>
      </c>
      <c r="H100" s="4" t="str">
        <f t="shared" si="7"/>
        <v>，3632345</v>
      </c>
      <c r="I100" s="4" t="str">
        <f>VLOOKUP(A100,HOP!A:U,21,0)</f>
        <v>直采</v>
      </c>
    </row>
    <row r="101" s="4" customFormat="1" hidden="1" spans="1:9">
      <c r="A101" s="5">
        <v>999225315629544</v>
      </c>
      <c r="B101" s="6">
        <v>45128</v>
      </c>
      <c r="C101" s="6">
        <v>45131</v>
      </c>
      <c r="D101" s="4">
        <v>4281</v>
      </c>
      <c r="E101" s="4" t="str">
        <f>VLOOKUP(A101,HOP!A:L,12,0)</f>
        <v>4281.00</v>
      </c>
      <c r="F101" s="4" t="str">
        <f>VLOOKUP(A101,HOP!A:C,3,0)</f>
        <v>3632854</v>
      </c>
      <c r="G101" s="4">
        <f t="shared" si="6"/>
        <v>0</v>
      </c>
      <c r="H101" s="4" t="str">
        <f t="shared" si="7"/>
        <v>，3632854</v>
      </c>
      <c r="I101" s="4" t="str">
        <f>VLOOKUP(A101,HOP!A:U,21,0)</f>
        <v>直采</v>
      </c>
    </row>
    <row r="102" s="4" customFormat="1" hidden="1" spans="1:9">
      <c r="A102" s="5">
        <v>999225317253939</v>
      </c>
      <c r="B102" s="6">
        <v>45130</v>
      </c>
      <c r="C102" s="6">
        <v>45131</v>
      </c>
      <c r="D102" s="4">
        <v>1192</v>
      </c>
      <c r="E102" s="4" t="str">
        <f>VLOOKUP(A102,HOP!A:L,12,0)</f>
        <v>1192.00</v>
      </c>
      <c r="F102" s="4" t="str">
        <f>VLOOKUP(A102,HOP!A:C,3,0)</f>
        <v>3632998</v>
      </c>
      <c r="G102" s="4">
        <f t="shared" si="6"/>
        <v>0</v>
      </c>
      <c r="H102" s="4" t="str">
        <f t="shared" si="7"/>
        <v>，3632998</v>
      </c>
      <c r="I102" s="4" t="str">
        <f>VLOOKUP(A102,HOP!A:U,21,0)</f>
        <v>直采</v>
      </c>
    </row>
    <row r="103" s="4" customFormat="1" hidden="1" spans="1:9">
      <c r="A103" s="5">
        <v>999225321538630</v>
      </c>
      <c r="B103" s="6">
        <v>45126</v>
      </c>
      <c r="C103" s="6">
        <v>45131</v>
      </c>
      <c r="D103" s="4">
        <v>4100</v>
      </c>
      <c r="E103" s="4" t="str">
        <f>VLOOKUP(A103,HOP!A:L,12,0)</f>
        <v>4100.00</v>
      </c>
      <c r="F103" s="4" t="str">
        <f>VLOOKUP(A103,HOP!A:C,3,0)</f>
        <v>3633844</v>
      </c>
      <c r="G103" s="4">
        <f t="shared" si="6"/>
        <v>0</v>
      </c>
      <c r="H103" s="4" t="str">
        <f t="shared" si="7"/>
        <v>，3633844</v>
      </c>
      <c r="I103" s="4" t="str">
        <f>VLOOKUP(A103,HOP!A:U,21,0)</f>
        <v>直采</v>
      </c>
    </row>
    <row r="104" s="4" customFormat="1" hidden="1" spans="1:9">
      <c r="A104" s="5">
        <v>999225324630019</v>
      </c>
      <c r="B104" s="6">
        <v>45130</v>
      </c>
      <c r="C104" s="6">
        <v>45131</v>
      </c>
      <c r="D104" s="4">
        <v>543</v>
      </c>
      <c r="E104" s="4" t="str">
        <f>VLOOKUP(A104,HOP!A:L,12,0)</f>
        <v>543.00</v>
      </c>
      <c r="F104" s="4" t="str">
        <f>VLOOKUP(A104,HOP!A:C,3,0)</f>
        <v>3634665</v>
      </c>
      <c r="G104" s="4">
        <f t="shared" si="6"/>
        <v>0</v>
      </c>
      <c r="H104" s="4" t="str">
        <f t="shared" si="7"/>
        <v>，3634665</v>
      </c>
      <c r="I104" s="4" t="str">
        <f>VLOOKUP(A104,HOP!A:U,21,0)</f>
        <v>直采</v>
      </c>
    </row>
    <row r="105" s="4" customFormat="1" hidden="1" spans="1:9">
      <c r="A105" s="5">
        <v>999225326954229</v>
      </c>
      <c r="B105" s="6">
        <v>45130</v>
      </c>
      <c r="C105" s="6">
        <v>45131</v>
      </c>
      <c r="D105" s="4">
        <v>3500</v>
      </c>
      <c r="E105" s="4" t="str">
        <f>VLOOKUP(A105,HOP!A:L,12,0)</f>
        <v>3500.00</v>
      </c>
      <c r="F105" s="4" t="str">
        <f>VLOOKUP(A105,HOP!A:C,3,0)</f>
        <v>3635257</v>
      </c>
      <c r="G105" s="4">
        <f t="shared" si="6"/>
        <v>0</v>
      </c>
      <c r="H105" s="4" t="str">
        <f t="shared" si="7"/>
        <v>，3635257</v>
      </c>
      <c r="I105" s="4" t="str">
        <f>VLOOKUP(A105,HOP!A:U,21,0)</f>
        <v>直采</v>
      </c>
    </row>
    <row r="106" s="4" customFormat="1" hidden="1" spans="1:9">
      <c r="A106" s="5">
        <v>999225329252376</v>
      </c>
      <c r="B106" s="6">
        <v>45130</v>
      </c>
      <c r="C106" s="6">
        <v>45131</v>
      </c>
      <c r="D106" s="4">
        <v>2439</v>
      </c>
      <c r="E106" s="4" t="str">
        <f>VLOOKUP(A106,HOP!A:L,12,0)</f>
        <v>2439.00</v>
      </c>
      <c r="F106" s="4" t="str">
        <f>VLOOKUP(A106,HOP!A:C,3,0)</f>
        <v>3636127</v>
      </c>
      <c r="G106" s="4">
        <f t="shared" si="6"/>
        <v>0</v>
      </c>
      <c r="H106" s="4" t="str">
        <f t="shared" si="7"/>
        <v>，3636127</v>
      </c>
      <c r="I106" s="4" t="str">
        <f>VLOOKUP(A106,HOP!A:U,21,0)</f>
        <v>直采</v>
      </c>
    </row>
    <row r="107" s="4" customFormat="1" hidden="1" spans="1:9">
      <c r="A107" s="5">
        <v>999225349482793</v>
      </c>
      <c r="B107" s="6">
        <v>45128</v>
      </c>
      <c r="C107" s="6">
        <v>45131</v>
      </c>
      <c r="D107" s="4">
        <v>1410</v>
      </c>
      <c r="E107" s="4" t="str">
        <f>VLOOKUP(A107,HOP!A:L,12,0)</f>
        <v>1410.00</v>
      </c>
      <c r="F107" s="4" t="str">
        <f>VLOOKUP(A107,HOP!A:C,3,0)</f>
        <v>3639849</v>
      </c>
      <c r="G107" s="4">
        <f t="shared" si="6"/>
        <v>0</v>
      </c>
      <c r="H107" s="4" t="str">
        <f t="shared" si="7"/>
        <v>，3639849</v>
      </c>
      <c r="I107" s="4" t="str">
        <f>VLOOKUP(A107,HOP!A:U,21,0)</f>
        <v>直采</v>
      </c>
    </row>
    <row r="108" s="4" customFormat="1" hidden="1" spans="1:9">
      <c r="A108" s="5">
        <v>999225362007528</v>
      </c>
      <c r="B108" s="6">
        <v>45127</v>
      </c>
      <c r="C108" s="6">
        <v>45131</v>
      </c>
      <c r="D108" s="4">
        <v>5710</v>
      </c>
      <c r="E108" s="4" t="str">
        <f>VLOOKUP(A108,HOP!A:L,12,0)</f>
        <v>5710.00</v>
      </c>
      <c r="F108" s="4" t="str">
        <f>VLOOKUP(A108,HOP!A:C,3,0)</f>
        <v>3641762</v>
      </c>
      <c r="G108" s="4">
        <f t="shared" si="6"/>
        <v>0</v>
      </c>
      <c r="H108" s="4" t="str">
        <f t="shared" si="7"/>
        <v>，3641762</v>
      </c>
      <c r="I108" s="4" t="str">
        <f>VLOOKUP(A108,HOP!A:U,21,0)</f>
        <v>直采</v>
      </c>
    </row>
    <row r="109" s="4" customFormat="1" hidden="1" spans="1:9">
      <c r="A109" s="5">
        <v>999225364716788</v>
      </c>
      <c r="B109" s="6">
        <v>45129</v>
      </c>
      <c r="C109" s="6">
        <v>45131</v>
      </c>
      <c r="D109" s="4">
        <v>1460</v>
      </c>
      <c r="E109" s="4" t="str">
        <f>VLOOKUP(A109,HOP!A:L,12,0)</f>
        <v>1460.00</v>
      </c>
      <c r="F109" s="4" t="str">
        <f>VLOOKUP(A109,HOP!A:C,3,0)</f>
        <v>3642397</v>
      </c>
      <c r="G109" s="4">
        <f t="shared" si="6"/>
        <v>0</v>
      </c>
      <c r="H109" s="4" t="str">
        <f t="shared" si="7"/>
        <v>，3642397</v>
      </c>
      <c r="I109" s="4" t="str">
        <f>VLOOKUP(A109,HOP!A:U,21,0)</f>
        <v>直采</v>
      </c>
    </row>
    <row r="110" s="4" customFormat="1" hidden="1" spans="1:9">
      <c r="A110" s="5">
        <v>999225365188829</v>
      </c>
      <c r="B110" s="6">
        <v>45130</v>
      </c>
      <c r="C110" s="6">
        <v>45131</v>
      </c>
      <c r="D110" s="4">
        <v>554</v>
      </c>
      <c r="E110" s="4" t="str">
        <f>VLOOKUP(A110,HOP!A:L,12,0)</f>
        <v>554.00</v>
      </c>
      <c r="F110" s="4" t="str">
        <f>VLOOKUP(A110,HOP!A:C,3,0)</f>
        <v>3642602</v>
      </c>
      <c r="G110" s="4">
        <f t="shared" si="6"/>
        <v>0</v>
      </c>
      <c r="H110" s="4" t="str">
        <f t="shared" si="7"/>
        <v>，3642602</v>
      </c>
      <c r="I110" s="4" t="str">
        <f>VLOOKUP(A110,HOP!A:U,21,0)</f>
        <v>直采</v>
      </c>
    </row>
    <row r="111" s="4" customFormat="1" hidden="1" spans="1:9">
      <c r="A111" s="5">
        <v>999225366172118</v>
      </c>
      <c r="B111" s="6">
        <v>45130</v>
      </c>
      <c r="C111" s="6">
        <v>45131</v>
      </c>
      <c r="D111" s="4">
        <v>380</v>
      </c>
      <c r="E111" s="4" t="str">
        <f>VLOOKUP(A111,HOP!A:L,12,0)</f>
        <v>380.00</v>
      </c>
      <c r="F111" s="4" t="str">
        <f>VLOOKUP(A111,HOP!A:C,3,0)</f>
        <v>3642860</v>
      </c>
      <c r="G111" s="4">
        <f t="shared" si="6"/>
        <v>0</v>
      </c>
      <c r="H111" s="4" t="str">
        <f t="shared" si="7"/>
        <v>，3642860</v>
      </c>
      <c r="I111" s="4" t="str">
        <f>VLOOKUP(A111,HOP!A:U,21,0)</f>
        <v>直采</v>
      </c>
    </row>
    <row r="112" s="4" customFormat="1" hidden="1" spans="1:9">
      <c r="A112" s="5">
        <v>999225367231021</v>
      </c>
      <c r="B112" s="6">
        <v>45129</v>
      </c>
      <c r="C112" s="6">
        <v>45131</v>
      </c>
      <c r="D112" s="4">
        <v>512</v>
      </c>
      <c r="E112" s="4" t="str">
        <f>VLOOKUP(A112,HOP!A:L,12,0)</f>
        <v>512.00</v>
      </c>
      <c r="F112" s="4" t="str">
        <f>VLOOKUP(A112,HOP!A:C,3,0)</f>
        <v>3643161</v>
      </c>
      <c r="G112" s="4">
        <f t="shared" si="6"/>
        <v>0</v>
      </c>
      <c r="H112" s="4" t="str">
        <f t="shared" si="7"/>
        <v>，3643161</v>
      </c>
      <c r="I112" s="4" t="str">
        <f>VLOOKUP(A112,HOP!A:U,21,0)</f>
        <v>直采</v>
      </c>
    </row>
    <row r="113" s="4" customFormat="1" spans="1:11">
      <c r="A113" s="5">
        <v>999225367452784</v>
      </c>
      <c r="B113" s="6">
        <v>45130</v>
      </c>
      <c r="C113" s="6">
        <v>45131</v>
      </c>
      <c r="D113" s="4">
        <v>13572</v>
      </c>
      <c r="E113" s="4" t="e">
        <f>VLOOKUP(A113,HOP!A:L,12,0)</f>
        <v>#N/A</v>
      </c>
      <c r="F113" s="4">
        <v>3629124</v>
      </c>
      <c r="G113" s="4" t="e">
        <f t="shared" si="6"/>
        <v>#N/A</v>
      </c>
      <c r="H113" s="4" t="str">
        <f t="shared" si="7"/>
        <v>，3629124</v>
      </c>
      <c r="I113" s="4" t="e">
        <f>VLOOKUP(A113,HOP!A:U,21,0)</f>
        <v>#N/A</v>
      </c>
      <c r="J113" s="4" t="s">
        <v>1018</v>
      </c>
      <c r="K113" s="4" t="s">
        <v>1019</v>
      </c>
    </row>
    <row r="114" s="4" customFormat="1" hidden="1" spans="1:9">
      <c r="A114" s="5">
        <v>999225372835749</v>
      </c>
      <c r="B114" s="6">
        <v>45130</v>
      </c>
      <c r="C114" s="6">
        <v>45131</v>
      </c>
      <c r="D114" s="4">
        <v>1700</v>
      </c>
      <c r="E114" s="4" t="str">
        <f>VLOOKUP(A114,HOP!A:L,12,0)</f>
        <v>1700.00</v>
      </c>
      <c r="F114" s="4" t="str">
        <f>VLOOKUP(A114,HOP!A:C,3,0)</f>
        <v>3644434</v>
      </c>
      <c r="G114" s="4">
        <f t="shared" si="6"/>
        <v>0</v>
      </c>
      <c r="H114" s="4" t="str">
        <f t="shared" si="7"/>
        <v>，3644434</v>
      </c>
      <c r="I114" s="4" t="str">
        <f>VLOOKUP(A114,HOP!A:U,21,0)</f>
        <v>直采</v>
      </c>
    </row>
    <row r="115" s="4" customFormat="1" hidden="1" spans="1:9">
      <c r="A115" s="5">
        <v>25376015369</v>
      </c>
      <c r="B115" s="6">
        <v>45130</v>
      </c>
      <c r="C115" s="6">
        <v>45131</v>
      </c>
      <c r="D115" s="4">
        <v>1449</v>
      </c>
      <c r="E115" s="4" t="str">
        <f>VLOOKUP(A115,HOP!A:L,12,0)</f>
        <v>1449.00</v>
      </c>
      <c r="F115" s="4" t="str">
        <f>VLOOKUP(A115,HOP!A:C,3,0)</f>
        <v>3645078</v>
      </c>
      <c r="G115" s="4">
        <f t="shared" si="6"/>
        <v>0</v>
      </c>
      <c r="H115" s="4" t="str">
        <f t="shared" si="7"/>
        <v>，3645078</v>
      </c>
      <c r="I115" s="4" t="str">
        <f>VLOOKUP(A115,HOP!A:U,21,0)</f>
        <v>直采</v>
      </c>
    </row>
    <row r="116" s="4" customFormat="1" hidden="1" spans="1:9">
      <c r="A116" s="5">
        <v>999225376964754</v>
      </c>
      <c r="B116" s="6">
        <v>45130</v>
      </c>
      <c r="C116" s="6">
        <v>45131</v>
      </c>
      <c r="D116" s="4">
        <v>880</v>
      </c>
      <c r="E116" s="4" t="str">
        <f>VLOOKUP(A116,HOP!A:L,12,0)</f>
        <v>880.00</v>
      </c>
      <c r="F116" s="4" t="str">
        <f>VLOOKUP(A116,HOP!A:C,3,0)</f>
        <v>3645307</v>
      </c>
      <c r="G116" s="4">
        <f t="shared" si="6"/>
        <v>0</v>
      </c>
      <c r="H116" s="4" t="str">
        <f t="shared" si="7"/>
        <v>，3645307</v>
      </c>
      <c r="I116" s="4" t="str">
        <f>VLOOKUP(A116,HOP!A:U,21,0)</f>
        <v>直采</v>
      </c>
    </row>
    <row r="117" s="4" customFormat="1" hidden="1" spans="1:9">
      <c r="A117" s="5">
        <v>999225377051607</v>
      </c>
      <c r="B117" s="6">
        <v>45130</v>
      </c>
      <c r="C117" s="6">
        <v>45131</v>
      </c>
      <c r="D117" s="4">
        <v>880</v>
      </c>
      <c r="E117" s="4" t="str">
        <f>VLOOKUP(A117,HOP!A:L,12,0)</f>
        <v>880.00</v>
      </c>
      <c r="F117" s="4" t="str">
        <f>VLOOKUP(A117,HOP!A:C,3,0)</f>
        <v>3645321</v>
      </c>
      <c r="G117" s="4">
        <f t="shared" si="6"/>
        <v>0</v>
      </c>
      <c r="H117" s="4" t="str">
        <f t="shared" si="7"/>
        <v>，3645321</v>
      </c>
      <c r="I117" s="4" t="str">
        <f>VLOOKUP(A117,HOP!A:U,21,0)</f>
        <v>直采</v>
      </c>
    </row>
    <row r="118" s="4" customFormat="1" hidden="1" spans="1:9">
      <c r="A118" s="5">
        <v>999225377375830</v>
      </c>
      <c r="B118" s="6">
        <v>45130</v>
      </c>
      <c r="C118" s="6">
        <v>45131</v>
      </c>
      <c r="D118" s="4">
        <v>5100</v>
      </c>
      <c r="E118" s="4" t="str">
        <f>VLOOKUP(A118,HOP!A:L,12,0)</f>
        <v>5100.00</v>
      </c>
      <c r="F118" s="4" t="str">
        <f>VLOOKUP(A118,HOP!A:C,3,0)</f>
        <v>3645379</v>
      </c>
      <c r="G118" s="4">
        <f t="shared" si="6"/>
        <v>0</v>
      </c>
      <c r="H118" s="4" t="str">
        <f t="shared" si="7"/>
        <v>，3645379</v>
      </c>
      <c r="I118" s="4" t="str">
        <f>VLOOKUP(A118,HOP!A:U,21,0)</f>
        <v>直采</v>
      </c>
    </row>
    <row r="119" s="4" customFormat="1" hidden="1" spans="1:9">
      <c r="A119" s="5">
        <v>999225384449977</v>
      </c>
      <c r="B119" s="6">
        <v>45129</v>
      </c>
      <c r="C119" s="6">
        <v>45131</v>
      </c>
      <c r="D119" s="4">
        <v>921</v>
      </c>
      <c r="E119" s="4" t="str">
        <f>VLOOKUP(A119,HOP!A:L,12,0)</f>
        <v>921.00</v>
      </c>
      <c r="F119" s="4" t="str">
        <f>VLOOKUP(A119,HOP!A:C,3,0)</f>
        <v>3647053</v>
      </c>
      <c r="G119" s="4">
        <f t="shared" si="6"/>
        <v>0</v>
      </c>
      <c r="H119" s="4" t="str">
        <f t="shared" si="7"/>
        <v>，3647053</v>
      </c>
      <c r="I119" s="4" t="str">
        <f>VLOOKUP(A119,HOP!A:U,21,0)</f>
        <v>直采</v>
      </c>
    </row>
    <row r="120" s="4" customFormat="1" hidden="1" spans="1:9">
      <c r="A120" s="5">
        <v>999225394404386</v>
      </c>
      <c r="B120" s="6">
        <v>45129</v>
      </c>
      <c r="C120" s="6">
        <v>45131</v>
      </c>
      <c r="D120" s="4">
        <v>4042</v>
      </c>
      <c r="E120" s="4" t="str">
        <f>VLOOKUP(A120,HOP!A:L,12,0)</f>
        <v>4042.00</v>
      </c>
      <c r="F120" s="4" t="str">
        <f>VLOOKUP(A120,HOP!A:C,3,0)</f>
        <v>3648788</v>
      </c>
      <c r="G120" s="4">
        <f t="shared" si="6"/>
        <v>0</v>
      </c>
      <c r="H120" s="4" t="str">
        <f t="shared" si="7"/>
        <v>，3648788</v>
      </c>
      <c r="I120" s="4" t="str">
        <f>VLOOKUP(A120,HOP!A:U,21,0)</f>
        <v>直采</v>
      </c>
    </row>
    <row r="121" s="4" customFormat="1" hidden="1" spans="1:9">
      <c r="A121" s="5">
        <v>999225399935669</v>
      </c>
      <c r="B121" s="6">
        <v>45130</v>
      </c>
      <c r="C121" s="6">
        <v>45131</v>
      </c>
      <c r="D121" s="4">
        <v>948</v>
      </c>
      <c r="E121" s="4" t="str">
        <f>VLOOKUP(A121,HOP!A:L,12,0)</f>
        <v>948.00</v>
      </c>
      <c r="F121" s="4" t="str">
        <f>VLOOKUP(A121,HOP!A:C,3,0)</f>
        <v>3649999</v>
      </c>
      <c r="G121" s="4">
        <f t="shared" si="6"/>
        <v>0</v>
      </c>
      <c r="H121" s="4" t="str">
        <f t="shared" si="7"/>
        <v>，3649999</v>
      </c>
      <c r="I121" s="4" t="str">
        <f>VLOOKUP(A121,HOP!A:U,21,0)</f>
        <v>直采</v>
      </c>
    </row>
    <row r="122" s="4" customFormat="1" hidden="1" spans="1:9">
      <c r="A122" s="5">
        <v>999225401016823</v>
      </c>
      <c r="B122" s="6">
        <v>45130</v>
      </c>
      <c r="C122" s="6">
        <v>45131</v>
      </c>
      <c r="D122" s="4">
        <v>250</v>
      </c>
      <c r="E122" s="4" t="str">
        <f>VLOOKUP(A122,HOP!A:L,12,0)</f>
        <v>250.00</v>
      </c>
      <c r="F122" s="4" t="str">
        <f>VLOOKUP(A122,HOP!A:C,3,0)</f>
        <v>3650320</v>
      </c>
      <c r="G122" s="4">
        <f t="shared" si="6"/>
        <v>0</v>
      </c>
      <c r="H122" s="4" t="str">
        <f t="shared" si="7"/>
        <v>，3650320</v>
      </c>
      <c r="I122" s="4" t="str">
        <f>VLOOKUP(A122,HOP!A:U,21,0)</f>
        <v>直采</v>
      </c>
    </row>
    <row r="123" s="4" customFormat="1" hidden="1" spans="1:9">
      <c r="A123" s="5">
        <v>999225401218104</v>
      </c>
      <c r="B123" s="6">
        <v>45129</v>
      </c>
      <c r="C123" s="6">
        <v>45131</v>
      </c>
      <c r="D123" s="4">
        <v>4645</v>
      </c>
      <c r="E123" s="4" t="str">
        <f>VLOOKUP(A123,HOP!A:L,12,0)</f>
        <v>4645.00</v>
      </c>
      <c r="F123" s="4" t="str">
        <f>VLOOKUP(A123,HOP!A:C,3,0)</f>
        <v>3650356</v>
      </c>
      <c r="G123" s="4">
        <f t="shared" si="6"/>
        <v>0</v>
      </c>
      <c r="H123" s="4" t="str">
        <f t="shared" si="7"/>
        <v>，3650356</v>
      </c>
      <c r="I123" s="4" t="str">
        <f>VLOOKUP(A123,HOP!A:U,21,0)</f>
        <v>直采</v>
      </c>
    </row>
    <row r="124" s="4" customFormat="1" hidden="1" spans="1:9">
      <c r="A124" s="5">
        <v>999225402009943</v>
      </c>
      <c r="B124" s="6">
        <v>45128</v>
      </c>
      <c r="C124" s="6">
        <v>45131</v>
      </c>
      <c r="D124" s="4">
        <v>1020</v>
      </c>
      <c r="E124" s="4" t="str">
        <f>VLOOKUP(A124,HOP!A:L,12,0)</f>
        <v>1020.00</v>
      </c>
      <c r="F124" s="4" t="str">
        <f>VLOOKUP(A124,HOP!A:C,3,0)</f>
        <v>3650527</v>
      </c>
      <c r="G124" s="4">
        <f t="shared" si="6"/>
        <v>0</v>
      </c>
      <c r="H124" s="4" t="str">
        <f t="shared" si="7"/>
        <v>，3650527</v>
      </c>
      <c r="I124" s="4" t="str">
        <f>VLOOKUP(A124,HOP!A:U,21,0)</f>
        <v>直采</v>
      </c>
    </row>
    <row r="125" s="4" customFormat="1" hidden="1" spans="1:9">
      <c r="A125" s="5">
        <v>999225402124520</v>
      </c>
      <c r="B125" s="6">
        <v>45129</v>
      </c>
      <c r="C125" s="6">
        <v>45131</v>
      </c>
      <c r="D125" s="4">
        <v>1458</v>
      </c>
      <c r="E125" s="4" t="str">
        <f>VLOOKUP(A125,HOP!A:L,12,0)</f>
        <v>1458.00</v>
      </c>
      <c r="F125" s="4" t="str">
        <f>VLOOKUP(A125,HOP!A:C,3,0)</f>
        <v>3650583</v>
      </c>
      <c r="G125" s="4">
        <f t="shared" si="6"/>
        <v>0</v>
      </c>
      <c r="H125" s="4" t="str">
        <f t="shared" si="7"/>
        <v>，3650583</v>
      </c>
      <c r="I125" s="4" t="str">
        <f>VLOOKUP(A125,HOP!A:U,21,0)</f>
        <v>直采</v>
      </c>
    </row>
    <row r="126" s="4" customFormat="1" hidden="1" spans="1:9">
      <c r="A126" s="5">
        <v>999225403989615</v>
      </c>
      <c r="B126" s="6">
        <v>45127</v>
      </c>
      <c r="C126" s="6">
        <v>45131</v>
      </c>
      <c r="D126" s="4">
        <v>24906</v>
      </c>
      <c r="E126" s="4" t="str">
        <f>VLOOKUP(A126,HOP!A:L,12,0)</f>
        <v>24906.00</v>
      </c>
      <c r="F126" s="4" t="str">
        <f>VLOOKUP(A126,HOP!A:C,3,0)</f>
        <v>3651156</v>
      </c>
      <c r="G126" s="4">
        <f t="shared" si="6"/>
        <v>0</v>
      </c>
      <c r="H126" s="4" t="str">
        <f t="shared" si="7"/>
        <v>，3651156</v>
      </c>
      <c r="I126" s="4" t="str">
        <f>VLOOKUP(A126,HOP!A:U,21,0)</f>
        <v>直采</v>
      </c>
    </row>
    <row r="127" s="4" customFormat="1" hidden="1" spans="1:9">
      <c r="A127" s="5">
        <v>999225413029093</v>
      </c>
      <c r="B127" s="6">
        <v>45130</v>
      </c>
      <c r="C127" s="6">
        <v>45131</v>
      </c>
      <c r="D127" s="4">
        <v>596</v>
      </c>
      <c r="E127" s="4" t="str">
        <f>VLOOKUP(A127,HOP!A:L,12,0)</f>
        <v>596.00</v>
      </c>
      <c r="F127" s="4" t="str">
        <f>VLOOKUP(A127,HOP!A:C,3,0)</f>
        <v>3652197</v>
      </c>
      <c r="G127" s="4">
        <f t="shared" si="6"/>
        <v>0</v>
      </c>
      <c r="H127" s="4" t="str">
        <f t="shared" si="7"/>
        <v>，3652197</v>
      </c>
      <c r="I127" s="4" t="str">
        <f>VLOOKUP(A127,HOP!A:U,21,0)</f>
        <v>直采</v>
      </c>
    </row>
    <row r="128" s="4" customFormat="1" hidden="1" spans="1:9">
      <c r="A128" s="5">
        <v>999225413969208</v>
      </c>
      <c r="B128" s="6">
        <v>45129</v>
      </c>
      <c r="C128" s="6">
        <v>45131</v>
      </c>
      <c r="D128" s="4">
        <v>2133</v>
      </c>
      <c r="E128" s="4" t="str">
        <f>VLOOKUP(A128,HOP!A:L,12,0)</f>
        <v>2133.00</v>
      </c>
      <c r="F128" s="4" t="str">
        <f>VLOOKUP(A128,HOP!A:C,3,0)</f>
        <v>3652450</v>
      </c>
      <c r="G128" s="4">
        <f t="shared" si="6"/>
        <v>0</v>
      </c>
      <c r="H128" s="4" t="str">
        <f t="shared" si="7"/>
        <v>，3652450</v>
      </c>
      <c r="I128" s="4" t="str">
        <f>VLOOKUP(A128,HOP!A:U,21,0)</f>
        <v>直采</v>
      </c>
    </row>
    <row r="129" s="4" customFormat="1" hidden="1" spans="1:9">
      <c r="A129" s="5">
        <v>999225418403438</v>
      </c>
      <c r="B129" s="6">
        <v>45128</v>
      </c>
      <c r="C129" s="6">
        <v>45131</v>
      </c>
      <c r="D129" s="4">
        <v>2127</v>
      </c>
      <c r="E129" s="4" t="str">
        <f>VLOOKUP(A129,HOP!A:L,12,0)</f>
        <v>2127.00</v>
      </c>
      <c r="F129" s="4" t="str">
        <f>VLOOKUP(A129,HOP!A:C,3,0)</f>
        <v>3653274</v>
      </c>
      <c r="G129" s="4">
        <f t="shared" si="6"/>
        <v>0</v>
      </c>
      <c r="H129" s="4" t="str">
        <f t="shared" si="7"/>
        <v>，3653274</v>
      </c>
      <c r="I129" s="4" t="str">
        <f>VLOOKUP(A129,HOP!A:U,21,0)</f>
        <v>直采</v>
      </c>
    </row>
    <row r="130" s="4" customFormat="1" hidden="1" spans="1:9">
      <c r="A130" s="5">
        <v>999225418668353</v>
      </c>
      <c r="B130" s="6">
        <v>45130</v>
      </c>
      <c r="C130" s="6">
        <v>45131</v>
      </c>
      <c r="D130" s="4">
        <v>291</v>
      </c>
      <c r="E130" s="4" t="str">
        <f>VLOOKUP(A130,HOP!A:L,12,0)</f>
        <v>291.00</v>
      </c>
      <c r="F130" s="4" t="str">
        <f>VLOOKUP(A130,HOP!A:C,3,0)</f>
        <v>3653497</v>
      </c>
      <c r="G130" s="4">
        <f t="shared" si="6"/>
        <v>0</v>
      </c>
      <c r="H130" s="4" t="str">
        <f t="shared" si="7"/>
        <v>，3653497</v>
      </c>
      <c r="I130" s="4" t="str">
        <f>VLOOKUP(A130,HOP!A:U,21,0)</f>
        <v>直采</v>
      </c>
    </row>
    <row r="131" s="4" customFormat="1" hidden="1" spans="1:9">
      <c r="A131" s="5">
        <v>999225419931217</v>
      </c>
      <c r="B131" s="6">
        <v>45128</v>
      </c>
      <c r="C131" s="6">
        <v>45131</v>
      </c>
      <c r="D131" s="4">
        <v>2127</v>
      </c>
      <c r="E131" s="4" t="str">
        <f>VLOOKUP(A131,HOP!A:L,12,0)</f>
        <v>2127.00</v>
      </c>
      <c r="F131" s="4" t="str">
        <f>VLOOKUP(A131,HOP!A:C,3,0)</f>
        <v>3653911</v>
      </c>
      <c r="G131" s="4">
        <f t="shared" ref="G131:G162" si="8">D131-E131</f>
        <v>0</v>
      </c>
      <c r="H131" s="4" t="str">
        <f t="shared" ref="H131:H162" si="9">$H$1&amp;F131</f>
        <v>，3653911</v>
      </c>
      <c r="I131" s="4" t="str">
        <f>VLOOKUP(A131,HOP!A:U,21,0)</f>
        <v>直采</v>
      </c>
    </row>
    <row r="132" s="4" customFormat="1" hidden="1" spans="1:9">
      <c r="A132" s="5">
        <v>999225421993564</v>
      </c>
      <c r="B132" s="6">
        <v>45130</v>
      </c>
      <c r="C132" s="6">
        <v>45131</v>
      </c>
      <c r="D132" s="4">
        <v>3115</v>
      </c>
      <c r="E132" s="4" t="str">
        <f>VLOOKUP(A132,HOP!A:L,12,0)</f>
        <v>3115.00</v>
      </c>
      <c r="F132" s="4" t="str">
        <f>VLOOKUP(A132,HOP!A:C,3,0)</f>
        <v>3654282</v>
      </c>
      <c r="G132" s="4">
        <f t="shared" si="8"/>
        <v>0</v>
      </c>
      <c r="H132" s="4" t="str">
        <f t="shared" si="9"/>
        <v>，3654282</v>
      </c>
      <c r="I132" s="4" t="str">
        <f>VLOOKUP(A132,HOP!A:U,21,0)</f>
        <v>直采</v>
      </c>
    </row>
    <row r="133" s="4" customFormat="1" hidden="1" spans="1:9">
      <c r="A133" s="5">
        <v>999225422824665</v>
      </c>
      <c r="B133" s="6">
        <v>45130</v>
      </c>
      <c r="C133" s="6">
        <v>45131</v>
      </c>
      <c r="D133" s="4">
        <v>3512</v>
      </c>
      <c r="E133" s="4" t="str">
        <f>VLOOKUP(A133,HOP!A:L,12,0)</f>
        <v>3512.00</v>
      </c>
      <c r="F133" s="4" t="str">
        <f>VLOOKUP(A133,HOP!A:C,3,0)</f>
        <v>3654582</v>
      </c>
      <c r="G133" s="4">
        <f t="shared" si="8"/>
        <v>0</v>
      </c>
      <c r="H133" s="4" t="str">
        <f t="shared" si="9"/>
        <v>，3654582</v>
      </c>
      <c r="I133" s="4" t="str">
        <f>VLOOKUP(A133,HOP!A:U,21,0)</f>
        <v>直采</v>
      </c>
    </row>
    <row r="134" s="4" customFormat="1" hidden="1" spans="1:9">
      <c r="A134" s="5">
        <v>999225423632146</v>
      </c>
      <c r="B134" s="6">
        <v>45130</v>
      </c>
      <c r="C134" s="6">
        <v>45131</v>
      </c>
      <c r="D134" s="4">
        <v>551</v>
      </c>
      <c r="E134" s="4" t="str">
        <f>VLOOKUP(A134,HOP!A:L,12,0)</f>
        <v>551.00</v>
      </c>
      <c r="F134" s="4" t="str">
        <f>VLOOKUP(A134,HOP!A:C,3,0)</f>
        <v>3654772</v>
      </c>
      <c r="G134" s="4">
        <f t="shared" si="8"/>
        <v>0</v>
      </c>
      <c r="H134" s="4" t="str">
        <f t="shared" si="9"/>
        <v>，3654772</v>
      </c>
      <c r="I134" s="4" t="str">
        <f>VLOOKUP(A134,HOP!A:U,21,0)</f>
        <v>直采</v>
      </c>
    </row>
    <row r="135" s="4" customFormat="1" hidden="1" spans="1:9">
      <c r="A135" s="5">
        <v>999225424148809</v>
      </c>
      <c r="B135" s="6">
        <v>45129</v>
      </c>
      <c r="C135" s="6">
        <v>45131</v>
      </c>
      <c r="D135" s="4">
        <v>1458</v>
      </c>
      <c r="E135" s="4" t="str">
        <f>VLOOKUP(A135,HOP!A:L,12,0)</f>
        <v>1458.00</v>
      </c>
      <c r="F135" s="4" t="str">
        <f>VLOOKUP(A135,HOP!A:C,3,0)</f>
        <v>3654879</v>
      </c>
      <c r="G135" s="4">
        <f t="shared" si="8"/>
        <v>0</v>
      </c>
      <c r="H135" s="4" t="str">
        <f t="shared" si="9"/>
        <v>，3654879</v>
      </c>
      <c r="I135" s="4" t="str">
        <f>VLOOKUP(A135,HOP!A:U,21,0)</f>
        <v>直采</v>
      </c>
    </row>
    <row r="136" s="4" customFormat="1" hidden="1" spans="1:9">
      <c r="A136" s="5">
        <v>999225425704584</v>
      </c>
      <c r="B136" s="6">
        <v>45130</v>
      </c>
      <c r="C136" s="6">
        <v>45131</v>
      </c>
      <c r="D136" s="4">
        <v>867</v>
      </c>
      <c r="E136" s="4" t="str">
        <f>VLOOKUP(A136,HOP!A:L,12,0)</f>
        <v>867.00</v>
      </c>
      <c r="F136" s="4" t="str">
        <f>VLOOKUP(A136,HOP!A:C,3,0)</f>
        <v>3655303</v>
      </c>
      <c r="G136" s="4">
        <f t="shared" si="8"/>
        <v>0</v>
      </c>
      <c r="H136" s="4" t="str">
        <f t="shared" si="9"/>
        <v>，3655303</v>
      </c>
      <c r="I136" s="4" t="str">
        <f>VLOOKUP(A136,HOP!A:U,21,0)</f>
        <v>直采</v>
      </c>
    </row>
    <row r="137" s="4" customFormat="1" hidden="1" spans="1:9">
      <c r="A137" s="5">
        <v>999225426390900</v>
      </c>
      <c r="B137" s="6">
        <v>45130</v>
      </c>
      <c r="C137" s="6">
        <v>45131</v>
      </c>
      <c r="D137" s="4">
        <v>517</v>
      </c>
      <c r="E137" s="4" t="str">
        <f>VLOOKUP(A137,HOP!A:L,12,0)</f>
        <v>517.00</v>
      </c>
      <c r="F137" s="4" t="str">
        <f>VLOOKUP(A137,HOP!A:C,3,0)</f>
        <v>3655485</v>
      </c>
      <c r="G137" s="4">
        <f t="shared" si="8"/>
        <v>0</v>
      </c>
      <c r="H137" s="4" t="str">
        <f t="shared" si="9"/>
        <v>，3655485</v>
      </c>
      <c r="I137" s="4" t="str">
        <f>VLOOKUP(A137,HOP!A:U,21,0)</f>
        <v>直采</v>
      </c>
    </row>
    <row r="138" s="4" customFormat="1" hidden="1" spans="1:9">
      <c r="A138" s="5">
        <v>999225427143716</v>
      </c>
      <c r="B138" s="6">
        <v>45128</v>
      </c>
      <c r="C138" s="6">
        <v>45131</v>
      </c>
      <c r="D138" s="4">
        <v>2865</v>
      </c>
      <c r="E138" s="4" t="str">
        <f>VLOOKUP(A138,HOP!A:L,12,0)</f>
        <v>2865.00</v>
      </c>
      <c r="F138" s="4" t="str">
        <f>VLOOKUP(A138,HOP!A:C,3,0)</f>
        <v>3655678</v>
      </c>
      <c r="G138" s="4">
        <f t="shared" si="8"/>
        <v>0</v>
      </c>
      <c r="H138" s="4" t="str">
        <f t="shared" si="9"/>
        <v>，3655678</v>
      </c>
      <c r="I138" s="4" t="str">
        <f>VLOOKUP(A138,HOP!A:U,21,0)</f>
        <v>直采</v>
      </c>
    </row>
    <row r="139" s="4" customFormat="1" hidden="1" spans="1:9">
      <c r="A139" s="5">
        <v>999225439362122</v>
      </c>
      <c r="B139" s="6">
        <v>45128</v>
      </c>
      <c r="C139" s="6">
        <v>45131</v>
      </c>
      <c r="D139" s="4">
        <v>7335</v>
      </c>
      <c r="E139" s="4" t="str">
        <f>VLOOKUP(A139,HOP!A:L,12,0)</f>
        <v>7335.00</v>
      </c>
      <c r="F139" s="4" t="str">
        <f>VLOOKUP(A139,HOP!A:C,3,0)</f>
        <v>3656979</v>
      </c>
      <c r="G139" s="4">
        <f t="shared" si="8"/>
        <v>0</v>
      </c>
      <c r="H139" s="4" t="str">
        <f t="shared" si="9"/>
        <v>，3656979</v>
      </c>
      <c r="I139" s="4" t="str">
        <f>VLOOKUP(A139,HOP!A:U,21,0)</f>
        <v>直采</v>
      </c>
    </row>
    <row r="140" s="4" customFormat="1" hidden="1" spans="1:9">
      <c r="A140" s="5">
        <v>999225439766675</v>
      </c>
      <c r="B140" s="6">
        <v>45128</v>
      </c>
      <c r="C140" s="6">
        <v>45131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8"/>
        <v>#N/A</v>
      </c>
      <c r="H140" s="4" t="e">
        <f t="shared" si="9"/>
        <v>#N/A</v>
      </c>
      <c r="I140" s="4" t="e">
        <f>VLOOKUP(A140,HOP!A:U,21,0)</f>
        <v>#N/A</v>
      </c>
    </row>
    <row r="141" s="4" customFormat="1" hidden="1" spans="1:9">
      <c r="A141" s="5">
        <v>999225442891119</v>
      </c>
      <c r="B141" s="6">
        <v>45130</v>
      </c>
      <c r="C141" s="6">
        <v>45131</v>
      </c>
      <c r="D141" s="4">
        <v>1094</v>
      </c>
      <c r="E141" s="4" t="str">
        <f>VLOOKUP(A141,HOP!A:L,12,0)</f>
        <v>1094.00</v>
      </c>
      <c r="F141" s="4" t="str">
        <f>VLOOKUP(A141,HOP!A:C,3,0)</f>
        <v>3657598</v>
      </c>
      <c r="G141" s="4">
        <f t="shared" si="8"/>
        <v>0</v>
      </c>
      <c r="H141" s="4" t="str">
        <f t="shared" si="9"/>
        <v>，3657598</v>
      </c>
      <c r="I141" s="4" t="str">
        <f>VLOOKUP(A141,HOP!A:U,21,0)</f>
        <v>直采</v>
      </c>
    </row>
    <row r="142" s="4" customFormat="1" hidden="1" spans="1:9">
      <c r="A142" s="5">
        <v>999225445153726</v>
      </c>
      <c r="B142" s="6">
        <v>45128</v>
      </c>
      <c r="C142" s="6">
        <v>45131</v>
      </c>
      <c r="D142" s="4">
        <v>1011</v>
      </c>
      <c r="E142" s="4" t="str">
        <f>VLOOKUP(A142,HOP!A:L,12,0)</f>
        <v>1011.00</v>
      </c>
      <c r="F142" s="4" t="str">
        <f>VLOOKUP(A142,HOP!A:C,3,0)</f>
        <v>3658204</v>
      </c>
      <c r="G142" s="4">
        <f t="shared" si="8"/>
        <v>0</v>
      </c>
      <c r="H142" s="4" t="str">
        <f t="shared" si="9"/>
        <v>，3658204</v>
      </c>
      <c r="I142" s="4" t="str">
        <f>VLOOKUP(A142,HOP!A:U,21,0)</f>
        <v>直采</v>
      </c>
    </row>
    <row r="143" s="4" customFormat="1" hidden="1" spans="1:9">
      <c r="A143" s="5">
        <v>999225448875839</v>
      </c>
      <c r="B143" s="6">
        <v>45129</v>
      </c>
      <c r="C143" s="6">
        <v>45131</v>
      </c>
      <c r="D143" s="4">
        <v>660</v>
      </c>
      <c r="E143" s="4" t="str">
        <f>VLOOKUP(A143,HOP!A:L,12,0)</f>
        <v>660.00</v>
      </c>
      <c r="F143" s="4" t="str">
        <f>VLOOKUP(A143,HOP!A:C,3,0)</f>
        <v>3659090</v>
      </c>
      <c r="G143" s="4">
        <f t="shared" si="8"/>
        <v>0</v>
      </c>
      <c r="H143" s="4" t="str">
        <f t="shared" si="9"/>
        <v>，3659090</v>
      </c>
      <c r="I143" s="4" t="str">
        <f>VLOOKUP(A143,HOP!A:U,21,0)</f>
        <v>直采</v>
      </c>
    </row>
    <row r="144" s="4" customFormat="1" hidden="1" spans="1:9">
      <c r="A144" s="5">
        <v>999225456781319</v>
      </c>
      <c r="B144" s="6">
        <v>45128</v>
      </c>
      <c r="C144" s="6">
        <v>45131</v>
      </c>
      <c r="D144" s="4">
        <v>1440</v>
      </c>
      <c r="E144" s="4" t="str">
        <f>VLOOKUP(A144,HOP!A:L,12,0)</f>
        <v>1440.00</v>
      </c>
      <c r="F144" s="4" t="str">
        <f>VLOOKUP(A144,HOP!A:C,3,0)</f>
        <v>3659655</v>
      </c>
      <c r="G144" s="4">
        <f t="shared" si="8"/>
        <v>0</v>
      </c>
      <c r="H144" s="4" t="str">
        <f t="shared" si="9"/>
        <v>，3659655</v>
      </c>
      <c r="I144" s="4" t="str">
        <f>VLOOKUP(A144,HOP!A:U,21,0)</f>
        <v>直采</v>
      </c>
    </row>
    <row r="145" s="4" customFormat="1" hidden="1" spans="1:9">
      <c r="A145" s="5">
        <v>999225462538276</v>
      </c>
      <c r="B145" s="6">
        <v>45128</v>
      </c>
      <c r="C145" s="6">
        <v>45131</v>
      </c>
      <c r="D145" s="4">
        <v>3060</v>
      </c>
      <c r="E145" s="4" t="str">
        <f>VLOOKUP(A145,HOP!A:L,12,0)</f>
        <v>3060.00</v>
      </c>
      <c r="F145" s="4" t="str">
        <f>VLOOKUP(A145,HOP!A:C,3,0)</f>
        <v>3660569</v>
      </c>
      <c r="G145" s="4">
        <f t="shared" si="8"/>
        <v>0</v>
      </c>
      <c r="H145" s="4" t="str">
        <f t="shared" si="9"/>
        <v>，3660569</v>
      </c>
      <c r="I145" s="4" t="str">
        <f>VLOOKUP(A145,HOP!A:U,21,0)</f>
        <v>直采</v>
      </c>
    </row>
    <row r="146" s="4" customFormat="1" hidden="1" spans="1:9">
      <c r="A146" s="5">
        <v>999225441067947</v>
      </c>
      <c r="B146" s="6">
        <v>45128</v>
      </c>
      <c r="C146" s="6">
        <v>45131</v>
      </c>
      <c r="D146" s="4">
        <v>7176</v>
      </c>
      <c r="E146" s="4" t="str">
        <f>VLOOKUP(A146,HOP!A:L,12,0)</f>
        <v>7176.00</v>
      </c>
      <c r="F146" s="4" t="str">
        <f>VLOOKUP(A146,HOP!A:C,3,0)</f>
        <v>3657258</v>
      </c>
      <c r="G146" s="4">
        <f t="shared" si="8"/>
        <v>0</v>
      </c>
      <c r="H146" s="4" t="str">
        <f t="shared" si="9"/>
        <v>，3657258</v>
      </c>
      <c r="I146" s="4" t="str">
        <f>VLOOKUP(A146,HOP!A:U,21,0)</f>
        <v>直采</v>
      </c>
    </row>
    <row r="147" s="4" customFormat="1" hidden="1" spans="1:9">
      <c r="A147" s="5">
        <v>999225470640509</v>
      </c>
      <c r="B147" s="6">
        <v>45128</v>
      </c>
      <c r="C147" s="6">
        <v>45131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8"/>
        <v>#N/A</v>
      </c>
      <c r="H147" s="4" t="e">
        <f t="shared" si="9"/>
        <v>#N/A</v>
      </c>
      <c r="I147" s="4" t="e">
        <f>VLOOKUP(A147,HOP!A:U,21,0)</f>
        <v>#N/A</v>
      </c>
    </row>
    <row r="148" s="4" customFormat="1" hidden="1" spans="1:9">
      <c r="A148" s="5">
        <v>999225470690061</v>
      </c>
      <c r="B148" s="6">
        <v>45128</v>
      </c>
      <c r="C148" s="6">
        <v>45131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8"/>
        <v>#N/A</v>
      </c>
      <c r="H148" s="4" t="e">
        <f t="shared" si="9"/>
        <v>#N/A</v>
      </c>
      <c r="I148" s="4" t="e">
        <f>VLOOKUP(A148,HOP!A:U,21,0)</f>
        <v>#N/A</v>
      </c>
    </row>
    <row r="149" s="4" customFormat="1" hidden="1" spans="1:9">
      <c r="A149" s="5">
        <v>999225471536386</v>
      </c>
      <c r="B149" s="6">
        <v>45129</v>
      </c>
      <c r="C149" s="6">
        <v>45131</v>
      </c>
      <c r="D149" s="4">
        <v>600</v>
      </c>
      <c r="E149" s="4" t="str">
        <f>VLOOKUP(A149,HOP!A:L,12,0)</f>
        <v>600.00</v>
      </c>
      <c r="F149" s="4" t="str">
        <f>VLOOKUP(A149,HOP!A:C,3,0)</f>
        <v>3662656</v>
      </c>
      <c r="G149" s="4">
        <f t="shared" si="8"/>
        <v>0</v>
      </c>
      <c r="H149" s="4" t="str">
        <f t="shared" si="9"/>
        <v>，3662656</v>
      </c>
      <c r="I149" s="4" t="str">
        <f>VLOOKUP(A149,HOP!A:U,21,0)</f>
        <v>直采</v>
      </c>
    </row>
    <row r="150" s="4" customFormat="1" hidden="1" spans="1:9">
      <c r="A150" s="5">
        <v>999225472281540</v>
      </c>
      <c r="B150" s="6">
        <v>45128</v>
      </c>
      <c r="C150" s="6">
        <v>45131</v>
      </c>
      <c r="D150" s="4">
        <v>2490</v>
      </c>
      <c r="E150" s="4" t="str">
        <f>VLOOKUP(A150,HOP!A:L,12,0)</f>
        <v>2490.00</v>
      </c>
      <c r="F150" s="4" t="str">
        <f>VLOOKUP(A150,HOP!A:C,3,0)</f>
        <v>3662906</v>
      </c>
      <c r="G150" s="4">
        <f t="shared" si="8"/>
        <v>0</v>
      </c>
      <c r="H150" s="4" t="str">
        <f t="shared" si="9"/>
        <v>，3662906</v>
      </c>
      <c r="I150" s="4" t="str">
        <f>VLOOKUP(A150,HOP!A:U,21,0)</f>
        <v>直采</v>
      </c>
    </row>
    <row r="151" s="4" customFormat="1" hidden="1" spans="1:9">
      <c r="A151" s="5">
        <v>999225472487041</v>
      </c>
      <c r="B151" s="6">
        <v>45130</v>
      </c>
      <c r="C151" s="6">
        <v>45131</v>
      </c>
      <c r="D151" s="4">
        <v>423</v>
      </c>
      <c r="E151" s="4" t="str">
        <f>VLOOKUP(A151,HOP!A:L,12,0)</f>
        <v>423.00</v>
      </c>
      <c r="F151" s="4" t="str">
        <f>VLOOKUP(A151,HOP!A:C,3,0)</f>
        <v>3662947</v>
      </c>
      <c r="G151" s="4">
        <f t="shared" si="8"/>
        <v>0</v>
      </c>
      <c r="H151" s="4" t="str">
        <f t="shared" si="9"/>
        <v>，3662947</v>
      </c>
      <c r="I151" s="4" t="str">
        <f>VLOOKUP(A151,HOP!A:U,21,0)</f>
        <v>直采</v>
      </c>
    </row>
    <row r="152" s="4" customFormat="1" hidden="1" spans="1:9">
      <c r="A152" s="5">
        <v>999225475310377</v>
      </c>
      <c r="B152" s="6">
        <v>45130</v>
      </c>
      <c r="C152" s="6">
        <v>45131</v>
      </c>
      <c r="D152" s="4">
        <v>317</v>
      </c>
      <c r="E152" s="4" t="str">
        <f>VLOOKUP(A152,HOP!A:L,12,0)</f>
        <v>317.00</v>
      </c>
      <c r="F152" s="4" t="str">
        <f>VLOOKUP(A152,HOP!A:C,3,0)</f>
        <v>3663579</v>
      </c>
      <c r="G152" s="4">
        <f t="shared" si="8"/>
        <v>0</v>
      </c>
      <c r="H152" s="4" t="str">
        <f t="shared" si="9"/>
        <v>，3663579</v>
      </c>
      <c r="I152" s="4" t="str">
        <f>VLOOKUP(A152,HOP!A:U,21,0)</f>
        <v>直采</v>
      </c>
    </row>
    <row r="153" s="4" customFormat="1" hidden="1" spans="1:9">
      <c r="A153" s="5">
        <v>999225477962323</v>
      </c>
      <c r="B153" s="6">
        <v>45129</v>
      </c>
      <c r="C153" s="6">
        <v>45131</v>
      </c>
      <c r="D153" s="4">
        <v>2038</v>
      </c>
      <c r="E153" s="4" t="str">
        <f>VLOOKUP(A153,HOP!A:L,12,0)</f>
        <v>2038.00</v>
      </c>
      <c r="F153" s="4" t="str">
        <f>VLOOKUP(A153,HOP!A:C,3,0)</f>
        <v>3664018</v>
      </c>
      <c r="G153" s="4">
        <f t="shared" si="8"/>
        <v>0</v>
      </c>
      <c r="H153" s="4" t="str">
        <f t="shared" si="9"/>
        <v>，3664018</v>
      </c>
      <c r="I153" s="4" t="str">
        <f>VLOOKUP(A153,HOP!A:U,21,0)</f>
        <v>直采</v>
      </c>
    </row>
    <row r="154" s="4" customFormat="1" hidden="1" spans="1:9">
      <c r="A154" s="5">
        <v>999225479066145</v>
      </c>
      <c r="B154" s="6">
        <v>45129</v>
      </c>
      <c r="C154" s="6">
        <v>45131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5">
        <v>999225482085343</v>
      </c>
      <c r="B155" s="6">
        <v>45130</v>
      </c>
      <c r="C155" s="6">
        <v>45131</v>
      </c>
      <c r="D155" s="4">
        <v>716</v>
      </c>
      <c r="E155" s="4" t="str">
        <f>VLOOKUP(A155,HOP!A:L,12,0)</f>
        <v>716.00</v>
      </c>
      <c r="F155" s="4" t="str">
        <f>VLOOKUP(A155,HOP!A:C,3,0)</f>
        <v>3664822</v>
      </c>
      <c r="G155" s="4">
        <f t="shared" si="8"/>
        <v>0</v>
      </c>
      <c r="H155" s="4" t="str">
        <f t="shared" si="9"/>
        <v>，3664822</v>
      </c>
      <c r="I155" s="4" t="str">
        <f>VLOOKUP(A155,HOP!A:U,21,0)</f>
        <v>直采</v>
      </c>
    </row>
    <row r="156" s="4" customFormat="1" hidden="1" spans="1:9">
      <c r="A156" s="5">
        <v>999225482558423</v>
      </c>
      <c r="B156" s="6">
        <v>45129</v>
      </c>
      <c r="C156" s="6">
        <v>45131</v>
      </c>
      <c r="D156" s="4">
        <v>660</v>
      </c>
      <c r="E156" s="4" t="str">
        <f>VLOOKUP(A156,HOP!A:L,12,0)</f>
        <v>660.00</v>
      </c>
      <c r="F156" s="4" t="str">
        <f>VLOOKUP(A156,HOP!A:C,3,0)</f>
        <v>3664884</v>
      </c>
      <c r="G156" s="4">
        <f t="shared" si="8"/>
        <v>0</v>
      </c>
      <c r="H156" s="4" t="str">
        <f t="shared" si="9"/>
        <v>，3664884</v>
      </c>
      <c r="I156" s="4" t="str">
        <f>VLOOKUP(A156,HOP!A:U,21,0)</f>
        <v>直采</v>
      </c>
    </row>
    <row r="157" s="4" customFormat="1" hidden="1" spans="1:9">
      <c r="A157" s="5">
        <v>999225485852778</v>
      </c>
      <c r="B157" s="6">
        <v>45129</v>
      </c>
      <c r="C157" s="6">
        <v>45131</v>
      </c>
      <c r="D157" s="4">
        <v>930</v>
      </c>
      <c r="E157" s="4" t="str">
        <f>VLOOKUP(A157,HOP!A:L,12,0)</f>
        <v>930.00</v>
      </c>
      <c r="F157" s="4" t="str">
        <f>VLOOKUP(A157,HOP!A:C,3,0)</f>
        <v>3665560</v>
      </c>
      <c r="G157" s="4">
        <f t="shared" si="8"/>
        <v>0</v>
      </c>
      <c r="H157" s="4" t="str">
        <f t="shared" si="9"/>
        <v>，3665560</v>
      </c>
      <c r="I157" s="4" t="str">
        <f>VLOOKUP(A157,HOP!A:U,21,0)</f>
        <v>直采</v>
      </c>
    </row>
    <row r="158" s="4" customFormat="1" hidden="1" spans="1:9">
      <c r="A158" s="5">
        <v>999225485866384</v>
      </c>
      <c r="B158" s="6">
        <v>45128</v>
      </c>
      <c r="C158" s="6">
        <v>45131</v>
      </c>
      <c r="D158" s="4">
        <v>1260</v>
      </c>
      <c r="E158" s="4" t="str">
        <f>VLOOKUP(A158,HOP!A:L,12,0)</f>
        <v>1260.00</v>
      </c>
      <c r="F158" s="4" t="str">
        <f>VLOOKUP(A158,HOP!A:C,3,0)</f>
        <v>3665563</v>
      </c>
      <c r="G158" s="4">
        <f t="shared" si="8"/>
        <v>0</v>
      </c>
      <c r="H158" s="4" t="str">
        <f t="shared" si="9"/>
        <v>，3665563</v>
      </c>
      <c r="I158" s="4" t="str">
        <f>VLOOKUP(A158,HOP!A:U,21,0)</f>
        <v>直采</v>
      </c>
    </row>
    <row r="159" s="4" customFormat="1" hidden="1" spans="1:9">
      <c r="A159" s="5">
        <v>999225490381834</v>
      </c>
      <c r="B159" s="6">
        <v>45130</v>
      </c>
      <c r="C159" s="6">
        <v>45131</v>
      </c>
      <c r="D159" s="4">
        <v>706</v>
      </c>
      <c r="E159" s="4" t="str">
        <f>VLOOKUP(A159,HOP!A:L,12,0)</f>
        <v>706.00</v>
      </c>
      <c r="F159" s="4" t="str">
        <f>VLOOKUP(A159,HOP!A:C,3,0)</f>
        <v>3666784</v>
      </c>
      <c r="G159" s="4">
        <f t="shared" si="8"/>
        <v>0</v>
      </c>
      <c r="H159" s="4" t="str">
        <f t="shared" si="9"/>
        <v>，3666784</v>
      </c>
      <c r="I159" s="4" t="str">
        <f>VLOOKUP(A159,HOP!A:U,21,0)</f>
        <v>直采</v>
      </c>
    </row>
    <row r="160" s="4" customFormat="1" hidden="1" spans="1:9">
      <c r="A160" s="5">
        <v>999225493542111</v>
      </c>
      <c r="B160" s="6">
        <v>45129</v>
      </c>
      <c r="C160" s="6">
        <v>45131</v>
      </c>
      <c r="D160" s="4">
        <v>3400</v>
      </c>
      <c r="E160" s="4" t="str">
        <f>VLOOKUP(A160,HOP!A:L,12,0)</f>
        <v>3400.00</v>
      </c>
      <c r="F160" s="4" t="str">
        <f>VLOOKUP(A160,HOP!A:C,3,0)</f>
        <v>3667054</v>
      </c>
      <c r="G160" s="4">
        <f t="shared" si="8"/>
        <v>0</v>
      </c>
      <c r="H160" s="4" t="str">
        <f t="shared" si="9"/>
        <v>，3667054</v>
      </c>
      <c r="I160" s="4" t="str">
        <f>VLOOKUP(A160,HOP!A:U,21,0)</f>
        <v>直采</v>
      </c>
    </row>
    <row r="161" s="4" customFormat="1" hidden="1" spans="1:9">
      <c r="A161" s="5">
        <v>999225493572820</v>
      </c>
      <c r="B161" s="6">
        <v>45130</v>
      </c>
      <c r="C161" s="6">
        <v>45131</v>
      </c>
      <c r="D161" s="4">
        <v>400</v>
      </c>
      <c r="E161" s="4" t="str">
        <f>VLOOKUP(A161,HOP!A:L,12,0)</f>
        <v>400.00</v>
      </c>
      <c r="F161" s="4" t="str">
        <f>VLOOKUP(A161,HOP!A:C,3,0)</f>
        <v>3667058</v>
      </c>
      <c r="G161" s="4">
        <f t="shared" si="8"/>
        <v>0</v>
      </c>
      <c r="H161" s="4" t="str">
        <f t="shared" si="9"/>
        <v>，3667058</v>
      </c>
      <c r="I161" s="4" t="str">
        <f>VLOOKUP(A161,HOP!A:U,21,0)</f>
        <v>直采</v>
      </c>
    </row>
    <row r="162" s="4" customFormat="1" hidden="1" spans="1:9">
      <c r="A162" s="5">
        <v>999225494278026</v>
      </c>
      <c r="B162" s="6">
        <v>45129</v>
      </c>
      <c r="C162" s="6">
        <v>45131</v>
      </c>
      <c r="D162" s="4">
        <v>1800</v>
      </c>
      <c r="E162" s="4" t="str">
        <f>VLOOKUP(A162,HOP!A:L,12,0)</f>
        <v>1800.00</v>
      </c>
      <c r="F162" s="4" t="str">
        <f>VLOOKUP(A162,HOP!A:C,3,0)</f>
        <v>3667101</v>
      </c>
      <c r="G162" s="4">
        <f t="shared" si="8"/>
        <v>0</v>
      </c>
      <c r="H162" s="4" t="str">
        <f t="shared" si="9"/>
        <v>，3667101</v>
      </c>
      <c r="I162" s="4" t="str">
        <f>VLOOKUP(A162,HOP!A:U,21,0)</f>
        <v>直采</v>
      </c>
    </row>
    <row r="163" s="4" customFormat="1" hidden="1" spans="1:9">
      <c r="A163" s="5">
        <v>999225494282489</v>
      </c>
      <c r="B163" s="6">
        <v>45129</v>
      </c>
      <c r="C163" s="6">
        <v>45131</v>
      </c>
      <c r="D163" s="4">
        <v>1800</v>
      </c>
      <c r="E163" s="4" t="str">
        <f>VLOOKUP(A163,HOP!A:L,12,0)</f>
        <v>1800.00</v>
      </c>
      <c r="F163" s="4" t="str">
        <f>VLOOKUP(A163,HOP!A:C,3,0)</f>
        <v>3667102</v>
      </c>
      <c r="G163" s="4">
        <f t="shared" ref="G163:G191" si="10">D163-E163</f>
        <v>0</v>
      </c>
      <c r="H163" s="4" t="str">
        <f t="shared" ref="H163:H191" si="11">$H$1&amp;F163</f>
        <v>，3667102</v>
      </c>
      <c r="I163" s="4" t="str">
        <f>VLOOKUP(A163,HOP!A:U,21,0)</f>
        <v>直采</v>
      </c>
    </row>
    <row r="164" s="4" customFormat="1" hidden="1" spans="1:9">
      <c r="A164" s="5">
        <v>999225495971259</v>
      </c>
      <c r="B164" s="6">
        <v>45129</v>
      </c>
      <c r="C164" s="6">
        <v>45131</v>
      </c>
      <c r="D164" s="4">
        <v>1420</v>
      </c>
      <c r="E164" s="4" t="str">
        <f>VLOOKUP(A164,HOP!A:L,12,0)</f>
        <v>1420.00</v>
      </c>
      <c r="F164" s="4" t="str">
        <f>VLOOKUP(A164,HOP!A:C,3,0)</f>
        <v>3667421</v>
      </c>
      <c r="G164" s="4">
        <f t="shared" si="10"/>
        <v>0</v>
      </c>
      <c r="H164" s="4" t="str">
        <f t="shared" si="11"/>
        <v>，3667421</v>
      </c>
      <c r="I164" s="4" t="str">
        <f>VLOOKUP(A164,HOP!A:U,21,0)</f>
        <v>直采</v>
      </c>
    </row>
    <row r="165" s="4" customFormat="1" hidden="1" spans="1:9">
      <c r="A165" s="5">
        <v>999225496453270</v>
      </c>
      <c r="B165" s="6">
        <v>45129</v>
      </c>
      <c r="C165" s="6">
        <v>45131</v>
      </c>
      <c r="D165" s="4">
        <v>650</v>
      </c>
      <c r="E165" s="4" t="str">
        <f>VLOOKUP(A165,HOP!A:L,12,0)</f>
        <v>650.00</v>
      </c>
      <c r="F165" s="4" t="str">
        <f>VLOOKUP(A165,HOP!A:C,3,0)</f>
        <v>3667605</v>
      </c>
      <c r="G165" s="4">
        <f t="shared" si="10"/>
        <v>0</v>
      </c>
      <c r="H165" s="4" t="str">
        <f t="shared" si="11"/>
        <v>，3667605</v>
      </c>
      <c r="I165" s="4" t="str">
        <f>VLOOKUP(A165,HOP!A:U,21,0)</f>
        <v>直采</v>
      </c>
    </row>
    <row r="166" s="4" customFormat="1" hidden="1" spans="1:9">
      <c r="A166" s="5">
        <v>999225502778025</v>
      </c>
      <c r="B166" s="6">
        <v>45129</v>
      </c>
      <c r="C166" s="6">
        <v>45131</v>
      </c>
      <c r="D166" s="4">
        <v>700</v>
      </c>
      <c r="E166" s="4" t="str">
        <f>VLOOKUP(A166,HOP!A:L,12,0)</f>
        <v>700.00</v>
      </c>
      <c r="F166" s="4" t="str">
        <f>VLOOKUP(A166,HOP!A:C,3,0)</f>
        <v>3669022</v>
      </c>
      <c r="G166" s="4">
        <f t="shared" si="10"/>
        <v>0</v>
      </c>
      <c r="H166" s="4" t="str">
        <f t="shared" si="11"/>
        <v>，3669022</v>
      </c>
      <c r="I166" s="4" t="str">
        <f>VLOOKUP(A166,HOP!A:U,21,0)</f>
        <v>直采</v>
      </c>
    </row>
    <row r="167" s="4" customFormat="1" hidden="1" spans="1:9">
      <c r="A167" s="5">
        <v>999225502956488</v>
      </c>
      <c r="B167" s="6">
        <v>45129</v>
      </c>
      <c r="C167" s="6">
        <v>45131</v>
      </c>
      <c r="D167" s="4">
        <v>1420</v>
      </c>
      <c r="E167" s="4" t="str">
        <f>VLOOKUP(A167,HOP!A:L,12,0)</f>
        <v>1420.00</v>
      </c>
      <c r="F167" s="4" t="str">
        <f>VLOOKUP(A167,HOP!A:C,3,0)</f>
        <v>3669035</v>
      </c>
      <c r="G167" s="4">
        <f t="shared" si="10"/>
        <v>0</v>
      </c>
      <c r="H167" s="4" t="str">
        <f t="shared" si="11"/>
        <v>，3669035</v>
      </c>
      <c r="I167" s="4" t="str">
        <f>VLOOKUP(A167,HOP!A:U,21,0)</f>
        <v>直采</v>
      </c>
    </row>
    <row r="168" s="4" customFormat="1" hidden="1" spans="1:9">
      <c r="A168" s="5">
        <v>25503638483</v>
      </c>
      <c r="B168" s="6">
        <v>45129</v>
      </c>
      <c r="C168" s="6">
        <v>45131</v>
      </c>
      <c r="D168" s="4">
        <v>4236</v>
      </c>
      <c r="E168" s="4" t="str">
        <f>VLOOKUP(A168,HOP!A:L,12,0)</f>
        <v>4236.00</v>
      </c>
      <c r="F168" s="4" t="str">
        <f>VLOOKUP(A168,HOP!A:C,3,0)</f>
        <v>3669111</v>
      </c>
      <c r="G168" s="4">
        <f t="shared" si="10"/>
        <v>0</v>
      </c>
      <c r="H168" s="4" t="str">
        <f t="shared" si="11"/>
        <v>，3669111</v>
      </c>
      <c r="I168" s="4" t="str">
        <f>VLOOKUP(A168,HOP!A:U,21,0)</f>
        <v>直采</v>
      </c>
    </row>
    <row r="169" s="4" customFormat="1" hidden="1" spans="1:9">
      <c r="A169" s="5">
        <v>999225503854149</v>
      </c>
      <c r="B169" s="6">
        <v>45129</v>
      </c>
      <c r="C169" s="6">
        <v>45131</v>
      </c>
      <c r="D169" s="4">
        <v>2064</v>
      </c>
      <c r="E169" s="4" t="str">
        <f>VLOOKUP(A169,HOP!A:L,12,0)</f>
        <v>2064.00</v>
      </c>
      <c r="F169" s="4" t="str">
        <f>VLOOKUP(A169,HOP!A:C,3,0)</f>
        <v>3669254</v>
      </c>
      <c r="G169" s="4">
        <f t="shared" si="10"/>
        <v>0</v>
      </c>
      <c r="H169" s="4" t="str">
        <f t="shared" si="11"/>
        <v>，3669254</v>
      </c>
      <c r="I169" s="4" t="str">
        <f>VLOOKUP(A169,HOP!A:U,21,0)</f>
        <v>直采</v>
      </c>
    </row>
    <row r="170" s="4" customFormat="1" hidden="1" spans="1:9">
      <c r="A170" s="5">
        <v>999225504794975</v>
      </c>
      <c r="B170" s="6">
        <v>45130</v>
      </c>
      <c r="C170" s="6">
        <v>45131</v>
      </c>
      <c r="D170" s="4">
        <v>1600</v>
      </c>
      <c r="E170" s="4" t="str">
        <f>VLOOKUP(A170,HOP!A:L,12,0)</f>
        <v>1600.00</v>
      </c>
      <c r="F170" s="4" t="str">
        <f>VLOOKUP(A170,HOP!A:C,3,0)</f>
        <v>3669492</v>
      </c>
      <c r="G170" s="4">
        <f t="shared" si="10"/>
        <v>0</v>
      </c>
      <c r="H170" s="4" t="str">
        <f t="shared" si="11"/>
        <v>，3669492</v>
      </c>
      <c r="I170" s="4" t="str">
        <f>VLOOKUP(A170,HOP!A:U,21,0)</f>
        <v>直采</v>
      </c>
    </row>
    <row r="171" s="4" customFormat="1" hidden="1" spans="1:9">
      <c r="A171" s="5">
        <v>999225505323461</v>
      </c>
      <c r="B171" s="6">
        <v>45130</v>
      </c>
      <c r="C171" s="6">
        <v>45131</v>
      </c>
      <c r="D171" s="4">
        <v>510</v>
      </c>
      <c r="E171" s="4" t="str">
        <f>VLOOKUP(A171,HOP!A:L,12,0)</f>
        <v>510.00</v>
      </c>
      <c r="F171" s="4" t="str">
        <f>VLOOKUP(A171,HOP!A:C,3,0)</f>
        <v>3669568</v>
      </c>
      <c r="G171" s="4">
        <f t="shared" si="10"/>
        <v>0</v>
      </c>
      <c r="H171" s="4" t="str">
        <f t="shared" si="11"/>
        <v>，3669568</v>
      </c>
      <c r="I171" s="4" t="str">
        <f>VLOOKUP(A171,HOP!A:U,21,0)</f>
        <v>直采</v>
      </c>
    </row>
    <row r="172" s="4" customFormat="1" hidden="1" spans="1:9">
      <c r="A172" s="5">
        <v>999225505803090</v>
      </c>
      <c r="B172" s="6">
        <v>45129</v>
      </c>
      <c r="C172" s="6">
        <v>45131</v>
      </c>
      <c r="D172" s="4">
        <v>15290</v>
      </c>
      <c r="E172" s="4" t="str">
        <f>VLOOKUP(A172,HOP!A:L,12,0)</f>
        <v>15290.00</v>
      </c>
      <c r="F172" s="4" t="str">
        <f>VLOOKUP(A172,HOP!A:C,3,0)</f>
        <v>3669739</v>
      </c>
      <c r="G172" s="4">
        <f t="shared" si="10"/>
        <v>0</v>
      </c>
      <c r="H172" s="4" t="str">
        <f t="shared" si="11"/>
        <v>，3669739</v>
      </c>
      <c r="I172" s="4" t="str">
        <f>VLOOKUP(A172,HOP!A:U,21,0)</f>
        <v>直采</v>
      </c>
    </row>
    <row r="173" s="4" customFormat="1" hidden="1" spans="1:9">
      <c r="A173" s="5">
        <v>999225515182987</v>
      </c>
      <c r="B173" s="6">
        <v>45130</v>
      </c>
      <c r="C173" s="6">
        <v>45131</v>
      </c>
      <c r="D173" s="4">
        <v>620</v>
      </c>
      <c r="E173" s="4" t="str">
        <f>VLOOKUP(A173,HOP!A:L,12,0)</f>
        <v>620.00</v>
      </c>
      <c r="F173" s="4" t="str">
        <f>VLOOKUP(A173,HOP!A:C,3,0)</f>
        <v>3670483</v>
      </c>
      <c r="G173" s="4">
        <f t="shared" si="10"/>
        <v>0</v>
      </c>
      <c r="H173" s="4" t="str">
        <f t="shared" si="11"/>
        <v>，3670483</v>
      </c>
      <c r="I173" s="4" t="str">
        <f>VLOOKUP(A173,HOP!A:U,21,0)</f>
        <v>直采</v>
      </c>
    </row>
    <row r="174" s="4" customFormat="1" hidden="1" spans="1:9">
      <c r="A174" s="5">
        <v>999225517550301</v>
      </c>
      <c r="B174" s="6">
        <v>45130</v>
      </c>
      <c r="C174" s="6">
        <v>45131</v>
      </c>
      <c r="D174" s="4">
        <v>1389</v>
      </c>
      <c r="E174" s="4" t="str">
        <f>VLOOKUP(A174,HOP!A:L,12,0)</f>
        <v>1389.00</v>
      </c>
      <c r="F174" s="4" t="str">
        <f>VLOOKUP(A174,HOP!A:C,3,0)</f>
        <v>3670996</v>
      </c>
      <c r="G174" s="4">
        <f t="shared" si="10"/>
        <v>0</v>
      </c>
      <c r="H174" s="4" t="str">
        <f t="shared" si="11"/>
        <v>，3670996</v>
      </c>
      <c r="I174" s="4" t="str">
        <f>VLOOKUP(A174,HOP!A:U,21,0)</f>
        <v>直采</v>
      </c>
    </row>
    <row r="175" s="4" customFormat="1" hidden="1" spans="1:9">
      <c r="A175" s="5">
        <v>25518928314</v>
      </c>
      <c r="B175" s="6">
        <v>45130</v>
      </c>
      <c r="C175" s="6">
        <v>45131</v>
      </c>
      <c r="D175" s="4">
        <v>1118</v>
      </c>
      <c r="E175" s="4" t="str">
        <f>VLOOKUP(A175,HOP!A:L,12,0)</f>
        <v>1118.00</v>
      </c>
      <c r="F175" s="4" t="str">
        <f>VLOOKUP(A175,HOP!A:C,3,0)</f>
        <v>3671421</v>
      </c>
      <c r="G175" s="4">
        <f t="shared" si="10"/>
        <v>0</v>
      </c>
      <c r="H175" s="4" t="str">
        <f t="shared" si="11"/>
        <v>，3671421</v>
      </c>
      <c r="I175" s="4" t="str">
        <f>VLOOKUP(A175,HOP!A:U,21,0)</f>
        <v>直采</v>
      </c>
    </row>
    <row r="176" s="4" customFormat="1" hidden="1" spans="1:9">
      <c r="A176" s="5">
        <v>999225521078891</v>
      </c>
      <c r="B176" s="6">
        <v>45130</v>
      </c>
      <c r="C176" s="6">
        <v>45131</v>
      </c>
      <c r="D176" s="4">
        <v>450</v>
      </c>
      <c r="E176" s="4" t="str">
        <f>VLOOKUP(A176,HOP!A:L,12,0)</f>
        <v>450.00</v>
      </c>
      <c r="F176" s="4" t="str">
        <f>VLOOKUP(A176,HOP!A:C,3,0)</f>
        <v>3672003</v>
      </c>
      <c r="G176" s="4">
        <f t="shared" si="10"/>
        <v>0</v>
      </c>
      <c r="H176" s="4" t="str">
        <f t="shared" si="11"/>
        <v>，3672003</v>
      </c>
      <c r="I176" s="4" t="str">
        <f>VLOOKUP(A176,HOP!A:U,21,0)</f>
        <v>直采</v>
      </c>
    </row>
    <row r="177" s="4" customFormat="1" hidden="1" spans="1:9">
      <c r="A177" s="5">
        <v>999225521229237</v>
      </c>
      <c r="B177" s="6">
        <v>45130</v>
      </c>
      <c r="C177" s="6">
        <v>45131</v>
      </c>
      <c r="D177" s="4">
        <v>1118</v>
      </c>
      <c r="E177" s="4" t="str">
        <f>VLOOKUP(A177,HOP!A:L,12,0)</f>
        <v>1118.00</v>
      </c>
      <c r="F177" s="4" t="str">
        <f>VLOOKUP(A177,HOP!A:C,3,0)</f>
        <v>3672039</v>
      </c>
      <c r="G177" s="4">
        <f t="shared" si="10"/>
        <v>0</v>
      </c>
      <c r="H177" s="4" t="str">
        <f t="shared" si="11"/>
        <v>，3672039</v>
      </c>
      <c r="I177" s="4" t="str">
        <f>VLOOKUP(A177,HOP!A:U,21,0)</f>
        <v>直采</v>
      </c>
    </row>
    <row r="178" s="4" customFormat="1" hidden="1" spans="1:9">
      <c r="A178" s="5">
        <v>999225522073291</v>
      </c>
      <c r="B178" s="6">
        <v>45130</v>
      </c>
      <c r="C178" s="6">
        <v>45131</v>
      </c>
      <c r="D178" s="4">
        <v>2064</v>
      </c>
      <c r="E178" s="4" t="str">
        <f>VLOOKUP(A178,HOP!A:L,12,0)</f>
        <v>2064.00</v>
      </c>
      <c r="F178" s="4" t="str">
        <f>VLOOKUP(A178,HOP!A:C,3,0)</f>
        <v>3672251</v>
      </c>
      <c r="G178" s="4">
        <f t="shared" si="10"/>
        <v>0</v>
      </c>
      <c r="H178" s="4" t="str">
        <f t="shared" si="11"/>
        <v>，3672251</v>
      </c>
      <c r="I178" s="4" t="str">
        <f>VLOOKUP(A178,HOP!A:U,21,0)</f>
        <v>直采</v>
      </c>
    </row>
    <row r="179" s="4" customFormat="1" hidden="1" spans="1:9">
      <c r="A179" s="5">
        <v>999225522590844</v>
      </c>
      <c r="B179" s="6">
        <v>45130</v>
      </c>
      <c r="C179" s="6">
        <v>45131</v>
      </c>
      <c r="D179" s="4">
        <v>258</v>
      </c>
      <c r="E179" s="4" t="str">
        <f>VLOOKUP(A179,HOP!A:L,12,0)</f>
        <v>258.00</v>
      </c>
      <c r="F179" s="4" t="str">
        <f>VLOOKUP(A179,HOP!A:C,3,0)</f>
        <v>3672383</v>
      </c>
      <c r="G179" s="4">
        <f t="shared" si="10"/>
        <v>0</v>
      </c>
      <c r="H179" s="4" t="str">
        <f t="shared" si="11"/>
        <v>，3672383</v>
      </c>
      <c r="I179" s="4" t="str">
        <f>VLOOKUP(A179,HOP!A:U,21,0)</f>
        <v>直采</v>
      </c>
    </row>
    <row r="180" s="4" customFormat="1" hidden="1" spans="1:9">
      <c r="A180" s="5">
        <v>999225523002034</v>
      </c>
      <c r="B180" s="6">
        <v>45130</v>
      </c>
      <c r="C180" s="6">
        <v>45131</v>
      </c>
      <c r="D180" s="4">
        <v>280</v>
      </c>
      <c r="E180" s="4" t="str">
        <f>VLOOKUP(A180,HOP!A:L,12,0)</f>
        <v>280.00</v>
      </c>
      <c r="F180" s="4" t="str">
        <f>VLOOKUP(A180,HOP!A:C,3,0)</f>
        <v>3672514</v>
      </c>
      <c r="G180" s="4">
        <f t="shared" si="10"/>
        <v>0</v>
      </c>
      <c r="H180" s="4" t="str">
        <f t="shared" si="11"/>
        <v>，3672514</v>
      </c>
      <c r="I180" s="4" t="str">
        <f>VLOOKUP(A180,HOP!A:U,21,0)</f>
        <v>直采</v>
      </c>
    </row>
    <row r="181" s="4" customFormat="1" hidden="1" spans="1:9">
      <c r="A181" s="5">
        <v>999225523154694</v>
      </c>
      <c r="B181" s="6">
        <v>45130</v>
      </c>
      <c r="C181" s="6">
        <v>45131</v>
      </c>
      <c r="D181" s="4">
        <v>1932</v>
      </c>
      <c r="E181" s="4" t="str">
        <f>VLOOKUP(A181,HOP!A:L,12,0)</f>
        <v>1932.00</v>
      </c>
      <c r="F181" s="4" t="str">
        <f>VLOOKUP(A181,HOP!A:C,3,0)</f>
        <v>3672574</v>
      </c>
      <c r="G181" s="4">
        <f t="shared" si="10"/>
        <v>0</v>
      </c>
      <c r="H181" s="4" t="str">
        <f t="shared" si="11"/>
        <v>，3672574</v>
      </c>
      <c r="I181" s="4" t="str">
        <f>VLOOKUP(A181,HOP!A:U,21,0)</f>
        <v>直采</v>
      </c>
    </row>
    <row r="182" s="4" customFormat="1" hidden="1" spans="1:9">
      <c r="A182" s="5">
        <v>999225523239585</v>
      </c>
      <c r="B182" s="6">
        <v>45130</v>
      </c>
      <c r="C182" s="6">
        <v>45131</v>
      </c>
      <c r="D182" s="4">
        <v>389</v>
      </c>
      <c r="E182" s="4" t="str">
        <f>VLOOKUP(A182,HOP!A:L,12,0)</f>
        <v>389.00</v>
      </c>
      <c r="F182" s="4" t="str">
        <f>VLOOKUP(A182,HOP!A:C,3,0)</f>
        <v>3672615</v>
      </c>
      <c r="G182" s="4">
        <f t="shared" si="10"/>
        <v>0</v>
      </c>
      <c r="H182" s="4" t="str">
        <f t="shared" si="11"/>
        <v>，3672615</v>
      </c>
      <c r="I182" s="4" t="str">
        <f>VLOOKUP(A182,HOP!A:U,21,0)</f>
        <v>直采</v>
      </c>
    </row>
    <row r="183" s="4" customFormat="1" hidden="1" spans="1:9">
      <c r="A183" s="5">
        <v>999225523782095</v>
      </c>
      <c r="B183" s="6">
        <v>45130</v>
      </c>
      <c r="C183" s="6">
        <v>45131</v>
      </c>
      <c r="D183" s="4">
        <v>152</v>
      </c>
      <c r="E183" s="4" t="str">
        <f>VLOOKUP(A183,HOP!A:L,12,0)</f>
        <v>152.00</v>
      </c>
      <c r="F183" s="4" t="str">
        <f>VLOOKUP(A183,HOP!A:C,3,0)</f>
        <v>3672732</v>
      </c>
      <c r="G183" s="4">
        <f t="shared" si="10"/>
        <v>0</v>
      </c>
      <c r="H183" s="4" t="str">
        <f t="shared" si="11"/>
        <v>，3672732</v>
      </c>
      <c r="I183" s="4" t="str">
        <f>VLOOKUP(A183,HOP!A:U,21,0)</f>
        <v>直采</v>
      </c>
    </row>
    <row r="184" s="4" customFormat="1" hidden="1" spans="1:9">
      <c r="A184" s="5">
        <v>999225523804133</v>
      </c>
      <c r="B184" s="6">
        <v>45130</v>
      </c>
      <c r="C184" s="6">
        <v>45131</v>
      </c>
      <c r="D184" s="4">
        <v>390</v>
      </c>
      <c r="E184" s="4" t="str">
        <f>VLOOKUP(A184,HOP!A:L,12,0)</f>
        <v>390.00</v>
      </c>
      <c r="F184" s="4" t="str">
        <f>VLOOKUP(A184,HOP!A:C,3,0)</f>
        <v>3672735</v>
      </c>
      <c r="G184" s="4">
        <f t="shared" si="10"/>
        <v>0</v>
      </c>
      <c r="H184" s="4" t="str">
        <f t="shared" si="11"/>
        <v>，3672735</v>
      </c>
      <c r="I184" s="4" t="str">
        <f>VLOOKUP(A184,HOP!A:U,21,0)</f>
        <v>直采</v>
      </c>
    </row>
    <row r="185" s="4" customFormat="1" hidden="1" spans="1:9">
      <c r="A185" s="5">
        <v>999225524202821</v>
      </c>
      <c r="B185" s="6">
        <v>45130</v>
      </c>
      <c r="C185" s="6">
        <v>45131</v>
      </c>
      <c r="D185" s="4">
        <v>390</v>
      </c>
      <c r="E185" s="4" t="str">
        <f>VLOOKUP(A185,HOP!A:L,12,0)</f>
        <v>390.00</v>
      </c>
      <c r="F185" s="4" t="str">
        <f>VLOOKUP(A185,HOP!A:C,3,0)</f>
        <v>3672846</v>
      </c>
      <c r="G185" s="4">
        <f t="shared" si="10"/>
        <v>0</v>
      </c>
      <c r="H185" s="4" t="str">
        <f t="shared" si="11"/>
        <v>，3672846</v>
      </c>
      <c r="I185" s="4" t="str">
        <f>VLOOKUP(A185,HOP!A:U,21,0)</f>
        <v>直采</v>
      </c>
    </row>
    <row r="186" s="4" customFormat="1" hidden="1" spans="1:9">
      <c r="A186" s="5">
        <v>25524705245</v>
      </c>
      <c r="B186" s="6">
        <v>45130</v>
      </c>
      <c r="C186" s="6">
        <v>45131</v>
      </c>
      <c r="D186" s="4">
        <v>660</v>
      </c>
      <c r="E186" s="4" t="str">
        <f>VLOOKUP(A186,HOP!A:L,12,0)</f>
        <v>660.00</v>
      </c>
      <c r="F186" s="4" t="str">
        <f>VLOOKUP(A186,HOP!A:C,3,0)</f>
        <v>3672972</v>
      </c>
      <c r="G186" s="4">
        <f t="shared" si="10"/>
        <v>0</v>
      </c>
      <c r="H186" s="4" t="str">
        <f t="shared" si="11"/>
        <v>，3672972</v>
      </c>
      <c r="I186" s="4" t="str">
        <f>VLOOKUP(A186,HOP!A:U,21,0)</f>
        <v>直采</v>
      </c>
    </row>
    <row r="187" s="4" customFormat="1" hidden="1" spans="1:9">
      <c r="A187" s="5">
        <v>999225525124885</v>
      </c>
      <c r="B187" s="6">
        <v>45130</v>
      </c>
      <c r="C187" s="6">
        <v>45131</v>
      </c>
      <c r="D187" s="4">
        <v>683</v>
      </c>
      <c r="E187" s="4" t="str">
        <f>VLOOKUP(A187,HOP!A:L,12,0)</f>
        <v>683.00</v>
      </c>
      <c r="F187" s="4" t="str">
        <f>VLOOKUP(A187,HOP!A:C,3,0)</f>
        <v>3673147</v>
      </c>
      <c r="G187" s="4">
        <f t="shared" si="10"/>
        <v>0</v>
      </c>
      <c r="H187" s="4" t="str">
        <f t="shared" si="11"/>
        <v>，3673147</v>
      </c>
      <c r="I187" s="4" t="str">
        <f>VLOOKUP(A187,HOP!A:U,21,0)</f>
        <v>直采</v>
      </c>
    </row>
    <row r="188" s="4" customFormat="1" hidden="1" spans="1:9">
      <c r="A188" s="5">
        <v>999225525213092</v>
      </c>
      <c r="B188" s="6">
        <v>45130</v>
      </c>
      <c r="C188" s="6">
        <v>45131</v>
      </c>
      <c r="D188" s="4">
        <v>543</v>
      </c>
      <c r="E188" s="4" t="str">
        <f>VLOOKUP(A188,HOP!A:L,12,0)</f>
        <v>543.00</v>
      </c>
      <c r="F188" s="4" t="str">
        <f>VLOOKUP(A188,HOP!A:C,3,0)</f>
        <v>3673161</v>
      </c>
      <c r="G188" s="4">
        <f t="shared" si="10"/>
        <v>0</v>
      </c>
      <c r="H188" s="4" t="str">
        <f t="shared" si="11"/>
        <v>，3673161</v>
      </c>
      <c r="I188" s="4" t="str">
        <f>VLOOKUP(A188,HOP!A:U,21,0)</f>
        <v>直采</v>
      </c>
    </row>
    <row r="189" s="4" customFormat="1" hidden="1" spans="1:9">
      <c r="A189" s="5">
        <v>999225530568605</v>
      </c>
      <c r="B189" s="6">
        <v>45130</v>
      </c>
      <c r="C189" s="6">
        <v>45131</v>
      </c>
      <c r="D189" s="4">
        <v>644</v>
      </c>
      <c r="E189" s="4" t="str">
        <f>VLOOKUP(A189,HOP!A:L,12,0)</f>
        <v>644.00</v>
      </c>
      <c r="F189" s="4" t="str">
        <f>VLOOKUP(A189,HOP!A:C,3,0)</f>
        <v>3673557</v>
      </c>
      <c r="G189" s="4">
        <f t="shared" si="10"/>
        <v>0</v>
      </c>
      <c r="H189" s="4" t="str">
        <f t="shared" si="11"/>
        <v>，3673557</v>
      </c>
      <c r="I189" s="4" t="str">
        <f>VLOOKUP(A189,HOP!A:U,21,0)</f>
        <v>直采</v>
      </c>
    </row>
    <row r="190" s="4" customFormat="1" hidden="1" spans="1:9">
      <c r="A190" s="5">
        <v>999225530824661</v>
      </c>
      <c r="B190" s="6">
        <v>45130</v>
      </c>
      <c r="C190" s="6">
        <v>45131</v>
      </c>
      <c r="D190" s="4">
        <v>380</v>
      </c>
      <c r="E190" s="4" t="str">
        <f>VLOOKUP(A190,HOP!A:L,12,0)</f>
        <v>380.00</v>
      </c>
      <c r="F190" s="4" t="str">
        <f>VLOOKUP(A190,HOP!A:C,3,0)</f>
        <v>3673588</v>
      </c>
      <c r="G190" s="4">
        <f t="shared" si="10"/>
        <v>0</v>
      </c>
      <c r="H190" s="4" t="str">
        <f t="shared" si="11"/>
        <v>，3673588</v>
      </c>
      <c r="I190" s="4" t="str">
        <f>VLOOKUP(A190,HOP!A:U,21,0)</f>
        <v>直采</v>
      </c>
    </row>
    <row r="191" s="4" customFormat="1" hidden="1" spans="1:9">
      <c r="A191" s="5">
        <v>999225532043061</v>
      </c>
      <c r="B191" s="6">
        <v>45130</v>
      </c>
      <c r="C191" s="6">
        <v>45131</v>
      </c>
      <c r="D191" s="4">
        <v>968</v>
      </c>
      <c r="E191" s="4" t="str">
        <f>VLOOKUP(A191,HOP!A:L,12,0)</f>
        <v>968.00</v>
      </c>
      <c r="F191" s="4" t="str">
        <f>VLOOKUP(A191,HOP!A:C,3,0)</f>
        <v>3673828</v>
      </c>
      <c r="G191" s="4">
        <f t="shared" si="10"/>
        <v>0</v>
      </c>
      <c r="H191" s="4" t="str">
        <f t="shared" si="11"/>
        <v>，3673828</v>
      </c>
      <c r="I191" s="4" t="str">
        <f>VLOOKUP(A191,HOP!A:U,21,0)</f>
        <v>直采</v>
      </c>
    </row>
    <row r="193" spans="4:4">
      <c r="D193" s="4">
        <f>SUM(D2:D192)</f>
        <v>526198</v>
      </c>
    </row>
    <row r="199" spans="1:1">
      <c r="A199" s="4" t="s">
        <v>1020</v>
      </c>
    </row>
    <row r="200" spans="1:1">
      <c r="A200" s="4" t="s">
        <v>1021</v>
      </c>
    </row>
    <row r="201" spans="1:1">
      <c r="A201" s="4" t="s">
        <v>1022</v>
      </c>
    </row>
  </sheetData>
  <autoFilter ref="A1:XFD193">
    <filterColumn colId="3">
      <filters blank="1">
        <filter val="400"/>
        <filter val="500"/>
        <filter val="600"/>
        <filter val="700"/>
        <filter val="800"/>
        <filter val="1000"/>
        <filter val="1600"/>
        <filter val="1700"/>
        <filter val="1800"/>
        <filter val="2000"/>
        <filter val="2200"/>
        <filter val="2400"/>
        <filter val="2600"/>
        <filter val="3400"/>
        <filter val="3500"/>
        <filter val="4100"/>
        <filter val="4200"/>
        <filter val="4400"/>
        <filter val="4600"/>
        <filter val="5100"/>
        <filter val="5800"/>
        <filter val="6600"/>
        <filter val="9200"/>
        <filter val="19800"/>
        <filter val="2204"/>
        <filter val="505"/>
        <filter val="4005"/>
        <filter val="706"/>
        <filter val="1206"/>
        <filter val="1806"/>
        <filter val="3406"/>
        <filter val="24906"/>
        <filter val="1107"/>
        <filter val="408"/>
        <filter val="1009"/>
        <filter val="510"/>
        <filter val="1410"/>
        <filter val="5710"/>
        <filter val="1011"/>
        <filter val="512"/>
        <filter val="3012"/>
        <filter val="3512"/>
        <filter val="913"/>
        <filter val="3115"/>
        <filter val="716"/>
        <filter val="4816"/>
        <filter val="317"/>
        <filter val="517"/>
        <filter val="1118"/>
        <filter val="2519"/>
        <filter val="620"/>
        <filter val="1020"/>
        <filter val="1420"/>
        <filter val="2620"/>
        <filter val="4020"/>
        <filter val="7120"/>
        <filter val="921"/>
        <filter val="423"/>
        <filter val="2127"/>
        <filter val="18527"/>
        <filter val="729"/>
        <filter val="930"/>
        <filter val="1130"/>
        <filter val="1932"/>
        <filter val="2133"/>
        <filter val="4335"/>
        <filter val="7335"/>
        <filter val="1136"/>
        <filter val="4236"/>
        <filter val="1338"/>
        <filter val="2038"/>
        <filter val="2439"/>
        <filter val="740"/>
        <filter val="1440"/>
        <filter val="1540"/>
        <filter val="4940"/>
        <filter val="4042"/>
        <filter val="543"/>
        <filter val="644"/>
        <filter val="1644"/>
        <filter val="445"/>
        <filter val="1445"/>
        <filter val="4645"/>
        <filter val="646"/>
        <filter val="6447"/>
        <filter val="448"/>
        <filter val="948"/>
        <filter val="1149"/>
        <filter val="1449"/>
        <filter val="250"/>
        <filter val="450"/>
        <filter val="650"/>
        <filter val="4650"/>
        <filter val="551"/>
        <filter val="152"/>
        <filter val="2752"/>
        <filter val="554"/>
        <filter val="6054"/>
        <filter val="1055"/>
        <filter val="14455"/>
        <filter val="258"/>
        <filter val="1458"/>
        <filter val="660"/>
        <filter val="860"/>
        <filter val="1260"/>
        <filter val="1460"/>
        <filter val="2960"/>
        <filter val="3060"/>
        <filter val="3760"/>
        <filter val="6360"/>
        <filter val="7960"/>
        <filter val="29360"/>
        <filter val="3762"/>
        <filter val="1564"/>
        <filter val="2064"/>
        <filter val="2564"/>
        <filter val="1365"/>
        <filter val="2865"/>
        <filter val="3465"/>
        <filter val="766"/>
        <filter val="2166"/>
        <filter val="867"/>
        <filter val="968"/>
        <filter val="1068"/>
        <filter val="8068"/>
        <filter val="9168"/>
        <filter val="2770"/>
        <filter val="4970"/>
        <filter val="16170"/>
        <filter val="13572"/>
        <filter val="3174"/>
        <filter val="776"/>
        <filter val="7176"/>
        <filter val="378"/>
        <filter val="280"/>
        <filter val="380"/>
        <filter val="880"/>
        <filter val="6080"/>
        <filter val="4281"/>
        <filter val="683"/>
        <filter val="1284"/>
        <filter val="2184"/>
        <filter val="385"/>
        <filter val="2587"/>
        <filter val="4288"/>
        <filter val="389"/>
        <filter val="1389"/>
        <filter val="390"/>
        <filter val="1090"/>
        <filter val="1190"/>
        <filter val="2490"/>
        <filter val="2990"/>
        <filter val="15290"/>
        <filter val="291"/>
        <filter val="1891"/>
        <filter val="992"/>
        <filter val="1092"/>
        <filter val="1192"/>
        <filter val="1094"/>
        <filter val="2095"/>
        <filter val="496"/>
        <filter val="596"/>
        <filter val="52619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1023</v>
      </c>
      <c r="B1" s="2" t="s">
        <v>1024</v>
      </c>
      <c r="C1" s="2" t="s">
        <v>1025</v>
      </c>
      <c r="D1" s="2" t="s">
        <v>1026</v>
      </c>
      <c r="E1" s="2" t="s">
        <v>13</v>
      </c>
      <c r="F1" s="2" t="s">
        <v>5</v>
      </c>
      <c r="G1" s="2" t="s">
        <v>6</v>
      </c>
      <c r="H1" s="2" t="s">
        <v>1027</v>
      </c>
      <c r="I1" s="2" t="s">
        <v>1028</v>
      </c>
      <c r="J1" s="2" t="s">
        <v>1029</v>
      </c>
      <c r="K1" s="2" t="s">
        <v>1030</v>
      </c>
      <c r="L1" s="2" t="s">
        <v>1031</v>
      </c>
      <c r="M1" s="2" t="s">
        <v>1032</v>
      </c>
      <c r="N1" s="2" t="s">
        <v>1033</v>
      </c>
      <c r="O1" s="2" t="s">
        <v>1034</v>
      </c>
      <c r="P1" s="2" t="s">
        <v>1035</v>
      </c>
      <c r="Q1" s="2" t="s">
        <v>1036</v>
      </c>
      <c r="R1" s="2" t="s">
        <v>1037</v>
      </c>
      <c r="S1" s="2" t="s">
        <v>1038</v>
      </c>
      <c r="T1" s="2" t="s">
        <v>1039</v>
      </c>
      <c r="U1" s="2" t="s">
        <v>1040</v>
      </c>
      <c r="V1" s="2" t="s">
        <v>1041</v>
      </c>
    </row>
    <row r="2" s="1" customFormat="1" spans="1:22">
      <c r="A2" s="3">
        <v>999223212315311</v>
      </c>
      <c r="B2" s="1" t="s">
        <v>1042</v>
      </c>
      <c r="C2" s="1" t="s">
        <v>1043</v>
      </c>
      <c r="D2" s="1" t="s">
        <v>1044</v>
      </c>
      <c r="E2" s="1" t="s">
        <v>1045</v>
      </c>
      <c r="F2" s="1" t="s">
        <v>1046</v>
      </c>
      <c r="G2" s="1" t="s">
        <v>1047</v>
      </c>
      <c r="H2" s="1" t="s">
        <v>1048</v>
      </c>
      <c r="I2" s="1" t="s">
        <v>1049</v>
      </c>
      <c r="J2" s="1" t="s">
        <v>1050</v>
      </c>
      <c r="K2" s="1" t="s">
        <v>1049</v>
      </c>
      <c r="L2" s="1" t="s">
        <v>1049</v>
      </c>
      <c r="M2" s="1" t="s">
        <v>1051</v>
      </c>
      <c r="N2" s="1" t="s">
        <v>1051</v>
      </c>
      <c r="O2" s="1" t="s">
        <v>1052</v>
      </c>
      <c r="P2" s="1" t="s">
        <v>1053</v>
      </c>
      <c r="Q2" s="1" t="s">
        <v>1054</v>
      </c>
      <c r="R2" s="1" t="s">
        <v>1055</v>
      </c>
      <c r="S2" s="1" t="s">
        <v>1056</v>
      </c>
      <c r="T2" s="1" t="s">
        <v>1057</v>
      </c>
      <c r="U2" s="1" t="s">
        <v>1058</v>
      </c>
      <c r="V2" s="1" t="s">
        <v>1059</v>
      </c>
    </row>
    <row r="3" s="1" customFormat="1" spans="1:22">
      <c r="A3" s="3">
        <v>999223582327395</v>
      </c>
      <c r="B3" s="1" t="s">
        <v>1060</v>
      </c>
      <c r="C3" s="1" t="s">
        <v>1061</v>
      </c>
      <c r="D3" s="1" t="s">
        <v>1062</v>
      </c>
      <c r="E3" s="1" t="s">
        <v>1063</v>
      </c>
      <c r="F3" s="1" t="s">
        <v>1064</v>
      </c>
      <c r="G3" s="1" t="s">
        <v>1047</v>
      </c>
      <c r="H3" s="1" t="s">
        <v>1048</v>
      </c>
      <c r="I3" s="1" t="s">
        <v>1065</v>
      </c>
      <c r="J3" s="1" t="s">
        <v>1050</v>
      </c>
      <c r="K3" s="1" t="s">
        <v>1065</v>
      </c>
      <c r="L3" s="1" t="s">
        <v>1065</v>
      </c>
      <c r="M3" s="1" t="s">
        <v>1051</v>
      </c>
      <c r="N3" s="1" t="s">
        <v>1051</v>
      </c>
      <c r="O3" s="1" t="s">
        <v>1052</v>
      </c>
      <c r="P3" s="1" t="s">
        <v>1053</v>
      </c>
      <c r="Q3" s="1" t="s">
        <v>1054</v>
      </c>
      <c r="R3" s="1" t="s">
        <v>1066</v>
      </c>
      <c r="S3" s="1" t="s">
        <v>1056</v>
      </c>
      <c r="T3" s="1" t="s">
        <v>1057</v>
      </c>
      <c r="U3" s="1" t="s">
        <v>1058</v>
      </c>
      <c r="V3" s="1" t="s">
        <v>1067</v>
      </c>
    </row>
    <row r="4" s="1" customFormat="1" spans="1:22">
      <c r="A4" s="3">
        <v>999223673235751</v>
      </c>
      <c r="B4" s="1" t="s">
        <v>1068</v>
      </c>
      <c r="C4" s="1" t="s">
        <v>1069</v>
      </c>
      <c r="D4" s="1" t="s">
        <v>1070</v>
      </c>
      <c r="E4" s="1" t="s">
        <v>1071</v>
      </c>
      <c r="F4" s="1" t="s">
        <v>1072</v>
      </c>
      <c r="G4" s="1" t="s">
        <v>1047</v>
      </c>
      <c r="H4" s="1" t="s">
        <v>1048</v>
      </c>
      <c r="I4" s="1" t="s">
        <v>1073</v>
      </c>
      <c r="J4" s="1" t="s">
        <v>1050</v>
      </c>
      <c r="K4" s="1" t="s">
        <v>1073</v>
      </c>
      <c r="L4" s="1" t="s">
        <v>1073</v>
      </c>
      <c r="M4" s="1" t="s">
        <v>1051</v>
      </c>
      <c r="N4" s="1" t="s">
        <v>1051</v>
      </c>
      <c r="O4" s="1" t="s">
        <v>1052</v>
      </c>
      <c r="P4" s="1" t="s">
        <v>1053</v>
      </c>
      <c r="Q4" s="1" t="s">
        <v>1054</v>
      </c>
      <c r="R4" s="1" t="s">
        <v>1074</v>
      </c>
      <c r="S4" s="1" t="s">
        <v>1056</v>
      </c>
      <c r="T4" s="1" t="s">
        <v>1057</v>
      </c>
      <c r="U4" s="1" t="s">
        <v>1058</v>
      </c>
      <c r="V4" s="1" t="s">
        <v>1067</v>
      </c>
    </row>
    <row r="5" s="1" customFormat="1" spans="1:22">
      <c r="A5" s="3">
        <v>999223964163794</v>
      </c>
      <c r="B5" s="1" t="s">
        <v>1075</v>
      </c>
      <c r="C5" s="1" t="s">
        <v>1076</v>
      </c>
      <c r="D5" s="1" t="s">
        <v>1077</v>
      </c>
      <c r="E5" s="1" t="s">
        <v>1078</v>
      </c>
      <c r="F5" s="1" t="s">
        <v>1046</v>
      </c>
      <c r="G5" s="1" t="s">
        <v>1047</v>
      </c>
      <c r="H5" s="1" t="s">
        <v>1048</v>
      </c>
      <c r="I5" s="1" t="s">
        <v>1079</v>
      </c>
      <c r="J5" s="1" t="s">
        <v>1050</v>
      </c>
      <c r="K5" s="1" t="s">
        <v>1079</v>
      </c>
      <c r="L5" s="1" t="s">
        <v>1079</v>
      </c>
      <c r="M5" s="1" t="s">
        <v>1051</v>
      </c>
      <c r="N5" s="1" t="s">
        <v>1051</v>
      </c>
      <c r="O5" s="1" t="s">
        <v>1052</v>
      </c>
      <c r="P5" s="1" t="s">
        <v>1053</v>
      </c>
      <c r="Q5" s="1" t="s">
        <v>1054</v>
      </c>
      <c r="R5" s="1" t="s">
        <v>1080</v>
      </c>
      <c r="S5" s="1" t="s">
        <v>1056</v>
      </c>
      <c r="T5" s="1" t="s">
        <v>1057</v>
      </c>
      <c r="U5" s="1" t="s">
        <v>1058</v>
      </c>
      <c r="V5" s="1" t="s">
        <v>1067</v>
      </c>
    </row>
    <row r="6" s="1" customFormat="1" spans="1:22">
      <c r="A6" s="3">
        <v>999224057135486</v>
      </c>
      <c r="B6" s="1" t="s">
        <v>1081</v>
      </c>
      <c r="C6" s="1" t="s">
        <v>1082</v>
      </c>
      <c r="D6" s="1" t="s">
        <v>1083</v>
      </c>
      <c r="E6" s="1" t="s">
        <v>1084</v>
      </c>
      <c r="F6" s="1" t="s">
        <v>1085</v>
      </c>
      <c r="G6" s="1" t="s">
        <v>1047</v>
      </c>
      <c r="H6" s="1" t="s">
        <v>1048</v>
      </c>
      <c r="I6" s="1" t="s">
        <v>1086</v>
      </c>
      <c r="J6" s="1" t="s">
        <v>1050</v>
      </c>
      <c r="K6" s="1" t="s">
        <v>1086</v>
      </c>
      <c r="L6" s="1" t="s">
        <v>1086</v>
      </c>
      <c r="M6" s="1" t="s">
        <v>1051</v>
      </c>
      <c r="N6" s="1" t="s">
        <v>1051</v>
      </c>
      <c r="O6" s="1" t="s">
        <v>1052</v>
      </c>
      <c r="P6" s="1" t="s">
        <v>1053</v>
      </c>
      <c r="Q6" s="1" t="s">
        <v>1054</v>
      </c>
      <c r="R6" s="1" t="s">
        <v>1087</v>
      </c>
      <c r="S6" s="1" t="s">
        <v>1056</v>
      </c>
      <c r="T6" s="1" t="s">
        <v>1057</v>
      </c>
      <c r="U6" s="1" t="s">
        <v>1058</v>
      </c>
      <c r="V6" s="1" t="s">
        <v>1088</v>
      </c>
    </row>
    <row r="7" s="1" customFormat="1" spans="1:22">
      <c r="A7" s="3">
        <v>999224073523364</v>
      </c>
      <c r="B7" s="1" t="s">
        <v>1089</v>
      </c>
      <c r="C7" s="1" t="s">
        <v>1090</v>
      </c>
      <c r="D7" s="1" t="s">
        <v>1091</v>
      </c>
      <c r="E7" s="1" t="s">
        <v>1092</v>
      </c>
      <c r="F7" s="1" t="s">
        <v>1085</v>
      </c>
      <c r="G7" s="1" t="s">
        <v>1047</v>
      </c>
      <c r="H7" s="1" t="s">
        <v>1048</v>
      </c>
      <c r="I7" s="1" t="s">
        <v>1093</v>
      </c>
      <c r="J7" s="1" t="s">
        <v>1050</v>
      </c>
      <c r="K7" s="1" t="s">
        <v>1093</v>
      </c>
      <c r="L7" s="1" t="s">
        <v>1093</v>
      </c>
      <c r="M7" s="1" t="s">
        <v>1051</v>
      </c>
      <c r="N7" s="1" t="s">
        <v>1051</v>
      </c>
      <c r="O7" s="1" t="s">
        <v>1052</v>
      </c>
      <c r="P7" s="1" t="s">
        <v>1053</v>
      </c>
      <c r="Q7" s="1" t="s">
        <v>1054</v>
      </c>
      <c r="R7" s="1" t="s">
        <v>1094</v>
      </c>
      <c r="S7" s="1" t="s">
        <v>1056</v>
      </c>
      <c r="T7" s="1" t="s">
        <v>1057</v>
      </c>
      <c r="U7" s="1" t="s">
        <v>1058</v>
      </c>
      <c r="V7" s="1" t="s">
        <v>1095</v>
      </c>
    </row>
    <row r="8" s="1" customFormat="1" spans="1:22">
      <c r="A8" s="3">
        <v>999224313141658</v>
      </c>
      <c r="B8" s="1" t="s">
        <v>1096</v>
      </c>
      <c r="C8" s="1" t="s">
        <v>1097</v>
      </c>
      <c r="D8" s="1" t="s">
        <v>1098</v>
      </c>
      <c r="E8" s="1" t="s">
        <v>1099</v>
      </c>
      <c r="F8" s="1" t="s">
        <v>1085</v>
      </c>
      <c r="G8" s="1" t="s">
        <v>1047</v>
      </c>
      <c r="H8" s="1" t="s">
        <v>1048</v>
      </c>
      <c r="I8" s="1" t="s">
        <v>1100</v>
      </c>
      <c r="J8" s="1" t="s">
        <v>1050</v>
      </c>
      <c r="K8" s="1" t="s">
        <v>1100</v>
      </c>
      <c r="L8" s="1" t="s">
        <v>1100</v>
      </c>
      <c r="M8" s="1" t="s">
        <v>1051</v>
      </c>
      <c r="N8" s="1" t="s">
        <v>1051</v>
      </c>
      <c r="O8" s="1" t="s">
        <v>1052</v>
      </c>
      <c r="P8" s="1" t="s">
        <v>1053</v>
      </c>
      <c r="Q8" s="1" t="s">
        <v>1054</v>
      </c>
      <c r="R8" s="1" t="s">
        <v>1101</v>
      </c>
      <c r="S8" s="1" t="s">
        <v>1056</v>
      </c>
      <c r="T8" s="1" t="s">
        <v>1057</v>
      </c>
      <c r="U8" s="1" t="s">
        <v>1058</v>
      </c>
      <c r="V8" s="1" t="s">
        <v>1102</v>
      </c>
    </row>
    <row r="9" s="1" customFormat="1" spans="1:22">
      <c r="A9" s="3">
        <v>999224313635346</v>
      </c>
      <c r="B9" s="1" t="s">
        <v>1096</v>
      </c>
      <c r="C9" s="1" t="s">
        <v>1103</v>
      </c>
      <c r="D9" s="1" t="s">
        <v>1098</v>
      </c>
      <c r="E9" s="1" t="s">
        <v>1104</v>
      </c>
      <c r="F9" s="1" t="s">
        <v>1085</v>
      </c>
      <c r="G9" s="1" t="s">
        <v>1047</v>
      </c>
      <c r="H9" s="1" t="s">
        <v>1048</v>
      </c>
      <c r="I9" s="1" t="s">
        <v>1105</v>
      </c>
      <c r="J9" s="1" t="s">
        <v>1050</v>
      </c>
      <c r="K9" s="1" t="s">
        <v>1105</v>
      </c>
      <c r="L9" s="1" t="s">
        <v>1105</v>
      </c>
      <c r="M9" s="1" t="s">
        <v>1051</v>
      </c>
      <c r="N9" s="1" t="s">
        <v>1051</v>
      </c>
      <c r="O9" s="1" t="s">
        <v>1052</v>
      </c>
      <c r="P9" s="1" t="s">
        <v>1053</v>
      </c>
      <c r="Q9" s="1" t="s">
        <v>1054</v>
      </c>
      <c r="R9" s="1" t="s">
        <v>1106</v>
      </c>
      <c r="S9" s="1" t="s">
        <v>1056</v>
      </c>
      <c r="T9" s="1" t="s">
        <v>1057</v>
      </c>
      <c r="U9" s="1" t="s">
        <v>1058</v>
      </c>
      <c r="V9" s="1" t="s">
        <v>1102</v>
      </c>
    </row>
    <row r="10" s="1" customFormat="1" spans="1:22">
      <c r="A10" s="3">
        <v>999224422160081</v>
      </c>
      <c r="B10" s="1" t="s">
        <v>1107</v>
      </c>
      <c r="C10" s="1" t="s">
        <v>1108</v>
      </c>
      <c r="D10" s="1" t="s">
        <v>1109</v>
      </c>
      <c r="E10" s="1" t="s">
        <v>1110</v>
      </c>
      <c r="F10" s="1" t="s">
        <v>1072</v>
      </c>
      <c r="G10" s="1" t="s">
        <v>1047</v>
      </c>
      <c r="H10" s="1" t="s">
        <v>1048</v>
      </c>
      <c r="I10" s="1" t="s">
        <v>1111</v>
      </c>
      <c r="J10" s="1" t="s">
        <v>1050</v>
      </c>
      <c r="K10" s="1" t="s">
        <v>1111</v>
      </c>
      <c r="L10" s="1" t="s">
        <v>1111</v>
      </c>
      <c r="M10" s="1" t="s">
        <v>1051</v>
      </c>
      <c r="N10" s="1" t="s">
        <v>1051</v>
      </c>
      <c r="O10" s="1" t="s">
        <v>1052</v>
      </c>
      <c r="P10" s="1" t="s">
        <v>1053</v>
      </c>
      <c r="Q10" s="1" t="s">
        <v>1054</v>
      </c>
      <c r="R10" s="1" t="s">
        <v>1112</v>
      </c>
      <c r="S10" s="1" t="s">
        <v>1056</v>
      </c>
      <c r="T10" s="1" t="s">
        <v>1057</v>
      </c>
      <c r="U10" s="1" t="s">
        <v>1058</v>
      </c>
      <c r="V10" s="1" t="s">
        <v>1067</v>
      </c>
    </row>
    <row r="11" s="1" customFormat="1" spans="1:22">
      <c r="A11" s="3">
        <v>999224430574518</v>
      </c>
      <c r="B11" s="1" t="s">
        <v>1113</v>
      </c>
      <c r="C11" s="1" t="s">
        <v>1114</v>
      </c>
      <c r="D11" s="1" t="s">
        <v>1115</v>
      </c>
      <c r="E11" s="1" t="s">
        <v>1116</v>
      </c>
      <c r="F11" s="1" t="s">
        <v>1117</v>
      </c>
      <c r="G11" s="1" t="s">
        <v>1047</v>
      </c>
      <c r="H11" s="1" t="s">
        <v>1048</v>
      </c>
      <c r="I11" s="1" t="s">
        <v>1118</v>
      </c>
      <c r="J11" s="1" t="s">
        <v>1050</v>
      </c>
      <c r="K11" s="1" t="s">
        <v>1118</v>
      </c>
      <c r="L11" s="1" t="s">
        <v>1118</v>
      </c>
      <c r="M11" s="1" t="s">
        <v>1051</v>
      </c>
      <c r="N11" s="1" t="s">
        <v>1051</v>
      </c>
      <c r="O11" s="1" t="s">
        <v>1052</v>
      </c>
      <c r="P11" s="1" t="s">
        <v>1053</v>
      </c>
      <c r="Q11" s="1" t="s">
        <v>1054</v>
      </c>
      <c r="R11" s="1" t="s">
        <v>1119</v>
      </c>
      <c r="S11" s="1" t="s">
        <v>1056</v>
      </c>
      <c r="T11" s="1" t="s">
        <v>1057</v>
      </c>
      <c r="U11" s="1" t="s">
        <v>1058</v>
      </c>
      <c r="V11" s="1" t="s">
        <v>1120</v>
      </c>
    </row>
    <row r="12" s="1" customFormat="1" spans="1:22">
      <c r="A12" s="3">
        <v>999224430599518</v>
      </c>
      <c r="B12" s="1" t="s">
        <v>1113</v>
      </c>
      <c r="C12" s="1" t="s">
        <v>1121</v>
      </c>
      <c r="D12" s="1" t="s">
        <v>1122</v>
      </c>
      <c r="E12" s="1" t="s">
        <v>1123</v>
      </c>
      <c r="F12" s="1" t="s">
        <v>1046</v>
      </c>
      <c r="G12" s="1" t="s">
        <v>1047</v>
      </c>
      <c r="H12" s="1" t="s">
        <v>1048</v>
      </c>
      <c r="I12" s="1" t="s">
        <v>1124</v>
      </c>
      <c r="J12" s="1" t="s">
        <v>1050</v>
      </c>
      <c r="K12" s="1" t="s">
        <v>1124</v>
      </c>
      <c r="L12" s="1" t="s">
        <v>1124</v>
      </c>
      <c r="M12" s="1" t="s">
        <v>1051</v>
      </c>
      <c r="N12" s="1" t="s">
        <v>1051</v>
      </c>
      <c r="O12" s="1" t="s">
        <v>1052</v>
      </c>
      <c r="P12" s="1" t="s">
        <v>1053</v>
      </c>
      <c r="Q12" s="1" t="s">
        <v>1054</v>
      </c>
      <c r="R12" s="1" t="s">
        <v>1125</v>
      </c>
      <c r="S12" s="1" t="s">
        <v>1056</v>
      </c>
      <c r="T12" s="1" t="s">
        <v>1057</v>
      </c>
      <c r="U12" s="1" t="s">
        <v>1058</v>
      </c>
      <c r="V12" s="1" t="s">
        <v>1126</v>
      </c>
    </row>
    <row r="13" s="1" customFormat="1" spans="1:22">
      <c r="A13" s="3">
        <v>999224444486936</v>
      </c>
      <c r="B13" s="1" t="s">
        <v>1113</v>
      </c>
      <c r="C13" s="1" t="s">
        <v>1127</v>
      </c>
      <c r="D13" s="1" t="s">
        <v>1122</v>
      </c>
      <c r="E13" s="1" t="s">
        <v>1128</v>
      </c>
      <c r="F13" s="1" t="s">
        <v>1064</v>
      </c>
      <c r="G13" s="1" t="s">
        <v>1047</v>
      </c>
      <c r="H13" s="1" t="s">
        <v>1048</v>
      </c>
      <c r="I13" s="1" t="s">
        <v>1129</v>
      </c>
      <c r="J13" s="1" t="s">
        <v>1050</v>
      </c>
      <c r="K13" s="1" t="s">
        <v>1129</v>
      </c>
      <c r="L13" s="1" t="s">
        <v>1129</v>
      </c>
      <c r="M13" s="1" t="s">
        <v>1051</v>
      </c>
      <c r="N13" s="1" t="s">
        <v>1051</v>
      </c>
      <c r="O13" s="1" t="s">
        <v>1052</v>
      </c>
      <c r="P13" s="1" t="s">
        <v>1053</v>
      </c>
      <c r="Q13" s="1" t="s">
        <v>1054</v>
      </c>
      <c r="R13" s="1" t="s">
        <v>1130</v>
      </c>
      <c r="S13" s="1" t="s">
        <v>1056</v>
      </c>
      <c r="T13" s="1" t="s">
        <v>1057</v>
      </c>
      <c r="U13" s="1" t="s">
        <v>1058</v>
      </c>
      <c r="V13" s="1" t="s">
        <v>1126</v>
      </c>
    </row>
    <row r="14" s="1" customFormat="1" spans="1:22">
      <c r="A14" s="3">
        <v>999224454679347</v>
      </c>
      <c r="B14" s="1" t="s">
        <v>1131</v>
      </c>
      <c r="C14" s="1" t="s">
        <v>1132</v>
      </c>
      <c r="D14" s="1" t="s">
        <v>1133</v>
      </c>
      <c r="E14" s="1" t="s">
        <v>1134</v>
      </c>
      <c r="F14" s="1" t="s">
        <v>1117</v>
      </c>
      <c r="G14" s="1" t="s">
        <v>1047</v>
      </c>
      <c r="H14" s="1" t="s">
        <v>1048</v>
      </c>
      <c r="I14" s="1" t="s">
        <v>1135</v>
      </c>
      <c r="J14" s="1" t="s">
        <v>1050</v>
      </c>
      <c r="K14" s="1" t="s">
        <v>1135</v>
      </c>
      <c r="L14" s="1" t="s">
        <v>1135</v>
      </c>
      <c r="M14" s="1" t="s">
        <v>1051</v>
      </c>
      <c r="N14" s="1" t="s">
        <v>1051</v>
      </c>
      <c r="O14" s="1" t="s">
        <v>1052</v>
      </c>
      <c r="P14" s="1" t="s">
        <v>1053</v>
      </c>
      <c r="Q14" s="1" t="s">
        <v>1054</v>
      </c>
      <c r="R14" s="1" t="s">
        <v>1136</v>
      </c>
      <c r="S14" s="1" t="s">
        <v>1056</v>
      </c>
      <c r="T14" s="1" t="s">
        <v>1057</v>
      </c>
      <c r="U14" s="1" t="s">
        <v>1058</v>
      </c>
      <c r="V14" s="1" t="s">
        <v>1067</v>
      </c>
    </row>
    <row r="15" s="1" customFormat="1" spans="1:22">
      <c r="A15" s="3">
        <v>999224470617325</v>
      </c>
      <c r="B15" s="1" t="s">
        <v>1137</v>
      </c>
      <c r="C15" s="1" t="s">
        <v>1138</v>
      </c>
      <c r="D15" s="1" t="s">
        <v>1139</v>
      </c>
      <c r="E15" s="1" t="s">
        <v>1140</v>
      </c>
      <c r="F15" s="1" t="s">
        <v>1064</v>
      </c>
      <c r="G15" s="1" t="s">
        <v>1047</v>
      </c>
      <c r="H15" s="1" t="s">
        <v>1048</v>
      </c>
      <c r="I15" s="1" t="s">
        <v>1141</v>
      </c>
      <c r="J15" s="1" t="s">
        <v>1050</v>
      </c>
      <c r="K15" s="1" t="s">
        <v>1141</v>
      </c>
      <c r="L15" s="1" t="s">
        <v>1141</v>
      </c>
      <c r="M15" s="1" t="s">
        <v>1051</v>
      </c>
      <c r="N15" s="1" t="s">
        <v>1051</v>
      </c>
      <c r="O15" s="1" t="s">
        <v>1052</v>
      </c>
      <c r="P15" s="1" t="s">
        <v>1053</v>
      </c>
      <c r="Q15" s="1" t="s">
        <v>1054</v>
      </c>
      <c r="R15" s="1" t="s">
        <v>1142</v>
      </c>
      <c r="S15" s="1" t="s">
        <v>1056</v>
      </c>
      <c r="T15" s="1" t="s">
        <v>1057</v>
      </c>
      <c r="U15" s="1" t="s">
        <v>1058</v>
      </c>
      <c r="V15" s="1" t="s">
        <v>1095</v>
      </c>
    </row>
    <row r="16" s="1" customFormat="1" spans="1:22">
      <c r="A16" s="3">
        <v>24539950836</v>
      </c>
      <c r="B16" s="1" t="s">
        <v>1143</v>
      </c>
      <c r="C16" s="1" t="s">
        <v>1144</v>
      </c>
      <c r="D16" s="1" t="s">
        <v>1145</v>
      </c>
      <c r="E16" s="1" t="s">
        <v>1146</v>
      </c>
      <c r="F16" s="1" t="s">
        <v>1072</v>
      </c>
      <c r="G16" s="1" t="s">
        <v>1047</v>
      </c>
      <c r="H16" s="1" t="s">
        <v>1048</v>
      </c>
      <c r="I16" s="1" t="s">
        <v>1147</v>
      </c>
      <c r="J16" s="1" t="s">
        <v>1050</v>
      </c>
      <c r="K16" s="1" t="s">
        <v>1147</v>
      </c>
      <c r="L16" s="1" t="s">
        <v>1147</v>
      </c>
      <c r="M16" s="1" t="s">
        <v>1051</v>
      </c>
      <c r="N16" s="1" t="s">
        <v>1051</v>
      </c>
      <c r="O16" s="1" t="s">
        <v>1052</v>
      </c>
      <c r="P16" s="1" t="s">
        <v>1053</v>
      </c>
      <c r="Q16" s="1" t="s">
        <v>1054</v>
      </c>
      <c r="R16" s="1" t="s">
        <v>1148</v>
      </c>
      <c r="S16" s="1" t="s">
        <v>1056</v>
      </c>
      <c r="T16" s="1" t="s">
        <v>1057</v>
      </c>
      <c r="U16" s="1" t="s">
        <v>1058</v>
      </c>
      <c r="V16" s="1" t="s">
        <v>1067</v>
      </c>
    </row>
    <row r="17" s="1" customFormat="1" spans="1:22">
      <c r="A17" s="3">
        <v>999224626548519</v>
      </c>
      <c r="B17" s="1" t="s">
        <v>1149</v>
      </c>
      <c r="C17" s="1" t="s">
        <v>1150</v>
      </c>
      <c r="D17" s="1" t="s">
        <v>1151</v>
      </c>
      <c r="E17" s="1" t="s">
        <v>1152</v>
      </c>
      <c r="F17" s="1" t="s">
        <v>1085</v>
      </c>
      <c r="G17" s="1" t="s">
        <v>1047</v>
      </c>
      <c r="H17" s="1" t="s">
        <v>1048</v>
      </c>
      <c r="I17" s="1" t="s">
        <v>1153</v>
      </c>
      <c r="J17" s="1" t="s">
        <v>1050</v>
      </c>
      <c r="K17" s="1" t="s">
        <v>1153</v>
      </c>
      <c r="L17" s="1" t="s">
        <v>1153</v>
      </c>
      <c r="M17" s="1" t="s">
        <v>1051</v>
      </c>
      <c r="N17" s="1" t="s">
        <v>1051</v>
      </c>
      <c r="O17" s="1" t="s">
        <v>1052</v>
      </c>
      <c r="P17" s="1" t="s">
        <v>1053</v>
      </c>
      <c r="Q17" s="1" t="s">
        <v>1054</v>
      </c>
      <c r="R17" s="1" t="s">
        <v>1154</v>
      </c>
      <c r="S17" s="1" t="s">
        <v>1056</v>
      </c>
      <c r="T17" s="1" t="s">
        <v>1057</v>
      </c>
      <c r="U17" s="1" t="s">
        <v>1058</v>
      </c>
      <c r="V17" s="1" t="s">
        <v>1067</v>
      </c>
    </row>
    <row r="18" s="1" customFormat="1" spans="1:22">
      <c r="A18" s="3">
        <v>999224647089710</v>
      </c>
      <c r="B18" s="1" t="s">
        <v>1155</v>
      </c>
      <c r="C18" s="1" t="s">
        <v>1156</v>
      </c>
      <c r="D18" s="1" t="s">
        <v>1157</v>
      </c>
      <c r="E18" s="1" t="s">
        <v>1158</v>
      </c>
      <c r="F18" s="1" t="s">
        <v>1072</v>
      </c>
      <c r="G18" s="1" t="s">
        <v>1047</v>
      </c>
      <c r="H18" s="1" t="s">
        <v>1048</v>
      </c>
      <c r="I18" s="1" t="s">
        <v>1159</v>
      </c>
      <c r="J18" s="1" t="s">
        <v>1050</v>
      </c>
      <c r="K18" s="1" t="s">
        <v>1159</v>
      </c>
      <c r="L18" s="1" t="s">
        <v>1159</v>
      </c>
      <c r="M18" s="1" t="s">
        <v>1051</v>
      </c>
      <c r="N18" s="1" t="s">
        <v>1051</v>
      </c>
      <c r="O18" s="1" t="s">
        <v>1052</v>
      </c>
      <c r="P18" s="1" t="s">
        <v>1053</v>
      </c>
      <c r="Q18" s="1" t="s">
        <v>1054</v>
      </c>
      <c r="R18" s="1" t="s">
        <v>1160</v>
      </c>
      <c r="S18" s="1" t="s">
        <v>1056</v>
      </c>
      <c r="T18" s="1" t="s">
        <v>1057</v>
      </c>
      <c r="U18" s="1" t="s">
        <v>1058</v>
      </c>
      <c r="V18" s="1" t="s">
        <v>1126</v>
      </c>
    </row>
    <row r="19" s="1" customFormat="1" spans="1:22">
      <c r="A19" s="3">
        <v>999224706844153</v>
      </c>
      <c r="B19" s="1" t="s">
        <v>1161</v>
      </c>
      <c r="C19" s="1" t="s">
        <v>1162</v>
      </c>
      <c r="D19" s="1" t="s">
        <v>1163</v>
      </c>
      <c r="E19" s="1" t="s">
        <v>1164</v>
      </c>
      <c r="F19" s="1" t="s">
        <v>1046</v>
      </c>
      <c r="G19" s="1" t="s">
        <v>1047</v>
      </c>
      <c r="H19" s="1" t="s">
        <v>1048</v>
      </c>
      <c r="I19" s="1" t="s">
        <v>1165</v>
      </c>
      <c r="J19" s="1" t="s">
        <v>1050</v>
      </c>
      <c r="K19" s="1" t="s">
        <v>1165</v>
      </c>
      <c r="L19" s="1" t="s">
        <v>1165</v>
      </c>
      <c r="M19" s="1" t="s">
        <v>1051</v>
      </c>
      <c r="N19" s="1" t="s">
        <v>1051</v>
      </c>
      <c r="O19" s="1" t="s">
        <v>1052</v>
      </c>
      <c r="P19" s="1" t="s">
        <v>1053</v>
      </c>
      <c r="Q19" s="1" t="s">
        <v>1054</v>
      </c>
      <c r="R19" s="1" t="s">
        <v>1166</v>
      </c>
      <c r="S19" s="1" t="s">
        <v>1056</v>
      </c>
      <c r="T19" s="1" t="s">
        <v>1057</v>
      </c>
      <c r="U19" s="1" t="s">
        <v>1058</v>
      </c>
      <c r="V19" s="1" t="s">
        <v>1126</v>
      </c>
    </row>
    <row r="20" s="1" customFormat="1" spans="1:22">
      <c r="A20" s="3">
        <v>999224715016448</v>
      </c>
      <c r="B20" s="1" t="s">
        <v>1167</v>
      </c>
      <c r="C20" s="1" t="s">
        <v>1168</v>
      </c>
      <c r="D20" s="1" t="s">
        <v>1169</v>
      </c>
      <c r="E20" s="1" t="s">
        <v>1170</v>
      </c>
      <c r="F20" s="1" t="s">
        <v>1064</v>
      </c>
      <c r="G20" s="1" t="s">
        <v>1047</v>
      </c>
      <c r="H20" s="1" t="s">
        <v>1048</v>
      </c>
      <c r="I20" s="1" t="s">
        <v>1171</v>
      </c>
      <c r="J20" s="1" t="s">
        <v>1050</v>
      </c>
      <c r="K20" s="1" t="s">
        <v>1171</v>
      </c>
      <c r="L20" s="1" t="s">
        <v>1171</v>
      </c>
      <c r="M20" s="1" t="s">
        <v>1051</v>
      </c>
      <c r="N20" s="1" t="s">
        <v>1051</v>
      </c>
      <c r="O20" s="1" t="s">
        <v>1052</v>
      </c>
      <c r="P20" s="1" t="s">
        <v>1053</v>
      </c>
      <c r="Q20" s="1" t="s">
        <v>1054</v>
      </c>
      <c r="R20" s="1" t="s">
        <v>1172</v>
      </c>
      <c r="S20" s="1" t="s">
        <v>1056</v>
      </c>
      <c r="T20" s="1" t="s">
        <v>1057</v>
      </c>
      <c r="U20" s="1" t="s">
        <v>1058</v>
      </c>
      <c r="V20" s="1" t="s">
        <v>1067</v>
      </c>
    </row>
    <row r="21" s="1" customFormat="1" spans="1:22">
      <c r="A21" s="3">
        <v>999224723827524</v>
      </c>
      <c r="B21" s="1" t="s">
        <v>1167</v>
      </c>
      <c r="C21" s="1" t="s">
        <v>1173</v>
      </c>
      <c r="D21" s="1" t="s">
        <v>1174</v>
      </c>
      <c r="E21" s="1" t="s">
        <v>1175</v>
      </c>
      <c r="F21" s="1" t="s">
        <v>1085</v>
      </c>
      <c r="G21" s="1" t="s">
        <v>1047</v>
      </c>
      <c r="H21" s="1" t="s">
        <v>1048</v>
      </c>
      <c r="I21" s="1" t="s">
        <v>1176</v>
      </c>
      <c r="J21" s="1" t="s">
        <v>1050</v>
      </c>
      <c r="K21" s="1" t="s">
        <v>1176</v>
      </c>
      <c r="L21" s="1" t="s">
        <v>1176</v>
      </c>
      <c r="M21" s="1" t="s">
        <v>1051</v>
      </c>
      <c r="N21" s="1" t="s">
        <v>1051</v>
      </c>
      <c r="O21" s="1" t="s">
        <v>1052</v>
      </c>
      <c r="P21" s="1" t="s">
        <v>1053</v>
      </c>
      <c r="Q21" s="1" t="s">
        <v>1054</v>
      </c>
      <c r="R21" s="1" t="s">
        <v>1177</v>
      </c>
      <c r="S21" s="1" t="s">
        <v>1056</v>
      </c>
      <c r="T21" s="1" t="s">
        <v>1057</v>
      </c>
      <c r="U21" s="1" t="s">
        <v>1058</v>
      </c>
      <c r="V21" s="1" t="s">
        <v>1088</v>
      </c>
    </row>
    <row r="22" s="1" customFormat="1" spans="1:22">
      <c r="A22" s="3">
        <v>999224741279912</v>
      </c>
      <c r="B22" s="1" t="s">
        <v>1178</v>
      </c>
      <c r="C22" s="1" t="s">
        <v>1179</v>
      </c>
      <c r="D22" s="1" t="s">
        <v>1180</v>
      </c>
      <c r="E22" s="1" t="s">
        <v>1181</v>
      </c>
      <c r="F22" s="1" t="s">
        <v>1085</v>
      </c>
      <c r="G22" s="1" t="s">
        <v>1047</v>
      </c>
      <c r="H22" s="1" t="s">
        <v>1048</v>
      </c>
      <c r="I22" s="1" t="s">
        <v>1182</v>
      </c>
      <c r="J22" s="1" t="s">
        <v>1050</v>
      </c>
      <c r="K22" s="1" t="s">
        <v>1182</v>
      </c>
      <c r="L22" s="1" t="s">
        <v>1182</v>
      </c>
      <c r="M22" s="1" t="s">
        <v>1051</v>
      </c>
      <c r="N22" s="1" t="s">
        <v>1051</v>
      </c>
      <c r="O22" s="1" t="s">
        <v>1052</v>
      </c>
      <c r="P22" s="1" t="s">
        <v>1053</v>
      </c>
      <c r="Q22" s="1" t="s">
        <v>1054</v>
      </c>
      <c r="R22" s="1" t="s">
        <v>1183</v>
      </c>
      <c r="S22" s="1" t="s">
        <v>1056</v>
      </c>
      <c r="T22" s="1" t="s">
        <v>1057</v>
      </c>
      <c r="U22" s="1" t="s">
        <v>1058</v>
      </c>
      <c r="V22" s="1" t="s">
        <v>1067</v>
      </c>
    </row>
    <row r="23" s="1" customFormat="1" spans="1:22">
      <c r="A23" s="3">
        <v>999224745048036</v>
      </c>
      <c r="B23" s="1" t="s">
        <v>1184</v>
      </c>
      <c r="C23" s="1" t="s">
        <v>1185</v>
      </c>
      <c r="D23" s="1" t="s">
        <v>1180</v>
      </c>
      <c r="E23" s="1" t="s">
        <v>1186</v>
      </c>
      <c r="F23" s="1" t="s">
        <v>1085</v>
      </c>
      <c r="G23" s="1" t="s">
        <v>1047</v>
      </c>
      <c r="H23" s="1" t="s">
        <v>1048</v>
      </c>
      <c r="I23" s="1" t="s">
        <v>1187</v>
      </c>
      <c r="J23" s="1" t="s">
        <v>1050</v>
      </c>
      <c r="K23" s="1" t="s">
        <v>1187</v>
      </c>
      <c r="L23" s="1" t="s">
        <v>1187</v>
      </c>
      <c r="M23" s="1" t="s">
        <v>1051</v>
      </c>
      <c r="N23" s="1" t="s">
        <v>1051</v>
      </c>
      <c r="O23" s="1" t="s">
        <v>1052</v>
      </c>
      <c r="P23" s="1" t="s">
        <v>1053</v>
      </c>
      <c r="Q23" s="1" t="s">
        <v>1054</v>
      </c>
      <c r="R23" s="1" t="s">
        <v>1188</v>
      </c>
      <c r="S23" s="1" t="s">
        <v>1056</v>
      </c>
      <c r="T23" s="1" t="s">
        <v>1057</v>
      </c>
      <c r="U23" s="1" t="s">
        <v>1058</v>
      </c>
      <c r="V23" s="1" t="s">
        <v>1067</v>
      </c>
    </row>
    <row r="24" s="1" customFormat="1" spans="1:22">
      <c r="A24" s="3">
        <v>999224776684855</v>
      </c>
      <c r="B24" s="1" t="s">
        <v>1189</v>
      </c>
      <c r="C24" s="1" t="s">
        <v>1190</v>
      </c>
      <c r="D24" s="1" t="s">
        <v>1191</v>
      </c>
      <c r="E24" s="1" t="s">
        <v>1192</v>
      </c>
      <c r="F24" s="1" t="s">
        <v>1085</v>
      </c>
      <c r="G24" s="1" t="s">
        <v>1047</v>
      </c>
      <c r="H24" s="1" t="s">
        <v>1048</v>
      </c>
      <c r="I24" s="1" t="s">
        <v>1193</v>
      </c>
      <c r="J24" s="1" t="s">
        <v>1050</v>
      </c>
      <c r="K24" s="1" t="s">
        <v>1193</v>
      </c>
      <c r="L24" s="1" t="s">
        <v>1193</v>
      </c>
      <c r="M24" s="1" t="s">
        <v>1051</v>
      </c>
      <c r="N24" s="1" t="s">
        <v>1051</v>
      </c>
      <c r="O24" s="1" t="s">
        <v>1052</v>
      </c>
      <c r="P24" s="1" t="s">
        <v>1053</v>
      </c>
      <c r="Q24" s="1" t="s">
        <v>1054</v>
      </c>
      <c r="R24" s="1" t="s">
        <v>1194</v>
      </c>
      <c r="S24" s="1" t="s">
        <v>1056</v>
      </c>
      <c r="T24" s="1" t="s">
        <v>1057</v>
      </c>
      <c r="U24" s="1" t="s">
        <v>1058</v>
      </c>
      <c r="V24" s="1" t="s">
        <v>1067</v>
      </c>
    </row>
    <row r="25" s="1" customFormat="1" spans="1:22">
      <c r="A25" s="3">
        <v>999224790888225</v>
      </c>
      <c r="B25" s="1" t="s">
        <v>1195</v>
      </c>
      <c r="C25" s="1" t="s">
        <v>1196</v>
      </c>
      <c r="D25" s="1" t="s">
        <v>1197</v>
      </c>
      <c r="E25" s="1" t="s">
        <v>1198</v>
      </c>
      <c r="F25" s="1" t="s">
        <v>1064</v>
      </c>
      <c r="G25" s="1" t="s">
        <v>1047</v>
      </c>
      <c r="H25" s="1" t="s">
        <v>1048</v>
      </c>
      <c r="I25" s="1" t="s">
        <v>1199</v>
      </c>
      <c r="J25" s="1" t="s">
        <v>1050</v>
      </c>
      <c r="K25" s="1" t="s">
        <v>1199</v>
      </c>
      <c r="L25" s="1" t="s">
        <v>1199</v>
      </c>
      <c r="M25" s="1" t="s">
        <v>1051</v>
      </c>
      <c r="N25" s="1" t="s">
        <v>1051</v>
      </c>
      <c r="O25" s="1" t="s">
        <v>1052</v>
      </c>
      <c r="P25" s="1" t="s">
        <v>1053</v>
      </c>
      <c r="Q25" s="1" t="s">
        <v>1054</v>
      </c>
      <c r="R25" s="1" t="s">
        <v>1200</v>
      </c>
      <c r="S25" s="1" t="s">
        <v>1056</v>
      </c>
      <c r="T25" s="1" t="s">
        <v>1057</v>
      </c>
      <c r="U25" s="1" t="s">
        <v>1058</v>
      </c>
      <c r="V25" s="1" t="s">
        <v>1067</v>
      </c>
    </row>
    <row r="26" s="1" customFormat="1" spans="1:22">
      <c r="A26" s="3">
        <v>999224800637282</v>
      </c>
      <c r="B26" s="1" t="s">
        <v>1201</v>
      </c>
      <c r="C26" s="1" t="s">
        <v>1202</v>
      </c>
      <c r="D26" s="1" t="s">
        <v>1203</v>
      </c>
      <c r="E26" s="1" t="s">
        <v>1204</v>
      </c>
      <c r="F26" s="1" t="s">
        <v>1085</v>
      </c>
      <c r="G26" s="1" t="s">
        <v>1047</v>
      </c>
      <c r="H26" s="1" t="s">
        <v>1048</v>
      </c>
      <c r="I26" s="1" t="s">
        <v>1205</v>
      </c>
      <c r="J26" s="1" t="s">
        <v>1050</v>
      </c>
      <c r="K26" s="1" t="s">
        <v>1205</v>
      </c>
      <c r="L26" s="1" t="s">
        <v>1205</v>
      </c>
      <c r="M26" s="1" t="s">
        <v>1051</v>
      </c>
      <c r="N26" s="1" t="s">
        <v>1051</v>
      </c>
      <c r="O26" s="1" t="s">
        <v>1052</v>
      </c>
      <c r="P26" s="1" t="s">
        <v>1053</v>
      </c>
      <c r="Q26" s="1" t="s">
        <v>1054</v>
      </c>
      <c r="R26" s="1" t="s">
        <v>1206</v>
      </c>
      <c r="S26" s="1" t="s">
        <v>1056</v>
      </c>
      <c r="T26" s="1" t="s">
        <v>1057</v>
      </c>
      <c r="U26" s="1" t="s">
        <v>1058</v>
      </c>
      <c r="V26" s="1" t="s">
        <v>1207</v>
      </c>
    </row>
    <row r="27" s="1" customFormat="1" spans="1:22">
      <c r="A27" s="3">
        <v>999224823554637</v>
      </c>
      <c r="B27" s="1" t="s">
        <v>1208</v>
      </c>
      <c r="C27" s="1" t="s">
        <v>1209</v>
      </c>
      <c r="D27" s="1" t="s">
        <v>1210</v>
      </c>
      <c r="E27" s="1" t="s">
        <v>1211</v>
      </c>
      <c r="F27" s="1" t="s">
        <v>1072</v>
      </c>
      <c r="G27" s="1" t="s">
        <v>1047</v>
      </c>
      <c r="H27" s="1" t="s">
        <v>1048</v>
      </c>
      <c r="I27" s="1" t="s">
        <v>1212</v>
      </c>
      <c r="J27" s="1" t="s">
        <v>1050</v>
      </c>
      <c r="K27" s="1" t="s">
        <v>1212</v>
      </c>
      <c r="L27" s="1" t="s">
        <v>1212</v>
      </c>
      <c r="M27" s="1" t="s">
        <v>1051</v>
      </c>
      <c r="N27" s="1" t="s">
        <v>1051</v>
      </c>
      <c r="O27" s="1" t="s">
        <v>1052</v>
      </c>
      <c r="P27" s="1" t="s">
        <v>1053</v>
      </c>
      <c r="Q27" s="1" t="s">
        <v>1054</v>
      </c>
      <c r="R27" s="1" t="s">
        <v>1213</v>
      </c>
      <c r="S27" s="1" t="s">
        <v>1056</v>
      </c>
      <c r="T27" s="1" t="s">
        <v>1057</v>
      </c>
      <c r="U27" s="1" t="s">
        <v>1058</v>
      </c>
      <c r="V27" s="1" t="s">
        <v>1067</v>
      </c>
    </row>
    <row r="28" s="1" customFormat="1" spans="1:22">
      <c r="A28" s="3">
        <v>999224869289341</v>
      </c>
      <c r="B28" s="1" t="s">
        <v>1214</v>
      </c>
      <c r="C28" s="1" t="s">
        <v>1215</v>
      </c>
      <c r="D28" s="1" t="s">
        <v>1216</v>
      </c>
      <c r="E28" s="1" t="s">
        <v>1217</v>
      </c>
      <c r="F28" s="1" t="s">
        <v>1085</v>
      </c>
      <c r="G28" s="1" t="s">
        <v>1047</v>
      </c>
      <c r="H28" s="1" t="s">
        <v>1048</v>
      </c>
      <c r="I28" s="1" t="s">
        <v>1218</v>
      </c>
      <c r="J28" s="1" t="s">
        <v>1050</v>
      </c>
      <c r="K28" s="1" t="s">
        <v>1218</v>
      </c>
      <c r="L28" s="1" t="s">
        <v>1218</v>
      </c>
      <c r="M28" s="1" t="s">
        <v>1051</v>
      </c>
      <c r="N28" s="1" t="s">
        <v>1051</v>
      </c>
      <c r="O28" s="1" t="s">
        <v>1052</v>
      </c>
      <c r="P28" s="1" t="s">
        <v>1053</v>
      </c>
      <c r="Q28" s="1" t="s">
        <v>1054</v>
      </c>
      <c r="R28" s="1" t="s">
        <v>1219</v>
      </c>
      <c r="S28" s="1" t="s">
        <v>1056</v>
      </c>
      <c r="T28" s="1" t="s">
        <v>1057</v>
      </c>
      <c r="U28" s="1" t="s">
        <v>1058</v>
      </c>
      <c r="V28" s="1" t="s">
        <v>1067</v>
      </c>
    </row>
    <row r="29" s="1" customFormat="1" spans="1:22">
      <c r="A29" s="3">
        <v>999224887355786</v>
      </c>
      <c r="B29" s="1" t="s">
        <v>1220</v>
      </c>
      <c r="C29" s="1" t="s">
        <v>1221</v>
      </c>
      <c r="D29" s="1" t="s">
        <v>1222</v>
      </c>
      <c r="E29" s="1" t="s">
        <v>1223</v>
      </c>
      <c r="F29" s="1" t="s">
        <v>1046</v>
      </c>
      <c r="G29" s="1" t="s">
        <v>1047</v>
      </c>
      <c r="H29" s="1" t="s">
        <v>1048</v>
      </c>
      <c r="I29" s="1" t="s">
        <v>1224</v>
      </c>
      <c r="J29" s="1" t="s">
        <v>1050</v>
      </c>
      <c r="K29" s="1" t="s">
        <v>1224</v>
      </c>
      <c r="L29" s="1" t="s">
        <v>1224</v>
      </c>
      <c r="M29" s="1" t="s">
        <v>1051</v>
      </c>
      <c r="N29" s="1" t="s">
        <v>1051</v>
      </c>
      <c r="O29" s="1" t="s">
        <v>1052</v>
      </c>
      <c r="P29" s="1" t="s">
        <v>1053</v>
      </c>
      <c r="Q29" s="1" t="s">
        <v>1054</v>
      </c>
      <c r="R29" s="1" t="s">
        <v>1225</v>
      </c>
      <c r="S29" s="1" t="s">
        <v>1056</v>
      </c>
      <c r="T29" s="1" t="s">
        <v>1057</v>
      </c>
      <c r="U29" s="1" t="s">
        <v>1058</v>
      </c>
      <c r="V29" s="1" t="s">
        <v>1088</v>
      </c>
    </row>
    <row r="30" s="1" customFormat="1" spans="1:22">
      <c r="A30" s="3">
        <v>999224888586963</v>
      </c>
      <c r="B30" s="1" t="s">
        <v>1220</v>
      </c>
      <c r="C30" s="1" t="s">
        <v>1226</v>
      </c>
      <c r="D30" s="1" t="s">
        <v>1227</v>
      </c>
      <c r="E30" s="1" t="s">
        <v>1228</v>
      </c>
      <c r="F30" s="1" t="s">
        <v>1085</v>
      </c>
      <c r="G30" s="1" t="s">
        <v>1047</v>
      </c>
      <c r="H30" s="1" t="s">
        <v>1048</v>
      </c>
      <c r="I30" s="1" t="s">
        <v>1229</v>
      </c>
      <c r="J30" s="1" t="s">
        <v>1050</v>
      </c>
      <c r="K30" s="1" t="s">
        <v>1229</v>
      </c>
      <c r="L30" s="1" t="s">
        <v>1229</v>
      </c>
      <c r="M30" s="1" t="s">
        <v>1051</v>
      </c>
      <c r="N30" s="1" t="s">
        <v>1051</v>
      </c>
      <c r="O30" s="1" t="s">
        <v>1052</v>
      </c>
      <c r="P30" s="1" t="s">
        <v>1053</v>
      </c>
      <c r="Q30" s="1" t="s">
        <v>1054</v>
      </c>
      <c r="R30" s="1" t="s">
        <v>1230</v>
      </c>
      <c r="S30" s="1" t="s">
        <v>1056</v>
      </c>
      <c r="T30" s="1" t="s">
        <v>1057</v>
      </c>
      <c r="U30" s="1" t="s">
        <v>1058</v>
      </c>
      <c r="V30" s="1" t="s">
        <v>1067</v>
      </c>
    </row>
    <row r="31" s="1" customFormat="1" spans="1:22">
      <c r="A31" s="3">
        <v>999224893824589</v>
      </c>
      <c r="B31" s="1" t="s">
        <v>1220</v>
      </c>
      <c r="C31" s="1" t="s">
        <v>1231</v>
      </c>
      <c r="D31" s="1" t="s">
        <v>1232</v>
      </c>
      <c r="E31" s="1" t="s">
        <v>1233</v>
      </c>
      <c r="F31" s="1" t="s">
        <v>1064</v>
      </c>
      <c r="G31" s="1" t="s">
        <v>1047</v>
      </c>
      <c r="H31" s="1" t="s">
        <v>1048</v>
      </c>
      <c r="I31" s="1" t="s">
        <v>1234</v>
      </c>
      <c r="J31" s="1" t="s">
        <v>1050</v>
      </c>
      <c r="K31" s="1" t="s">
        <v>1234</v>
      </c>
      <c r="L31" s="1" t="s">
        <v>1234</v>
      </c>
      <c r="M31" s="1" t="s">
        <v>1051</v>
      </c>
      <c r="N31" s="1" t="s">
        <v>1051</v>
      </c>
      <c r="O31" s="1" t="s">
        <v>1052</v>
      </c>
      <c r="P31" s="1" t="s">
        <v>1053</v>
      </c>
      <c r="Q31" s="1" t="s">
        <v>1054</v>
      </c>
      <c r="R31" s="1" t="s">
        <v>1235</v>
      </c>
      <c r="S31" s="1" t="s">
        <v>1056</v>
      </c>
      <c r="T31" s="1" t="s">
        <v>1057</v>
      </c>
      <c r="U31" s="1" t="s">
        <v>1058</v>
      </c>
      <c r="V31" s="1" t="s">
        <v>1067</v>
      </c>
    </row>
    <row r="32" s="1" customFormat="1" spans="1:22">
      <c r="A32" s="3">
        <v>999224919091199</v>
      </c>
      <c r="B32" s="1" t="s">
        <v>1236</v>
      </c>
      <c r="C32" s="1" t="s">
        <v>1237</v>
      </c>
      <c r="D32" s="1" t="s">
        <v>1238</v>
      </c>
      <c r="E32" s="1" t="s">
        <v>1239</v>
      </c>
      <c r="F32" s="1" t="s">
        <v>1046</v>
      </c>
      <c r="G32" s="1" t="s">
        <v>1047</v>
      </c>
      <c r="H32" s="1" t="s">
        <v>1048</v>
      </c>
      <c r="I32" s="1" t="s">
        <v>1240</v>
      </c>
      <c r="J32" s="1" t="s">
        <v>1050</v>
      </c>
      <c r="K32" s="1" t="s">
        <v>1240</v>
      </c>
      <c r="L32" s="1" t="s">
        <v>1240</v>
      </c>
      <c r="M32" s="1" t="s">
        <v>1051</v>
      </c>
      <c r="N32" s="1" t="s">
        <v>1051</v>
      </c>
      <c r="O32" s="1" t="s">
        <v>1052</v>
      </c>
      <c r="P32" s="1" t="s">
        <v>1053</v>
      </c>
      <c r="Q32" s="1" t="s">
        <v>1054</v>
      </c>
      <c r="R32" s="1" t="s">
        <v>1241</v>
      </c>
      <c r="S32" s="1" t="s">
        <v>1056</v>
      </c>
      <c r="T32" s="1" t="s">
        <v>1057</v>
      </c>
      <c r="U32" s="1" t="s">
        <v>1058</v>
      </c>
      <c r="V32" s="1" t="s">
        <v>1207</v>
      </c>
    </row>
    <row r="33" s="1" customFormat="1" spans="1:22">
      <c r="A33" s="3">
        <v>999224927040234</v>
      </c>
      <c r="B33" s="1" t="s">
        <v>1236</v>
      </c>
      <c r="C33" s="1" t="s">
        <v>1242</v>
      </c>
      <c r="D33" s="1" t="s">
        <v>1243</v>
      </c>
      <c r="E33" s="1" t="s">
        <v>1244</v>
      </c>
      <c r="F33" s="1" t="s">
        <v>1085</v>
      </c>
      <c r="G33" s="1" t="s">
        <v>1047</v>
      </c>
      <c r="H33" s="1" t="s">
        <v>1048</v>
      </c>
      <c r="I33" s="1" t="s">
        <v>1245</v>
      </c>
      <c r="J33" s="1" t="s">
        <v>1050</v>
      </c>
      <c r="K33" s="1" t="s">
        <v>1245</v>
      </c>
      <c r="L33" s="1" t="s">
        <v>1245</v>
      </c>
      <c r="M33" s="1" t="s">
        <v>1051</v>
      </c>
      <c r="N33" s="1" t="s">
        <v>1051</v>
      </c>
      <c r="O33" s="1" t="s">
        <v>1052</v>
      </c>
      <c r="P33" s="1" t="s">
        <v>1053</v>
      </c>
      <c r="Q33" s="1" t="s">
        <v>1054</v>
      </c>
      <c r="R33" s="1" t="s">
        <v>1246</v>
      </c>
      <c r="S33" s="1" t="s">
        <v>1056</v>
      </c>
      <c r="T33" s="1" t="s">
        <v>1057</v>
      </c>
      <c r="U33" s="1" t="s">
        <v>1058</v>
      </c>
      <c r="V33" s="1" t="s">
        <v>1067</v>
      </c>
    </row>
    <row r="34" s="1" customFormat="1" spans="1:22">
      <c r="A34" s="3">
        <v>999224934761224</v>
      </c>
      <c r="B34" s="1" t="s">
        <v>1247</v>
      </c>
      <c r="C34" s="1" t="s">
        <v>1248</v>
      </c>
      <c r="D34" s="1" t="s">
        <v>1249</v>
      </c>
      <c r="E34" s="1" t="s">
        <v>1250</v>
      </c>
      <c r="F34" s="1" t="s">
        <v>1085</v>
      </c>
      <c r="G34" s="1" t="s">
        <v>1047</v>
      </c>
      <c r="H34" s="1" t="s">
        <v>1048</v>
      </c>
      <c r="I34" s="1" t="s">
        <v>1251</v>
      </c>
      <c r="J34" s="1" t="s">
        <v>1050</v>
      </c>
      <c r="K34" s="1" t="s">
        <v>1251</v>
      </c>
      <c r="L34" s="1" t="s">
        <v>1251</v>
      </c>
      <c r="M34" s="1" t="s">
        <v>1051</v>
      </c>
      <c r="N34" s="1" t="s">
        <v>1051</v>
      </c>
      <c r="O34" s="1" t="s">
        <v>1052</v>
      </c>
      <c r="P34" s="1" t="s">
        <v>1053</v>
      </c>
      <c r="Q34" s="1" t="s">
        <v>1054</v>
      </c>
      <c r="R34" s="1" t="s">
        <v>1252</v>
      </c>
      <c r="S34" s="1" t="s">
        <v>1056</v>
      </c>
      <c r="T34" s="1" t="s">
        <v>1057</v>
      </c>
      <c r="U34" s="1" t="s">
        <v>1058</v>
      </c>
      <c r="V34" s="1" t="s">
        <v>1120</v>
      </c>
    </row>
    <row r="35" s="1" customFormat="1" spans="1:22">
      <c r="A35" s="3">
        <v>999224946122502</v>
      </c>
      <c r="B35" s="1" t="s">
        <v>1253</v>
      </c>
      <c r="C35" s="1" t="s">
        <v>1254</v>
      </c>
      <c r="D35" s="1" t="s">
        <v>1255</v>
      </c>
      <c r="E35" s="1" t="s">
        <v>1256</v>
      </c>
      <c r="F35" s="1" t="s">
        <v>1046</v>
      </c>
      <c r="G35" s="1" t="s">
        <v>1047</v>
      </c>
      <c r="H35" s="1" t="s">
        <v>1048</v>
      </c>
      <c r="I35" s="1" t="s">
        <v>1257</v>
      </c>
      <c r="J35" s="1" t="s">
        <v>1050</v>
      </c>
      <c r="K35" s="1" t="s">
        <v>1257</v>
      </c>
      <c r="L35" s="1" t="s">
        <v>1257</v>
      </c>
      <c r="M35" s="1" t="s">
        <v>1051</v>
      </c>
      <c r="N35" s="1" t="s">
        <v>1051</v>
      </c>
      <c r="O35" s="1" t="s">
        <v>1052</v>
      </c>
      <c r="P35" s="1" t="s">
        <v>1053</v>
      </c>
      <c r="Q35" s="1" t="s">
        <v>1054</v>
      </c>
      <c r="R35" s="1" t="s">
        <v>1258</v>
      </c>
      <c r="S35" s="1" t="s">
        <v>1056</v>
      </c>
      <c r="T35" s="1" t="s">
        <v>1057</v>
      </c>
      <c r="U35" s="1" t="s">
        <v>1058</v>
      </c>
      <c r="V35" s="1" t="s">
        <v>1120</v>
      </c>
    </row>
    <row r="36" s="1" customFormat="1" spans="1:22">
      <c r="A36" s="3">
        <v>999224947674805</v>
      </c>
      <c r="B36" s="1" t="s">
        <v>1253</v>
      </c>
      <c r="C36" s="1" t="s">
        <v>1259</v>
      </c>
      <c r="D36" s="1" t="s">
        <v>1260</v>
      </c>
      <c r="E36" s="1" t="s">
        <v>1261</v>
      </c>
      <c r="F36" s="1" t="s">
        <v>1046</v>
      </c>
      <c r="G36" s="1" t="s">
        <v>1047</v>
      </c>
      <c r="H36" s="1" t="s">
        <v>1048</v>
      </c>
      <c r="I36" s="1" t="s">
        <v>1262</v>
      </c>
      <c r="J36" s="1" t="s">
        <v>1050</v>
      </c>
      <c r="K36" s="1" t="s">
        <v>1262</v>
      </c>
      <c r="L36" s="1" t="s">
        <v>1262</v>
      </c>
      <c r="M36" s="1" t="s">
        <v>1051</v>
      </c>
      <c r="N36" s="1" t="s">
        <v>1051</v>
      </c>
      <c r="O36" s="1" t="s">
        <v>1052</v>
      </c>
      <c r="P36" s="1" t="s">
        <v>1053</v>
      </c>
      <c r="Q36" s="1" t="s">
        <v>1054</v>
      </c>
      <c r="R36" s="1" t="s">
        <v>1263</v>
      </c>
      <c r="S36" s="1" t="s">
        <v>1056</v>
      </c>
      <c r="T36" s="1" t="s">
        <v>1057</v>
      </c>
      <c r="U36" s="1" t="s">
        <v>1058</v>
      </c>
      <c r="V36" s="1" t="s">
        <v>1207</v>
      </c>
    </row>
    <row r="37" s="1" customFormat="1" spans="1:22">
      <c r="A37" s="3">
        <v>999224947818719</v>
      </c>
      <c r="B37" s="1" t="s">
        <v>1253</v>
      </c>
      <c r="C37" s="1" t="s">
        <v>1264</v>
      </c>
      <c r="D37" s="1" t="s">
        <v>1265</v>
      </c>
      <c r="E37" s="1" t="s">
        <v>1266</v>
      </c>
      <c r="F37" s="1" t="s">
        <v>1064</v>
      </c>
      <c r="G37" s="1" t="s">
        <v>1047</v>
      </c>
      <c r="H37" s="1" t="s">
        <v>1048</v>
      </c>
      <c r="I37" s="1" t="s">
        <v>1267</v>
      </c>
      <c r="J37" s="1" t="s">
        <v>1050</v>
      </c>
      <c r="K37" s="1" t="s">
        <v>1267</v>
      </c>
      <c r="L37" s="1" t="s">
        <v>1267</v>
      </c>
      <c r="M37" s="1" t="s">
        <v>1051</v>
      </c>
      <c r="N37" s="1" t="s">
        <v>1051</v>
      </c>
      <c r="O37" s="1" t="s">
        <v>1052</v>
      </c>
      <c r="P37" s="1" t="s">
        <v>1053</v>
      </c>
      <c r="Q37" s="1" t="s">
        <v>1054</v>
      </c>
      <c r="R37" s="1" t="s">
        <v>1268</v>
      </c>
      <c r="S37" s="1" t="s">
        <v>1056</v>
      </c>
      <c r="T37" s="1" t="s">
        <v>1057</v>
      </c>
      <c r="U37" s="1" t="s">
        <v>1058</v>
      </c>
      <c r="V37" s="1" t="s">
        <v>1102</v>
      </c>
    </row>
    <row r="38" s="1" customFormat="1" spans="1:22">
      <c r="A38" s="3">
        <v>999224975743390</v>
      </c>
      <c r="B38" s="1" t="s">
        <v>1269</v>
      </c>
      <c r="C38" s="1" t="s">
        <v>1270</v>
      </c>
      <c r="D38" s="1" t="s">
        <v>1271</v>
      </c>
      <c r="E38" s="1" t="s">
        <v>1272</v>
      </c>
      <c r="F38" s="1" t="s">
        <v>1085</v>
      </c>
      <c r="G38" s="1" t="s">
        <v>1047</v>
      </c>
      <c r="H38" s="1" t="s">
        <v>1048</v>
      </c>
      <c r="I38" s="1" t="s">
        <v>1273</v>
      </c>
      <c r="J38" s="1" t="s">
        <v>1050</v>
      </c>
      <c r="K38" s="1" t="s">
        <v>1273</v>
      </c>
      <c r="L38" s="1" t="s">
        <v>1273</v>
      </c>
      <c r="M38" s="1" t="s">
        <v>1051</v>
      </c>
      <c r="N38" s="1" t="s">
        <v>1051</v>
      </c>
      <c r="O38" s="1" t="s">
        <v>1052</v>
      </c>
      <c r="P38" s="1" t="s">
        <v>1053</v>
      </c>
      <c r="Q38" s="1" t="s">
        <v>1054</v>
      </c>
      <c r="R38" s="1" t="s">
        <v>1274</v>
      </c>
      <c r="S38" s="1" t="s">
        <v>1056</v>
      </c>
      <c r="T38" s="1" t="s">
        <v>1057</v>
      </c>
      <c r="U38" s="1" t="s">
        <v>1058</v>
      </c>
      <c r="V38" s="1" t="s">
        <v>1067</v>
      </c>
    </row>
    <row r="39" s="1" customFormat="1" spans="1:22">
      <c r="A39" s="3">
        <v>999224975747088</v>
      </c>
      <c r="B39" s="1" t="s">
        <v>1269</v>
      </c>
      <c r="C39" s="1" t="s">
        <v>1275</v>
      </c>
      <c r="D39" s="1" t="s">
        <v>1271</v>
      </c>
      <c r="E39" s="1" t="s">
        <v>1276</v>
      </c>
      <c r="F39" s="1" t="s">
        <v>1085</v>
      </c>
      <c r="G39" s="1" t="s">
        <v>1047</v>
      </c>
      <c r="H39" s="1" t="s">
        <v>1048</v>
      </c>
      <c r="I39" s="1" t="s">
        <v>1277</v>
      </c>
      <c r="J39" s="1" t="s">
        <v>1050</v>
      </c>
      <c r="K39" s="1" t="s">
        <v>1277</v>
      </c>
      <c r="L39" s="1" t="s">
        <v>1277</v>
      </c>
      <c r="M39" s="1" t="s">
        <v>1051</v>
      </c>
      <c r="N39" s="1" t="s">
        <v>1051</v>
      </c>
      <c r="O39" s="1" t="s">
        <v>1052</v>
      </c>
      <c r="P39" s="1" t="s">
        <v>1053</v>
      </c>
      <c r="Q39" s="1" t="s">
        <v>1054</v>
      </c>
      <c r="R39" s="1" t="s">
        <v>1278</v>
      </c>
      <c r="S39" s="1" t="s">
        <v>1056</v>
      </c>
      <c r="T39" s="1" t="s">
        <v>1057</v>
      </c>
      <c r="U39" s="1" t="s">
        <v>1058</v>
      </c>
      <c r="V39" s="1" t="s">
        <v>1067</v>
      </c>
    </row>
    <row r="40" s="1" customFormat="1" spans="1:22">
      <c r="A40" s="3">
        <v>999224986528071</v>
      </c>
      <c r="B40" s="1" t="s">
        <v>1279</v>
      </c>
      <c r="C40" s="1" t="s">
        <v>1280</v>
      </c>
      <c r="D40" s="1" t="s">
        <v>1281</v>
      </c>
      <c r="E40" s="1" t="s">
        <v>1282</v>
      </c>
      <c r="F40" s="1" t="s">
        <v>1046</v>
      </c>
      <c r="G40" s="1" t="s">
        <v>1047</v>
      </c>
      <c r="H40" s="1" t="s">
        <v>1048</v>
      </c>
      <c r="I40" s="1" t="s">
        <v>1283</v>
      </c>
      <c r="J40" s="1" t="s">
        <v>1050</v>
      </c>
      <c r="K40" s="1" t="s">
        <v>1283</v>
      </c>
      <c r="L40" s="1" t="s">
        <v>1283</v>
      </c>
      <c r="M40" s="1" t="s">
        <v>1051</v>
      </c>
      <c r="N40" s="1" t="s">
        <v>1051</v>
      </c>
      <c r="O40" s="1" t="s">
        <v>1052</v>
      </c>
      <c r="P40" s="1" t="s">
        <v>1053</v>
      </c>
      <c r="Q40" s="1" t="s">
        <v>1054</v>
      </c>
      <c r="R40" s="1" t="s">
        <v>1284</v>
      </c>
      <c r="S40" s="1" t="s">
        <v>1056</v>
      </c>
      <c r="T40" s="1" t="s">
        <v>1057</v>
      </c>
      <c r="U40" s="1" t="s">
        <v>1058</v>
      </c>
      <c r="V40" s="1" t="s">
        <v>1207</v>
      </c>
    </row>
    <row r="41" s="1" customFormat="1" spans="1:22">
      <c r="A41" s="3">
        <v>999224993357618</v>
      </c>
      <c r="B41" s="1" t="s">
        <v>1279</v>
      </c>
      <c r="C41" s="1" t="s">
        <v>1285</v>
      </c>
      <c r="D41" s="1" t="s">
        <v>1286</v>
      </c>
      <c r="E41" s="1" t="s">
        <v>1287</v>
      </c>
      <c r="F41" s="1" t="s">
        <v>1085</v>
      </c>
      <c r="G41" s="1" t="s">
        <v>1047</v>
      </c>
      <c r="H41" s="1" t="s">
        <v>1048</v>
      </c>
      <c r="I41" s="1" t="s">
        <v>1288</v>
      </c>
      <c r="J41" s="1" t="s">
        <v>1050</v>
      </c>
      <c r="K41" s="1" t="s">
        <v>1288</v>
      </c>
      <c r="L41" s="1" t="s">
        <v>1288</v>
      </c>
      <c r="M41" s="1" t="s">
        <v>1051</v>
      </c>
      <c r="N41" s="1" t="s">
        <v>1051</v>
      </c>
      <c r="O41" s="1" t="s">
        <v>1052</v>
      </c>
      <c r="P41" s="1" t="s">
        <v>1053</v>
      </c>
      <c r="Q41" s="1" t="s">
        <v>1054</v>
      </c>
      <c r="R41" s="1" t="s">
        <v>1289</v>
      </c>
      <c r="S41" s="1" t="s">
        <v>1056</v>
      </c>
      <c r="T41" s="1" t="s">
        <v>1057</v>
      </c>
      <c r="U41" s="1" t="s">
        <v>1058</v>
      </c>
      <c r="V41" s="1" t="s">
        <v>1067</v>
      </c>
    </row>
    <row r="42" s="1" customFormat="1" spans="1:22">
      <c r="A42" s="3">
        <v>999225015216089</v>
      </c>
      <c r="B42" s="1" t="s">
        <v>1290</v>
      </c>
      <c r="C42" s="1" t="s">
        <v>1291</v>
      </c>
      <c r="D42" s="1" t="s">
        <v>1292</v>
      </c>
      <c r="E42" s="1" t="s">
        <v>1293</v>
      </c>
      <c r="F42" s="1" t="s">
        <v>1046</v>
      </c>
      <c r="G42" s="1" t="s">
        <v>1047</v>
      </c>
      <c r="H42" s="1" t="s">
        <v>1048</v>
      </c>
      <c r="I42" s="1" t="s">
        <v>1294</v>
      </c>
      <c r="J42" s="1" t="s">
        <v>1050</v>
      </c>
      <c r="K42" s="1" t="s">
        <v>1294</v>
      </c>
      <c r="L42" s="1" t="s">
        <v>1294</v>
      </c>
      <c r="M42" s="1" t="s">
        <v>1051</v>
      </c>
      <c r="N42" s="1" t="s">
        <v>1051</v>
      </c>
      <c r="O42" s="1" t="s">
        <v>1052</v>
      </c>
      <c r="P42" s="1" t="s">
        <v>1053</v>
      </c>
      <c r="Q42" s="1" t="s">
        <v>1054</v>
      </c>
      <c r="R42" s="1" t="s">
        <v>1295</v>
      </c>
      <c r="S42" s="1" t="s">
        <v>1056</v>
      </c>
      <c r="T42" s="1" t="s">
        <v>1057</v>
      </c>
      <c r="U42" s="1" t="s">
        <v>1058</v>
      </c>
      <c r="V42" s="1" t="s">
        <v>1067</v>
      </c>
    </row>
    <row r="43" s="1" customFormat="1" spans="1:22">
      <c r="A43" s="3">
        <v>999225031878728</v>
      </c>
      <c r="B43" s="1" t="s">
        <v>1296</v>
      </c>
      <c r="C43" s="1" t="s">
        <v>1297</v>
      </c>
      <c r="D43" s="1" t="s">
        <v>1286</v>
      </c>
      <c r="E43" s="1" t="s">
        <v>1298</v>
      </c>
      <c r="F43" s="1" t="s">
        <v>1085</v>
      </c>
      <c r="G43" s="1" t="s">
        <v>1047</v>
      </c>
      <c r="H43" s="1" t="s">
        <v>1048</v>
      </c>
      <c r="I43" s="1" t="s">
        <v>1288</v>
      </c>
      <c r="J43" s="1" t="s">
        <v>1050</v>
      </c>
      <c r="K43" s="1" t="s">
        <v>1288</v>
      </c>
      <c r="L43" s="1" t="s">
        <v>1288</v>
      </c>
      <c r="M43" s="1" t="s">
        <v>1051</v>
      </c>
      <c r="N43" s="1" t="s">
        <v>1051</v>
      </c>
      <c r="O43" s="1" t="s">
        <v>1052</v>
      </c>
      <c r="P43" s="1" t="s">
        <v>1053</v>
      </c>
      <c r="Q43" s="1" t="s">
        <v>1054</v>
      </c>
      <c r="R43" s="1" t="s">
        <v>1299</v>
      </c>
      <c r="S43" s="1" t="s">
        <v>1056</v>
      </c>
      <c r="T43" s="1" t="s">
        <v>1057</v>
      </c>
      <c r="U43" s="1" t="s">
        <v>1058</v>
      </c>
      <c r="V43" s="1" t="s">
        <v>1067</v>
      </c>
    </row>
    <row r="44" s="1" customFormat="1" spans="1:22">
      <c r="A44" s="3">
        <v>999225058223040</v>
      </c>
      <c r="B44" s="1" t="s">
        <v>1300</v>
      </c>
      <c r="C44" s="1" t="s">
        <v>1301</v>
      </c>
      <c r="D44" s="1" t="s">
        <v>1302</v>
      </c>
      <c r="E44" s="1" t="s">
        <v>1303</v>
      </c>
      <c r="F44" s="1" t="s">
        <v>1046</v>
      </c>
      <c r="G44" s="1" t="s">
        <v>1047</v>
      </c>
      <c r="H44" s="1" t="s">
        <v>1048</v>
      </c>
      <c r="I44" s="1" t="s">
        <v>1304</v>
      </c>
      <c r="J44" s="1" t="s">
        <v>1050</v>
      </c>
      <c r="K44" s="1" t="s">
        <v>1304</v>
      </c>
      <c r="L44" s="1" t="s">
        <v>1304</v>
      </c>
      <c r="M44" s="1" t="s">
        <v>1051</v>
      </c>
      <c r="N44" s="1" t="s">
        <v>1051</v>
      </c>
      <c r="O44" s="1" t="s">
        <v>1052</v>
      </c>
      <c r="P44" s="1" t="s">
        <v>1053</v>
      </c>
      <c r="Q44" s="1" t="s">
        <v>1054</v>
      </c>
      <c r="R44" s="1" t="s">
        <v>1305</v>
      </c>
      <c r="S44" s="1" t="s">
        <v>1056</v>
      </c>
      <c r="T44" s="1" t="s">
        <v>1057</v>
      </c>
      <c r="U44" s="1" t="s">
        <v>1058</v>
      </c>
      <c r="V44" s="1" t="s">
        <v>1088</v>
      </c>
    </row>
    <row r="45" s="1" customFormat="1" spans="1:22">
      <c r="A45" s="3">
        <v>999225071745152</v>
      </c>
      <c r="B45" s="1" t="s">
        <v>1300</v>
      </c>
      <c r="C45" s="1" t="s">
        <v>1306</v>
      </c>
      <c r="D45" s="1" t="s">
        <v>1307</v>
      </c>
      <c r="E45" s="1" t="s">
        <v>1308</v>
      </c>
      <c r="F45" s="1" t="s">
        <v>1064</v>
      </c>
      <c r="G45" s="1" t="s">
        <v>1047</v>
      </c>
      <c r="H45" s="1" t="s">
        <v>1048</v>
      </c>
      <c r="I45" s="1" t="s">
        <v>1309</v>
      </c>
      <c r="J45" s="1" t="s">
        <v>1050</v>
      </c>
      <c r="K45" s="1" t="s">
        <v>1309</v>
      </c>
      <c r="L45" s="1" t="s">
        <v>1309</v>
      </c>
      <c r="M45" s="1" t="s">
        <v>1051</v>
      </c>
      <c r="N45" s="1" t="s">
        <v>1051</v>
      </c>
      <c r="O45" s="1" t="s">
        <v>1052</v>
      </c>
      <c r="P45" s="1" t="s">
        <v>1053</v>
      </c>
      <c r="Q45" s="1" t="s">
        <v>1054</v>
      </c>
      <c r="R45" s="1" t="s">
        <v>1310</v>
      </c>
      <c r="S45" s="1" t="s">
        <v>1056</v>
      </c>
      <c r="T45" s="1" t="s">
        <v>1057</v>
      </c>
      <c r="U45" s="1" t="s">
        <v>1058</v>
      </c>
      <c r="V45" s="1" t="s">
        <v>1088</v>
      </c>
    </row>
    <row r="46" s="1" customFormat="1" spans="1:22">
      <c r="A46" s="3">
        <v>999225092674176</v>
      </c>
      <c r="B46" s="1" t="s">
        <v>1311</v>
      </c>
      <c r="C46" s="1" t="s">
        <v>1312</v>
      </c>
      <c r="D46" s="1" t="s">
        <v>1313</v>
      </c>
      <c r="E46" s="1" t="s">
        <v>1314</v>
      </c>
      <c r="F46" s="1" t="s">
        <v>1085</v>
      </c>
      <c r="G46" s="1" t="s">
        <v>1047</v>
      </c>
      <c r="H46" s="1" t="s">
        <v>1048</v>
      </c>
      <c r="I46" s="1" t="s">
        <v>1315</v>
      </c>
      <c r="J46" s="1" t="s">
        <v>1050</v>
      </c>
      <c r="K46" s="1" t="s">
        <v>1315</v>
      </c>
      <c r="L46" s="1" t="s">
        <v>1315</v>
      </c>
      <c r="M46" s="1" t="s">
        <v>1051</v>
      </c>
      <c r="N46" s="1" t="s">
        <v>1051</v>
      </c>
      <c r="O46" s="1" t="s">
        <v>1052</v>
      </c>
      <c r="P46" s="1" t="s">
        <v>1053</v>
      </c>
      <c r="Q46" s="1" t="s">
        <v>1054</v>
      </c>
      <c r="R46" s="1" t="s">
        <v>1316</v>
      </c>
      <c r="S46" s="1" t="s">
        <v>1056</v>
      </c>
      <c r="T46" s="1" t="s">
        <v>1057</v>
      </c>
      <c r="U46" s="1" t="s">
        <v>1058</v>
      </c>
      <c r="V46" s="1" t="s">
        <v>1207</v>
      </c>
    </row>
    <row r="47" s="1" customFormat="1" spans="1:22">
      <c r="A47" s="3">
        <v>999225103467139</v>
      </c>
      <c r="B47" s="1" t="s">
        <v>1311</v>
      </c>
      <c r="C47" s="1" t="s">
        <v>1317</v>
      </c>
      <c r="D47" s="1" t="s">
        <v>1318</v>
      </c>
      <c r="E47" s="1" t="s">
        <v>1319</v>
      </c>
      <c r="F47" s="1" t="s">
        <v>1072</v>
      </c>
      <c r="G47" s="1" t="s">
        <v>1047</v>
      </c>
      <c r="H47" s="1" t="s">
        <v>1048</v>
      </c>
      <c r="I47" s="1" t="s">
        <v>1320</v>
      </c>
      <c r="J47" s="1" t="s">
        <v>1050</v>
      </c>
      <c r="K47" s="1" t="s">
        <v>1320</v>
      </c>
      <c r="L47" s="1" t="s">
        <v>1320</v>
      </c>
      <c r="M47" s="1" t="s">
        <v>1051</v>
      </c>
      <c r="N47" s="1" t="s">
        <v>1051</v>
      </c>
      <c r="O47" s="1" t="s">
        <v>1052</v>
      </c>
      <c r="P47" s="1" t="s">
        <v>1053</v>
      </c>
      <c r="Q47" s="1" t="s">
        <v>1054</v>
      </c>
      <c r="R47" s="1" t="s">
        <v>1321</v>
      </c>
      <c r="S47" s="1" t="s">
        <v>1056</v>
      </c>
      <c r="T47" s="1" t="s">
        <v>1057</v>
      </c>
      <c r="U47" s="1" t="s">
        <v>1058</v>
      </c>
      <c r="V47" s="1" t="s">
        <v>1207</v>
      </c>
    </row>
    <row r="48" s="1" customFormat="1" spans="1:22">
      <c r="A48" s="3">
        <v>999225104709316</v>
      </c>
      <c r="B48" s="1" t="s">
        <v>1311</v>
      </c>
      <c r="C48" s="1" t="s">
        <v>1322</v>
      </c>
      <c r="D48" s="1" t="s">
        <v>1323</v>
      </c>
      <c r="E48" s="1" t="s">
        <v>1324</v>
      </c>
      <c r="F48" s="1" t="s">
        <v>1072</v>
      </c>
      <c r="G48" s="1" t="s">
        <v>1047</v>
      </c>
      <c r="H48" s="1" t="s">
        <v>1048</v>
      </c>
      <c r="I48" s="1" t="s">
        <v>1325</v>
      </c>
      <c r="J48" s="1" t="s">
        <v>1050</v>
      </c>
      <c r="K48" s="1" t="s">
        <v>1325</v>
      </c>
      <c r="L48" s="1" t="s">
        <v>1325</v>
      </c>
      <c r="M48" s="1" t="s">
        <v>1051</v>
      </c>
      <c r="N48" s="1" t="s">
        <v>1051</v>
      </c>
      <c r="O48" s="1" t="s">
        <v>1052</v>
      </c>
      <c r="P48" s="1" t="s">
        <v>1053</v>
      </c>
      <c r="Q48" s="1" t="s">
        <v>1054</v>
      </c>
      <c r="R48" s="1" t="s">
        <v>1326</v>
      </c>
      <c r="S48" s="1" t="s">
        <v>1056</v>
      </c>
      <c r="T48" s="1" t="s">
        <v>1057</v>
      </c>
      <c r="U48" s="1" t="s">
        <v>1058</v>
      </c>
      <c r="V48" s="1" t="s">
        <v>1126</v>
      </c>
    </row>
    <row r="49" s="1" customFormat="1" spans="1:22">
      <c r="A49" s="3">
        <v>999225105629467</v>
      </c>
      <c r="B49" s="1" t="s">
        <v>1311</v>
      </c>
      <c r="C49" s="1" t="s">
        <v>1327</v>
      </c>
      <c r="D49" s="1" t="s">
        <v>1328</v>
      </c>
      <c r="E49" s="1" t="s">
        <v>1329</v>
      </c>
      <c r="F49" s="1" t="s">
        <v>1085</v>
      </c>
      <c r="G49" s="1" t="s">
        <v>1047</v>
      </c>
      <c r="H49" s="1" t="s">
        <v>1048</v>
      </c>
      <c r="I49" s="1" t="s">
        <v>1330</v>
      </c>
      <c r="J49" s="1" t="s">
        <v>1050</v>
      </c>
      <c r="K49" s="1" t="s">
        <v>1330</v>
      </c>
      <c r="L49" s="1" t="s">
        <v>1330</v>
      </c>
      <c r="M49" s="1" t="s">
        <v>1051</v>
      </c>
      <c r="N49" s="1" t="s">
        <v>1051</v>
      </c>
      <c r="O49" s="1" t="s">
        <v>1052</v>
      </c>
      <c r="P49" s="1" t="s">
        <v>1053</v>
      </c>
      <c r="Q49" s="1" t="s">
        <v>1054</v>
      </c>
      <c r="R49" s="1" t="s">
        <v>1331</v>
      </c>
      <c r="S49" s="1" t="s">
        <v>1056</v>
      </c>
      <c r="T49" s="1" t="s">
        <v>1057</v>
      </c>
      <c r="U49" s="1" t="s">
        <v>1058</v>
      </c>
      <c r="V49" s="1" t="s">
        <v>1067</v>
      </c>
    </row>
    <row r="50" s="1" customFormat="1" spans="1:22">
      <c r="A50" s="3">
        <v>999225105855140</v>
      </c>
      <c r="B50" s="1" t="s">
        <v>1311</v>
      </c>
      <c r="C50" s="1" t="s">
        <v>1332</v>
      </c>
      <c r="D50" s="1" t="s">
        <v>1333</v>
      </c>
      <c r="E50" s="1" t="s">
        <v>1334</v>
      </c>
      <c r="F50" s="1" t="s">
        <v>1085</v>
      </c>
      <c r="G50" s="1" t="s">
        <v>1047</v>
      </c>
      <c r="H50" s="1" t="s">
        <v>1048</v>
      </c>
      <c r="I50" s="1" t="s">
        <v>1335</v>
      </c>
      <c r="J50" s="1" t="s">
        <v>1050</v>
      </c>
      <c r="K50" s="1" t="s">
        <v>1335</v>
      </c>
      <c r="L50" s="1" t="s">
        <v>1335</v>
      </c>
      <c r="M50" s="1" t="s">
        <v>1051</v>
      </c>
      <c r="N50" s="1" t="s">
        <v>1051</v>
      </c>
      <c r="O50" s="1" t="s">
        <v>1052</v>
      </c>
      <c r="P50" s="1" t="s">
        <v>1053</v>
      </c>
      <c r="Q50" s="1" t="s">
        <v>1054</v>
      </c>
      <c r="R50" s="1" t="s">
        <v>1336</v>
      </c>
      <c r="S50" s="1" t="s">
        <v>1056</v>
      </c>
      <c r="T50" s="1" t="s">
        <v>1057</v>
      </c>
      <c r="U50" s="1" t="s">
        <v>1058</v>
      </c>
      <c r="V50" s="1" t="s">
        <v>1120</v>
      </c>
    </row>
    <row r="51" s="1" customFormat="1" spans="1:22">
      <c r="A51" s="3">
        <v>999225109076752</v>
      </c>
      <c r="B51" s="1" t="s">
        <v>1337</v>
      </c>
      <c r="C51" s="1" t="s">
        <v>1338</v>
      </c>
      <c r="D51" s="1" t="s">
        <v>1339</v>
      </c>
      <c r="E51" s="1" t="s">
        <v>1340</v>
      </c>
      <c r="F51" s="1" t="s">
        <v>1072</v>
      </c>
      <c r="G51" s="1" t="s">
        <v>1047</v>
      </c>
      <c r="H51" s="1" t="s">
        <v>1048</v>
      </c>
      <c r="I51" s="1" t="s">
        <v>1341</v>
      </c>
      <c r="J51" s="1" t="s">
        <v>1050</v>
      </c>
      <c r="K51" s="1" t="s">
        <v>1341</v>
      </c>
      <c r="L51" s="1" t="s">
        <v>1341</v>
      </c>
      <c r="M51" s="1" t="s">
        <v>1051</v>
      </c>
      <c r="N51" s="1" t="s">
        <v>1051</v>
      </c>
      <c r="O51" s="1" t="s">
        <v>1052</v>
      </c>
      <c r="P51" s="1" t="s">
        <v>1053</v>
      </c>
      <c r="Q51" s="1" t="s">
        <v>1054</v>
      </c>
      <c r="R51" s="1" t="s">
        <v>1342</v>
      </c>
      <c r="S51" s="1" t="s">
        <v>1056</v>
      </c>
      <c r="T51" s="1" t="s">
        <v>1057</v>
      </c>
      <c r="U51" s="1" t="s">
        <v>1058</v>
      </c>
      <c r="V51" s="1" t="s">
        <v>1067</v>
      </c>
    </row>
    <row r="52" s="1" customFormat="1" spans="1:22">
      <c r="A52" s="3">
        <v>999225115424000</v>
      </c>
      <c r="B52" s="1" t="s">
        <v>1337</v>
      </c>
      <c r="C52" s="1" t="s">
        <v>1343</v>
      </c>
      <c r="D52" s="1" t="s">
        <v>1344</v>
      </c>
      <c r="E52" s="1" t="s">
        <v>1345</v>
      </c>
      <c r="F52" s="1" t="s">
        <v>1072</v>
      </c>
      <c r="G52" s="1" t="s">
        <v>1047</v>
      </c>
      <c r="H52" s="1" t="s">
        <v>1048</v>
      </c>
      <c r="I52" s="1" t="s">
        <v>1346</v>
      </c>
      <c r="J52" s="1" t="s">
        <v>1050</v>
      </c>
      <c r="K52" s="1" t="s">
        <v>1346</v>
      </c>
      <c r="L52" s="1" t="s">
        <v>1346</v>
      </c>
      <c r="M52" s="1" t="s">
        <v>1051</v>
      </c>
      <c r="N52" s="1" t="s">
        <v>1051</v>
      </c>
      <c r="O52" s="1" t="s">
        <v>1052</v>
      </c>
      <c r="P52" s="1" t="s">
        <v>1053</v>
      </c>
      <c r="Q52" s="1" t="s">
        <v>1054</v>
      </c>
      <c r="R52" s="1" t="s">
        <v>1347</v>
      </c>
      <c r="S52" s="1" t="s">
        <v>1056</v>
      </c>
      <c r="T52" s="1" t="s">
        <v>1057</v>
      </c>
      <c r="U52" s="1" t="s">
        <v>1058</v>
      </c>
      <c r="V52" s="1" t="s">
        <v>1088</v>
      </c>
    </row>
    <row r="53" s="1" customFormat="1" spans="1:22">
      <c r="A53" s="3">
        <v>999225119079503</v>
      </c>
      <c r="B53" s="1" t="s">
        <v>1337</v>
      </c>
      <c r="C53" s="1" t="s">
        <v>1348</v>
      </c>
      <c r="D53" s="1" t="s">
        <v>1313</v>
      </c>
      <c r="E53" s="1" t="s">
        <v>1349</v>
      </c>
      <c r="F53" s="1" t="s">
        <v>1064</v>
      </c>
      <c r="G53" s="1" t="s">
        <v>1047</v>
      </c>
      <c r="H53" s="1" t="s">
        <v>1048</v>
      </c>
      <c r="I53" s="1" t="s">
        <v>1350</v>
      </c>
      <c r="J53" s="1" t="s">
        <v>1050</v>
      </c>
      <c r="K53" s="1" t="s">
        <v>1350</v>
      </c>
      <c r="L53" s="1" t="s">
        <v>1350</v>
      </c>
      <c r="M53" s="1" t="s">
        <v>1051</v>
      </c>
      <c r="N53" s="1" t="s">
        <v>1051</v>
      </c>
      <c r="O53" s="1" t="s">
        <v>1052</v>
      </c>
      <c r="P53" s="1" t="s">
        <v>1053</v>
      </c>
      <c r="Q53" s="1" t="s">
        <v>1054</v>
      </c>
      <c r="R53" s="1" t="s">
        <v>1351</v>
      </c>
      <c r="S53" s="1" t="s">
        <v>1056</v>
      </c>
      <c r="T53" s="1" t="s">
        <v>1057</v>
      </c>
      <c r="U53" s="1" t="s">
        <v>1058</v>
      </c>
      <c r="V53" s="1" t="s">
        <v>1207</v>
      </c>
    </row>
    <row r="54" s="1" customFormat="1" spans="1:22">
      <c r="A54" s="3">
        <v>999225122118344</v>
      </c>
      <c r="B54" s="1" t="s">
        <v>1337</v>
      </c>
      <c r="C54" s="1" t="s">
        <v>1352</v>
      </c>
      <c r="D54" s="1" t="s">
        <v>1353</v>
      </c>
      <c r="E54" s="1" t="s">
        <v>1354</v>
      </c>
      <c r="F54" s="1" t="s">
        <v>1064</v>
      </c>
      <c r="G54" s="1" t="s">
        <v>1047</v>
      </c>
      <c r="H54" s="1" t="s">
        <v>1048</v>
      </c>
      <c r="I54" s="1" t="s">
        <v>1355</v>
      </c>
      <c r="J54" s="1" t="s">
        <v>1050</v>
      </c>
      <c r="K54" s="1" t="s">
        <v>1355</v>
      </c>
      <c r="L54" s="1" t="s">
        <v>1355</v>
      </c>
      <c r="M54" s="1" t="s">
        <v>1051</v>
      </c>
      <c r="N54" s="1" t="s">
        <v>1051</v>
      </c>
      <c r="O54" s="1" t="s">
        <v>1052</v>
      </c>
      <c r="P54" s="1" t="s">
        <v>1053</v>
      </c>
      <c r="Q54" s="1" t="s">
        <v>1054</v>
      </c>
      <c r="R54" s="1" t="s">
        <v>1356</v>
      </c>
      <c r="S54" s="1" t="s">
        <v>1056</v>
      </c>
      <c r="T54" s="1" t="s">
        <v>1057</v>
      </c>
      <c r="U54" s="1" t="s">
        <v>1058</v>
      </c>
      <c r="V54" s="1" t="s">
        <v>1207</v>
      </c>
    </row>
    <row r="55" s="1" customFormat="1" spans="1:22">
      <c r="A55" s="3">
        <v>999225124343630</v>
      </c>
      <c r="B55" s="1" t="s">
        <v>1337</v>
      </c>
      <c r="C55" s="1" t="s">
        <v>1357</v>
      </c>
      <c r="D55" s="1" t="s">
        <v>1358</v>
      </c>
      <c r="E55" s="1" t="s">
        <v>1359</v>
      </c>
      <c r="F55" s="1" t="s">
        <v>1085</v>
      </c>
      <c r="G55" s="1" t="s">
        <v>1047</v>
      </c>
      <c r="H55" s="1" t="s">
        <v>1048</v>
      </c>
      <c r="I55" s="1" t="s">
        <v>1360</v>
      </c>
      <c r="J55" s="1" t="s">
        <v>1050</v>
      </c>
      <c r="K55" s="1" t="s">
        <v>1360</v>
      </c>
      <c r="L55" s="1" t="s">
        <v>1360</v>
      </c>
      <c r="M55" s="1" t="s">
        <v>1051</v>
      </c>
      <c r="N55" s="1" t="s">
        <v>1051</v>
      </c>
      <c r="O55" s="1" t="s">
        <v>1052</v>
      </c>
      <c r="P55" s="1" t="s">
        <v>1053</v>
      </c>
      <c r="Q55" s="1" t="s">
        <v>1054</v>
      </c>
      <c r="R55" s="1" t="s">
        <v>1361</v>
      </c>
      <c r="S55" s="1" t="s">
        <v>1056</v>
      </c>
      <c r="T55" s="1" t="s">
        <v>1057</v>
      </c>
      <c r="U55" s="1" t="s">
        <v>1058</v>
      </c>
      <c r="V55" s="1" t="s">
        <v>1067</v>
      </c>
    </row>
    <row r="56" s="1" customFormat="1" spans="1:22">
      <c r="A56" s="3">
        <v>999225124901735</v>
      </c>
      <c r="B56" s="1" t="s">
        <v>1362</v>
      </c>
      <c r="C56" s="1" t="s">
        <v>1363</v>
      </c>
      <c r="D56" s="1" t="s">
        <v>1364</v>
      </c>
      <c r="E56" s="1" t="s">
        <v>1365</v>
      </c>
      <c r="F56" s="1" t="s">
        <v>1046</v>
      </c>
      <c r="G56" s="1" t="s">
        <v>1047</v>
      </c>
      <c r="H56" s="1" t="s">
        <v>1048</v>
      </c>
      <c r="I56" s="1" t="s">
        <v>1366</v>
      </c>
      <c r="J56" s="1" t="s">
        <v>1050</v>
      </c>
      <c r="K56" s="1" t="s">
        <v>1366</v>
      </c>
      <c r="L56" s="1" t="s">
        <v>1366</v>
      </c>
      <c r="M56" s="1" t="s">
        <v>1051</v>
      </c>
      <c r="N56" s="1" t="s">
        <v>1051</v>
      </c>
      <c r="O56" s="1" t="s">
        <v>1052</v>
      </c>
      <c r="P56" s="1" t="s">
        <v>1053</v>
      </c>
      <c r="Q56" s="1" t="s">
        <v>1054</v>
      </c>
      <c r="R56" s="1" t="s">
        <v>1367</v>
      </c>
      <c r="S56" s="1" t="s">
        <v>1056</v>
      </c>
      <c r="T56" s="1" t="s">
        <v>1057</v>
      </c>
      <c r="U56" s="1" t="s">
        <v>1058</v>
      </c>
      <c r="V56" s="1" t="s">
        <v>1067</v>
      </c>
    </row>
    <row r="57" s="1" customFormat="1" spans="1:22">
      <c r="A57" s="3">
        <v>25136983007</v>
      </c>
      <c r="B57" s="1" t="s">
        <v>1362</v>
      </c>
      <c r="C57" s="1" t="s">
        <v>1368</v>
      </c>
      <c r="D57" s="1" t="s">
        <v>1369</v>
      </c>
      <c r="E57" s="1" t="s">
        <v>1370</v>
      </c>
      <c r="F57" s="1" t="s">
        <v>1085</v>
      </c>
      <c r="G57" s="1" t="s">
        <v>1047</v>
      </c>
      <c r="H57" s="1" t="s">
        <v>1048</v>
      </c>
      <c r="I57" s="1" t="s">
        <v>1371</v>
      </c>
      <c r="J57" s="1" t="s">
        <v>1050</v>
      </c>
      <c r="K57" s="1" t="s">
        <v>1371</v>
      </c>
      <c r="L57" s="1" t="s">
        <v>1371</v>
      </c>
      <c r="M57" s="1" t="s">
        <v>1051</v>
      </c>
      <c r="N57" s="1" t="s">
        <v>1051</v>
      </c>
      <c r="O57" s="1" t="s">
        <v>1052</v>
      </c>
      <c r="P57" s="1" t="s">
        <v>1053</v>
      </c>
      <c r="Q57" s="1" t="s">
        <v>1054</v>
      </c>
      <c r="R57" s="1" t="s">
        <v>1372</v>
      </c>
      <c r="S57" s="1" t="s">
        <v>1056</v>
      </c>
      <c r="T57" s="1" t="s">
        <v>1057</v>
      </c>
      <c r="U57" s="1" t="s">
        <v>1058</v>
      </c>
      <c r="V57" s="1" t="s">
        <v>1102</v>
      </c>
    </row>
    <row r="58" s="1" customFormat="1" spans="1:22">
      <c r="A58" s="3">
        <v>999225137726423</v>
      </c>
      <c r="B58" s="1" t="s">
        <v>1362</v>
      </c>
      <c r="C58" s="1" t="s">
        <v>1373</v>
      </c>
      <c r="D58" s="1" t="s">
        <v>1374</v>
      </c>
      <c r="E58" s="1" t="s">
        <v>1375</v>
      </c>
      <c r="F58" s="1" t="s">
        <v>1046</v>
      </c>
      <c r="G58" s="1" t="s">
        <v>1047</v>
      </c>
      <c r="H58" s="1" t="s">
        <v>1048</v>
      </c>
      <c r="I58" s="1" t="s">
        <v>1376</v>
      </c>
      <c r="J58" s="1" t="s">
        <v>1050</v>
      </c>
      <c r="K58" s="1" t="s">
        <v>1376</v>
      </c>
      <c r="L58" s="1" t="s">
        <v>1376</v>
      </c>
      <c r="M58" s="1" t="s">
        <v>1051</v>
      </c>
      <c r="N58" s="1" t="s">
        <v>1051</v>
      </c>
      <c r="O58" s="1" t="s">
        <v>1052</v>
      </c>
      <c r="P58" s="1" t="s">
        <v>1053</v>
      </c>
      <c r="Q58" s="1" t="s">
        <v>1054</v>
      </c>
      <c r="R58" s="1" t="s">
        <v>1377</v>
      </c>
      <c r="S58" s="1" t="s">
        <v>1056</v>
      </c>
      <c r="T58" s="1" t="s">
        <v>1057</v>
      </c>
      <c r="U58" s="1" t="s">
        <v>1058</v>
      </c>
      <c r="V58" s="1" t="s">
        <v>1067</v>
      </c>
    </row>
    <row r="59" s="1" customFormat="1" spans="1:22">
      <c r="A59" s="3">
        <v>25138720075</v>
      </c>
      <c r="B59" s="1" t="s">
        <v>1362</v>
      </c>
      <c r="C59" s="1" t="s">
        <v>1378</v>
      </c>
      <c r="D59" s="1" t="s">
        <v>1364</v>
      </c>
      <c r="E59" s="1" t="s">
        <v>1379</v>
      </c>
      <c r="F59" s="1" t="s">
        <v>1064</v>
      </c>
      <c r="G59" s="1" t="s">
        <v>1047</v>
      </c>
      <c r="H59" s="1" t="s">
        <v>1048</v>
      </c>
      <c r="I59" s="1" t="s">
        <v>1380</v>
      </c>
      <c r="J59" s="1" t="s">
        <v>1050</v>
      </c>
      <c r="K59" s="1" t="s">
        <v>1380</v>
      </c>
      <c r="L59" s="1" t="s">
        <v>1380</v>
      </c>
      <c r="M59" s="1" t="s">
        <v>1051</v>
      </c>
      <c r="N59" s="1" t="s">
        <v>1051</v>
      </c>
      <c r="O59" s="1" t="s">
        <v>1052</v>
      </c>
      <c r="P59" s="1" t="s">
        <v>1053</v>
      </c>
      <c r="Q59" s="1" t="s">
        <v>1054</v>
      </c>
      <c r="R59" s="1" t="s">
        <v>1381</v>
      </c>
      <c r="S59" s="1" t="s">
        <v>1056</v>
      </c>
      <c r="T59" s="1" t="s">
        <v>1057</v>
      </c>
      <c r="U59" s="1" t="s">
        <v>1058</v>
      </c>
      <c r="V59" s="1" t="s">
        <v>1067</v>
      </c>
    </row>
    <row r="60" s="1" customFormat="1" spans="1:22">
      <c r="A60" s="3">
        <v>999225144736497</v>
      </c>
      <c r="B60" s="1" t="s">
        <v>1362</v>
      </c>
      <c r="C60" s="1" t="s">
        <v>1382</v>
      </c>
      <c r="D60" s="1" t="s">
        <v>1383</v>
      </c>
      <c r="E60" s="1" t="s">
        <v>1384</v>
      </c>
      <c r="F60" s="1" t="s">
        <v>1064</v>
      </c>
      <c r="G60" s="1" t="s">
        <v>1047</v>
      </c>
      <c r="H60" s="1" t="s">
        <v>1048</v>
      </c>
      <c r="I60" s="1" t="s">
        <v>1385</v>
      </c>
      <c r="J60" s="1" t="s">
        <v>1050</v>
      </c>
      <c r="K60" s="1" t="s">
        <v>1385</v>
      </c>
      <c r="L60" s="1" t="s">
        <v>1385</v>
      </c>
      <c r="M60" s="1" t="s">
        <v>1051</v>
      </c>
      <c r="N60" s="1" t="s">
        <v>1051</v>
      </c>
      <c r="O60" s="1" t="s">
        <v>1052</v>
      </c>
      <c r="P60" s="1" t="s">
        <v>1053</v>
      </c>
      <c r="Q60" s="1" t="s">
        <v>1054</v>
      </c>
      <c r="R60" s="1" t="s">
        <v>1386</v>
      </c>
      <c r="S60" s="1" t="s">
        <v>1056</v>
      </c>
      <c r="T60" s="1" t="s">
        <v>1057</v>
      </c>
      <c r="U60" s="1" t="s">
        <v>1058</v>
      </c>
      <c r="V60" s="1" t="s">
        <v>1067</v>
      </c>
    </row>
    <row r="61" s="1" customFormat="1" spans="1:22">
      <c r="A61" s="3">
        <v>999225144941609</v>
      </c>
      <c r="B61" s="1" t="s">
        <v>1362</v>
      </c>
      <c r="C61" s="1" t="s">
        <v>1387</v>
      </c>
      <c r="D61" s="1" t="s">
        <v>1383</v>
      </c>
      <c r="E61" s="1" t="s">
        <v>1388</v>
      </c>
      <c r="F61" s="1" t="s">
        <v>1064</v>
      </c>
      <c r="G61" s="1" t="s">
        <v>1047</v>
      </c>
      <c r="H61" s="1" t="s">
        <v>1048</v>
      </c>
      <c r="I61" s="1" t="s">
        <v>1385</v>
      </c>
      <c r="J61" s="1" t="s">
        <v>1050</v>
      </c>
      <c r="K61" s="1" t="s">
        <v>1385</v>
      </c>
      <c r="L61" s="1" t="s">
        <v>1385</v>
      </c>
      <c r="M61" s="1" t="s">
        <v>1051</v>
      </c>
      <c r="N61" s="1" t="s">
        <v>1051</v>
      </c>
      <c r="O61" s="1" t="s">
        <v>1052</v>
      </c>
      <c r="P61" s="1" t="s">
        <v>1053</v>
      </c>
      <c r="Q61" s="1" t="s">
        <v>1054</v>
      </c>
      <c r="R61" s="1" t="s">
        <v>1389</v>
      </c>
      <c r="S61" s="1" t="s">
        <v>1056</v>
      </c>
      <c r="T61" s="1" t="s">
        <v>1057</v>
      </c>
      <c r="U61" s="1" t="s">
        <v>1058</v>
      </c>
      <c r="V61" s="1" t="s">
        <v>1067</v>
      </c>
    </row>
    <row r="62" s="1" customFormat="1" spans="1:22">
      <c r="A62" s="3">
        <v>999225148207400</v>
      </c>
      <c r="B62" s="1" t="s">
        <v>1390</v>
      </c>
      <c r="C62" s="1" t="s">
        <v>1391</v>
      </c>
      <c r="D62" s="1" t="s">
        <v>1364</v>
      </c>
      <c r="E62" s="1" t="s">
        <v>1392</v>
      </c>
      <c r="F62" s="1" t="s">
        <v>1085</v>
      </c>
      <c r="G62" s="1" t="s">
        <v>1047</v>
      </c>
      <c r="H62" s="1" t="s">
        <v>1048</v>
      </c>
      <c r="I62" s="1" t="s">
        <v>1393</v>
      </c>
      <c r="J62" s="1" t="s">
        <v>1050</v>
      </c>
      <c r="K62" s="1" t="s">
        <v>1393</v>
      </c>
      <c r="L62" s="1" t="s">
        <v>1393</v>
      </c>
      <c r="M62" s="1" t="s">
        <v>1051</v>
      </c>
      <c r="N62" s="1" t="s">
        <v>1051</v>
      </c>
      <c r="O62" s="1" t="s">
        <v>1052</v>
      </c>
      <c r="P62" s="1" t="s">
        <v>1053</v>
      </c>
      <c r="Q62" s="1" t="s">
        <v>1054</v>
      </c>
      <c r="R62" s="1" t="s">
        <v>1394</v>
      </c>
      <c r="S62" s="1" t="s">
        <v>1056</v>
      </c>
      <c r="T62" s="1" t="s">
        <v>1057</v>
      </c>
      <c r="U62" s="1" t="s">
        <v>1058</v>
      </c>
      <c r="V62" s="1" t="s">
        <v>1067</v>
      </c>
    </row>
    <row r="63" s="1" customFormat="1" spans="1:22">
      <c r="A63" s="3">
        <v>999225158318337</v>
      </c>
      <c r="B63" s="1" t="s">
        <v>1390</v>
      </c>
      <c r="C63" s="1" t="s">
        <v>1395</v>
      </c>
      <c r="D63" s="1" t="s">
        <v>1396</v>
      </c>
      <c r="E63" s="1" t="s">
        <v>1397</v>
      </c>
      <c r="F63" s="1" t="s">
        <v>1046</v>
      </c>
      <c r="G63" s="1" t="s">
        <v>1047</v>
      </c>
      <c r="H63" s="1" t="s">
        <v>1048</v>
      </c>
      <c r="I63" s="1" t="s">
        <v>1398</v>
      </c>
      <c r="J63" s="1" t="s">
        <v>1050</v>
      </c>
      <c r="K63" s="1" t="s">
        <v>1398</v>
      </c>
      <c r="L63" s="1" t="s">
        <v>1398</v>
      </c>
      <c r="M63" s="1" t="s">
        <v>1051</v>
      </c>
      <c r="N63" s="1" t="s">
        <v>1051</v>
      </c>
      <c r="O63" s="1" t="s">
        <v>1052</v>
      </c>
      <c r="P63" s="1" t="s">
        <v>1053</v>
      </c>
      <c r="Q63" s="1" t="s">
        <v>1054</v>
      </c>
      <c r="R63" s="1" t="s">
        <v>1399</v>
      </c>
      <c r="S63" s="1" t="s">
        <v>1056</v>
      </c>
      <c r="T63" s="1" t="s">
        <v>1057</v>
      </c>
      <c r="U63" s="1" t="s">
        <v>1058</v>
      </c>
      <c r="V63" s="1" t="s">
        <v>1207</v>
      </c>
    </row>
    <row r="64" s="1" customFormat="1" spans="1:22">
      <c r="A64" s="3">
        <v>999225159088037</v>
      </c>
      <c r="B64" s="1" t="s">
        <v>1390</v>
      </c>
      <c r="C64" s="1" t="s">
        <v>1400</v>
      </c>
      <c r="D64" s="1" t="s">
        <v>1216</v>
      </c>
      <c r="E64" s="1" t="s">
        <v>1401</v>
      </c>
      <c r="F64" s="1" t="s">
        <v>1064</v>
      </c>
      <c r="G64" s="1" t="s">
        <v>1047</v>
      </c>
      <c r="H64" s="1" t="s">
        <v>1048</v>
      </c>
      <c r="I64" s="1" t="s">
        <v>1402</v>
      </c>
      <c r="J64" s="1" t="s">
        <v>1050</v>
      </c>
      <c r="K64" s="1" t="s">
        <v>1402</v>
      </c>
      <c r="L64" s="1" t="s">
        <v>1402</v>
      </c>
      <c r="M64" s="1" t="s">
        <v>1051</v>
      </c>
      <c r="N64" s="1" t="s">
        <v>1051</v>
      </c>
      <c r="O64" s="1" t="s">
        <v>1052</v>
      </c>
      <c r="P64" s="1" t="s">
        <v>1053</v>
      </c>
      <c r="Q64" s="1" t="s">
        <v>1054</v>
      </c>
      <c r="R64" s="1" t="s">
        <v>1403</v>
      </c>
      <c r="S64" s="1" t="s">
        <v>1056</v>
      </c>
      <c r="T64" s="1" t="s">
        <v>1057</v>
      </c>
      <c r="U64" s="1" t="s">
        <v>1058</v>
      </c>
      <c r="V64" s="1" t="s">
        <v>1067</v>
      </c>
    </row>
    <row r="65" s="1" customFormat="1" spans="1:22">
      <c r="A65" s="3">
        <v>999225192794408</v>
      </c>
      <c r="B65" s="1" t="s">
        <v>1404</v>
      </c>
      <c r="C65" s="1" t="s">
        <v>1405</v>
      </c>
      <c r="D65" s="1" t="s">
        <v>1406</v>
      </c>
      <c r="E65" s="1" t="s">
        <v>1407</v>
      </c>
      <c r="F65" s="1" t="s">
        <v>1085</v>
      </c>
      <c r="G65" s="1" t="s">
        <v>1047</v>
      </c>
      <c r="H65" s="1" t="s">
        <v>1048</v>
      </c>
      <c r="I65" s="1" t="s">
        <v>1408</v>
      </c>
      <c r="J65" s="1" t="s">
        <v>1050</v>
      </c>
      <c r="K65" s="1" t="s">
        <v>1408</v>
      </c>
      <c r="L65" s="1" t="s">
        <v>1408</v>
      </c>
      <c r="M65" s="1" t="s">
        <v>1051</v>
      </c>
      <c r="N65" s="1" t="s">
        <v>1051</v>
      </c>
      <c r="O65" s="1" t="s">
        <v>1052</v>
      </c>
      <c r="P65" s="1" t="s">
        <v>1053</v>
      </c>
      <c r="Q65" s="1" t="s">
        <v>1054</v>
      </c>
      <c r="R65" s="1" t="s">
        <v>1409</v>
      </c>
      <c r="S65" s="1" t="s">
        <v>1056</v>
      </c>
      <c r="T65" s="1" t="s">
        <v>1057</v>
      </c>
      <c r="U65" s="1" t="s">
        <v>1058</v>
      </c>
      <c r="V65" s="1" t="s">
        <v>1102</v>
      </c>
    </row>
    <row r="66" s="1" customFormat="1" spans="1:22">
      <c r="A66" s="3">
        <v>999225199100475</v>
      </c>
      <c r="B66" s="1" t="s">
        <v>1404</v>
      </c>
      <c r="C66" s="1" t="s">
        <v>1410</v>
      </c>
      <c r="D66" s="1" t="s">
        <v>1411</v>
      </c>
      <c r="E66" s="1" t="s">
        <v>1412</v>
      </c>
      <c r="F66" s="1" t="s">
        <v>1085</v>
      </c>
      <c r="G66" s="1" t="s">
        <v>1047</v>
      </c>
      <c r="H66" s="1" t="s">
        <v>1048</v>
      </c>
      <c r="I66" s="1" t="s">
        <v>1413</v>
      </c>
      <c r="J66" s="1" t="s">
        <v>1050</v>
      </c>
      <c r="K66" s="1" t="s">
        <v>1413</v>
      </c>
      <c r="L66" s="1" t="s">
        <v>1413</v>
      </c>
      <c r="M66" s="1" t="s">
        <v>1051</v>
      </c>
      <c r="N66" s="1" t="s">
        <v>1051</v>
      </c>
      <c r="O66" s="1" t="s">
        <v>1052</v>
      </c>
      <c r="P66" s="1" t="s">
        <v>1053</v>
      </c>
      <c r="Q66" s="1" t="s">
        <v>1054</v>
      </c>
      <c r="R66" s="1" t="s">
        <v>1414</v>
      </c>
      <c r="S66" s="1" t="s">
        <v>1056</v>
      </c>
      <c r="T66" s="1" t="s">
        <v>1057</v>
      </c>
      <c r="U66" s="1" t="s">
        <v>1058</v>
      </c>
      <c r="V66" s="1" t="s">
        <v>1207</v>
      </c>
    </row>
    <row r="67" s="1" customFormat="1" spans="1:22">
      <c r="A67" s="3">
        <v>999225221667559</v>
      </c>
      <c r="B67" s="1" t="s">
        <v>1415</v>
      </c>
      <c r="C67" s="1" t="s">
        <v>1416</v>
      </c>
      <c r="D67" s="1" t="s">
        <v>1417</v>
      </c>
      <c r="E67" s="1" t="s">
        <v>1418</v>
      </c>
      <c r="F67" s="1" t="s">
        <v>1085</v>
      </c>
      <c r="G67" s="1" t="s">
        <v>1047</v>
      </c>
      <c r="H67" s="1" t="s">
        <v>1048</v>
      </c>
      <c r="I67" s="1" t="s">
        <v>1419</v>
      </c>
      <c r="J67" s="1" t="s">
        <v>1050</v>
      </c>
      <c r="K67" s="1" t="s">
        <v>1419</v>
      </c>
      <c r="L67" s="1" t="s">
        <v>1419</v>
      </c>
      <c r="M67" s="1" t="s">
        <v>1051</v>
      </c>
      <c r="N67" s="1" t="s">
        <v>1051</v>
      </c>
      <c r="O67" s="1" t="s">
        <v>1052</v>
      </c>
      <c r="P67" s="1" t="s">
        <v>1053</v>
      </c>
      <c r="Q67" s="1" t="s">
        <v>1054</v>
      </c>
      <c r="R67" s="1" t="s">
        <v>1420</v>
      </c>
      <c r="S67" s="1" t="s">
        <v>1056</v>
      </c>
      <c r="T67" s="1" t="s">
        <v>1057</v>
      </c>
      <c r="U67" s="1" t="s">
        <v>1058</v>
      </c>
      <c r="V67" s="1" t="s">
        <v>1207</v>
      </c>
    </row>
    <row r="68" s="1" customFormat="1" spans="1:22">
      <c r="A68" s="3">
        <v>999225229064243</v>
      </c>
      <c r="B68" s="1" t="s">
        <v>1421</v>
      </c>
      <c r="C68" s="1" t="s">
        <v>1422</v>
      </c>
      <c r="D68" s="1" t="s">
        <v>1423</v>
      </c>
      <c r="E68" s="1" t="s">
        <v>1424</v>
      </c>
      <c r="F68" s="1" t="s">
        <v>1085</v>
      </c>
      <c r="G68" s="1" t="s">
        <v>1047</v>
      </c>
      <c r="H68" s="1" t="s">
        <v>1048</v>
      </c>
      <c r="I68" s="1" t="s">
        <v>1425</v>
      </c>
      <c r="J68" s="1" t="s">
        <v>1050</v>
      </c>
      <c r="K68" s="1" t="s">
        <v>1425</v>
      </c>
      <c r="L68" s="1" t="s">
        <v>1425</v>
      </c>
      <c r="M68" s="1" t="s">
        <v>1051</v>
      </c>
      <c r="N68" s="1" t="s">
        <v>1051</v>
      </c>
      <c r="O68" s="1" t="s">
        <v>1052</v>
      </c>
      <c r="P68" s="1" t="s">
        <v>1053</v>
      </c>
      <c r="Q68" s="1" t="s">
        <v>1054</v>
      </c>
      <c r="R68" s="1" t="s">
        <v>1426</v>
      </c>
      <c r="S68" s="1" t="s">
        <v>1056</v>
      </c>
      <c r="T68" s="1" t="s">
        <v>1057</v>
      </c>
      <c r="U68" s="1" t="s">
        <v>1058</v>
      </c>
      <c r="V68" s="1" t="s">
        <v>1067</v>
      </c>
    </row>
    <row r="69" s="1" customFormat="1" spans="1:22">
      <c r="A69" s="3">
        <v>999225230186590</v>
      </c>
      <c r="B69" s="1" t="s">
        <v>1421</v>
      </c>
      <c r="C69" s="1" t="s">
        <v>1427</v>
      </c>
      <c r="D69" s="1" t="s">
        <v>1122</v>
      </c>
      <c r="E69" s="1" t="s">
        <v>1428</v>
      </c>
      <c r="F69" s="1" t="s">
        <v>1072</v>
      </c>
      <c r="G69" s="1" t="s">
        <v>1047</v>
      </c>
      <c r="H69" s="1" t="s">
        <v>1048</v>
      </c>
      <c r="I69" s="1" t="s">
        <v>1429</v>
      </c>
      <c r="J69" s="1" t="s">
        <v>1050</v>
      </c>
      <c r="K69" s="1" t="s">
        <v>1429</v>
      </c>
      <c r="L69" s="1" t="s">
        <v>1429</v>
      </c>
      <c r="M69" s="1" t="s">
        <v>1051</v>
      </c>
      <c r="N69" s="1" t="s">
        <v>1051</v>
      </c>
      <c r="O69" s="1" t="s">
        <v>1052</v>
      </c>
      <c r="P69" s="1" t="s">
        <v>1053</v>
      </c>
      <c r="Q69" s="1" t="s">
        <v>1054</v>
      </c>
      <c r="R69" s="1" t="s">
        <v>1430</v>
      </c>
      <c r="S69" s="1" t="s">
        <v>1056</v>
      </c>
      <c r="T69" s="1" t="s">
        <v>1057</v>
      </c>
      <c r="U69" s="1" t="s">
        <v>1058</v>
      </c>
      <c r="V69" s="1" t="s">
        <v>1126</v>
      </c>
    </row>
    <row r="70" s="1" customFormat="1" spans="1:22">
      <c r="A70" s="3">
        <v>999225230204400</v>
      </c>
      <c r="B70" s="1" t="s">
        <v>1421</v>
      </c>
      <c r="C70" s="1" t="s">
        <v>1431</v>
      </c>
      <c r="D70" s="1" t="s">
        <v>1432</v>
      </c>
      <c r="E70" s="1" t="s">
        <v>1433</v>
      </c>
      <c r="F70" s="1" t="s">
        <v>1085</v>
      </c>
      <c r="G70" s="1" t="s">
        <v>1047</v>
      </c>
      <c r="H70" s="1" t="s">
        <v>1048</v>
      </c>
      <c r="I70" s="1" t="s">
        <v>1434</v>
      </c>
      <c r="J70" s="1" t="s">
        <v>1050</v>
      </c>
      <c r="K70" s="1" t="s">
        <v>1434</v>
      </c>
      <c r="L70" s="1" t="s">
        <v>1434</v>
      </c>
      <c r="M70" s="1" t="s">
        <v>1051</v>
      </c>
      <c r="N70" s="1" t="s">
        <v>1051</v>
      </c>
      <c r="O70" s="1" t="s">
        <v>1052</v>
      </c>
      <c r="P70" s="1" t="s">
        <v>1053</v>
      </c>
      <c r="Q70" s="1" t="s">
        <v>1054</v>
      </c>
      <c r="R70" s="1" t="s">
        <v>1435</v>
      </c>
      <c r="S70" s="1" t="s">
        <v>1056</v>
      </c>
      <c r="T70" s="1" t="s">
        <v>1057</v>
      </c>
      <c r="U70" s="1" t="s">
        <v>1058</v>
      </c>
      <c r="V70" s="1" t="s">
        <v>1067</v>
      </c>
    </row>
    <row r="71" s="1" customFormat="1" spans="1:22">
      <c r="A71" s="3">
        <v>999225236780366</v>
      </c>
      <c r="B71" s="1" t="s">
        <v>1421</v>
      </c>
      <c r="C71" s="1" t="s">
        <v>1436</v>
      </c>
      <c r="D71" s="1" t="s">
        <v>1437</v>
      </c>
      <c r="E71" s="1" t="s">
        <v>1438</v>
      </c>
      <c r="F71" s="1" t="s">
        <v>1085</v>
      </c>
      <c r="G71" s="1" t="s">
        <v>1047</v>
      </c>
      <c r="H71" s="1" t="s">
        <v>1048</v>
      </c>
      <c r="I71" s="1" t="s">
        <v>1439</v>
      </c>
      <c r="J71" s="1" t="s">
        <v>1050</v>
      </c>
      <c r="K71" s="1" t="s">
        <v>1439</v>
      </c>
      <c r="L71" s="1" t="s">
        <v>1439</v>
      </c>
      <c r="M71" s="1" t="s">
        <v>1051</v>
      </c>
      <c r="N71" s="1" t="s">
        <v>1051</v>
      </c>
      <c r="O71" s="1" t="s">
        <v>1052</v>
      </c>
      <c r="P71" s="1" t="s">
        <v>1053</v>
      </c>
      <c r="Q71" s="1" t="s">
        <v>1054</v>
      </c>
      <c r="R71" s="1" t="s">
        <v>1440</v>
      </c>
      <c r="S71" s="1" t="s">
        <v>1056</v>
      </c>
      <c r="T71" s="1" t="s">
        <v>1057</v>
      </c>
      <c r="U71" s="1" t="s">
        <v>1058</v>
      </c>
      <c r="V71" s="1" t="s">
        <v>1067</v>
      </c>
    </row>
    <row r="72" s="1" customFormat="1" spans="1:22">
      <c r="A72" s="3">
        <v>999225246069457</v>
      </c>
      <c r="B72" s="1" t="s">
        <v>1421</v>
      </c>
      <c r="C72" s="1" t="s">
        <v>1441</v>
      </c>
      <c r="D72" s="1" t="s">
        <v>1442</v>
      </c>
      <c r="E72" s="1" t="s">
        <v>1443</v>
      </c>
      <c r="F72" s="1" t="s">
        <v>1085</v>
      </c>
      <c r="G72" s="1" t="s">
        <v>1047</v>
      </c>
      <c r="H72" s="1" t="s">
        <v>1048</v>
      </c>
      <c r="I72" s="1" t="s">
        <v>1444</v>
      </c>
      <c r="J72" s="1" t="s">
        <v>1050</v>
      </c>
      <c r="K72" s="1" t="s">
        <v>1444</v>
      </c>
      <c r="L72" s="1" t="s">
        <v>1444</v>
      </c>
      <c r="M72" s="1" t="s">
        <v>1051</v>
      </c>
      <c r="N72" s="1" t="s">
        <v>1051</v>
      </c>
      <c r="O72" s="1" t="s">
        <v>1052</v>
      </c>
      <c r="P72" s="1" t="s">
        <v>1053</v>
      </c>
      <c r="Q72" s="1" t="s">
        <v>1054</v>
      </c>
      <c r="R72" s="1" t="s">
        <v>1445</v>
      </c>
      <c r="S72" s="1" t="s">
        <v>1056</v>
      </c>
      <c r="T72" s="1" t="s">
        <v>1057</v>
      </c>
      <c r="U72" s="1" t="s">
        <v>1058</v>
      </c>
      <c r="V72" s="1" t="s">
        <v>1067</v>
      </c>
    </row>
    <row r="73" s="1" customFormat="1" spans="1:22">
      <c r="A73" s="3">
        <v>999225250116577</v>
      </c>
      <c r="B73" s="1" t="s">
        <v>1446</v>
      </c>
      <c r="C73" s="1" t="s">
        <v>1447</v>
      </c>
      <c r="D73" s="1" t="s">
        <v>1448</v>
      </c>
      <c r="E73" s="1" t="s">
        <v>1449</v>
      </c>
      <c r="F73" s="1" t="s">
        <v>1046</v>
      </c>
      <c r="G73" s="1" t="s">
        <v>1047</v>
      </c>
      <c r="H73" s="1" t="s">
        <v>1048</v>
      </c>
      <c r="I73" s="1" t="s">
        <v>1450</v>
      </c>
      <c r="J73" s="1" t="s">
        <v>1050</v>
      </c>
      <c r="K73" s="1" t="s">
        <v>1450</v>
      </c>
      <c r="L73" s="1" t="s">
        <v>1450</v>
      </c>
      <c r="M73" s="1" t="s">
        <v>1051</v>
      </c>
      <c r="N73" s="1" t="s">
        <v>1051</v>
      </c>
      <c r="O73" s="1" t="s">
        <v>1052</v>
      </c>
      <c r="P73" s="1" t="s">
        <v>1053</v>
      </c>
      <c r="Q73" s="1" t="s">
        <v>1054</v>
      </c>
      <c r="R73" s="1" t="s">
        <v>1451</v>
      </c>
      <c r="S73" s="1" t="s">
        <v>1056</v>
      </c>
      <c r="T73" s="1" t="s">
        <v>1057</v>
      </c>
      <c r="U73" s="1" t="s">
        <v>1058</v>
      </c>
      <c r="V73" s="1" t="s">
        <v>1126</v>
      </c>
    </row>
    <row r="74" s="1" customFormat="1" spans="1:22">
      <c r="A74" s="3">
        <v>999225260520162</v>
      </c>
      <c r="B74" s="1" t="s">
        <v>1446</v>
      </c>
      <c r="C74" s="1" t="s">
        <v>1452</v>
      </c>
      <c r="D74" s="1" t="s">
        <v>1353</v>
      </c>
      <c r="E74" s="1" t="s">
        <v>1453</v>
      </c>
      <c r="F74" s="1" t="s">
        <v>1064</v>
      </c>
      <c r="G74" s="1" t="s">
        <v>1047</v>
      </c>
      <c r="H74" s="1" t="s">
        <v>1048</v>
      </c>
      <c r="I74" s="1" t="s">
        <v>1454</v>
      </c>
      <c r="J74" s="1" t="s">
        <v>1050</v>
      </c>
      <c r="K74" s="1" t="s">
        <v>1454</v>
      </c>
      <c r="L74" s="1" t="s">
        <v>1454</v>
      </c>
      <c r="M74" s="1" t="s">
        <v>1051</v>
      </c>
      <c r="N74" s="1" t="s">
        <v>1051</v>
      </c>
      <c r="O74" s="1" t="s">
        <v>1052</v>
      </c>
      <c r="P74" s="1" t="s">
        <v>1053</v>
      </c>
      <c r="Q74" s="1" t="s">
        <v>1054</v>
      </c>
      <c r="R74" s="1" t="s">
        <v>1455</v>
      </c>
      <c r="S74" s="1" t="s">
        <v>1056</v>
      </c>
      <c r="T74" s="1" t="s">
        <v>1057</v>
      </c>
      <c r="U74" s="1" t="s">
        <v>1058</v>
      </c>
      <c r="V74" s="1" t="s">
        <v>1207</v>
      </c>
    </row>
    <row r="75" s="1" customFormat="1" spans="1:22">
      <c r="A75" s="3">
        <v>25266230895</v>
      </c>
      <c r="B75" s="1" t="s">
        <v>1446</v>
      </c>
      <c r="C75" s="1" t="s">
        <v>1456</v>
      </c>
      <c r="D75" s="1" t="s">
        <v>1457</v>
      </c>
      <c r="E75" s="1" t="s">
        <v>1458</v>
      </c>
      <c r="F75" s="1" t="s">
        <v>1459</v>
      </c>
      <c r="G75" s="1" t="s">
        <v>1047</v>
      </c>
      <c r="H75" s="1" t="s">
        <v>1048</v>
      </c>
      <c r="I75" s="1" t="s">
        <v>1460</v>
      </c>
      <c r="J75" s="1" t="s">
        <v>1050</v>
      </c>
      <c r="K75" s="1" t="s">
        <v>1460</v>
      </c>
      <c r="L75" s="1" t="s">
        <v>1460</v>
      </c>
      <c r="M75" s="1" t="s">
        <v>1051</v>
      </c>
      <c r="N75" s="1" t="s">
        <v>1051</v>
      </c>
      <c r="O75" s="1" t="s">
        <v>1052</v>
      </c>
      <c r="P75" s="1" t="s">
        <v>1053</v>
      </c>
      <c r="Q75" s="1" t="s">
        <v>1054</v>
      </c>
      <c r="R75" s="1" t="s">
        <v>1461</v>
      </c>
      <c r="S75" s="1" t="s">
        <v>1056</v>
      </c>
      <c r="T75" s="1" t="s">
        <v>1057</v>
      </c>
      <c r="U75" s="1" t="s">
        <v>1058</v>
      </c>
      <c r="V75" s="1" t="s">
        <v>1067</v>
      </c>
    </row>
    <row r="76" s="1" customFormat="1" spans="1:22">
      <c r="A76" s="3">
        <v>999225271399232</v>
      </c>
      <c r="B76" s="1" t="s">
        <v>1462</v>
      </c>
      <c r="C76" s="1" t="s">
        <v>1463</v>
      </c>
      <c r="D76" s="1" t="s">
        <v>1464</v>
      </c>
      <c r="E76" s="1" t="s">
        <v>1465</v>
      </c>
      <c r="F76" s="1" t="s">
        <v>1046</v>
      </c>
      <c r="G76" s="1" t="s">
        <v>1047</v>
      </c>
      <c r="H76" s="1" t="s">
        <v>1048</v>
      </c>
      <c r="I76" s="1" t="s">
        <v>1466</v>
      </c>
      <c r="J76" s="1" t="s">
        <v>1050</v>
      </c>
      <c r="K76" s="1" t="s">
        <v>1466</v>
      </c>
      <c r="L76" s="1" t="s">
        <v>1466</v>
      </c>
      <c r="M76" s="1" t="s">
        <v>1051</v>
      </c>
      <c r="N76" s="1" t="s">
        <v>1051</v>
      </c>
      <c r="O76" s="1" t="s">
        <v>1052</v>
      </c>
      <c r="P76" s="1" t="s">
        <v>1053</v>
      </c>
      <c r="Q76" s="1" t="s">
        <v>1054</v>
      </c>
      <c r="R76" s="1" t="s">
        <v>1467</v>
      </c>
      <c r="S76" s="1" t="s">
        <v>1056</v>
      </c>
      <c r="T76" s="1" t="s">
        <v>1057</v>
      </c>
      <c r="U76" s="1" t="s">
        <v>1058</v>
      </c>
      <c r="V76" s="1" t="s">
        <v>1067</v>
      </c>
    </row>
    <row r="77" s="1" customFormat="1" spans="1:22">
      <c r="A77" s="3">
        <v>999225271941879</v>
      </c>
      <c r="B77" s="1" t="s">
        <v>1462</v>
      </c>
      <c r="C77" s="1" t="s">
        <v>1468</v>
      </c>
      <c r="D77" s="1" t="s">
        <v>1469</v>
      </c>
      <c r="E77" s="1" t="s">
        <v>1470</v>
      </c>
      <c r="F77" s="1" t="s">
        <v>1046</v>
      </c>
      <c r="G77" s="1" t="s">
        <v>1047</v>
      </c>
      <c r="H77" s="1" t="s">
        <v>1048</v>
      </c>
      <c r="I77" s="1" t="s">
        <v>1471</v>
      </c>
      <c r="J77" s="1" t="s">
        <v>1050</v>
      </c>
      <c r="K77" s="1" t="s">
        <v>1471</v>
      </c>
      <c r="L77" s="1" t="s">
        <v>1471</v>
      </c>
      <c r="M77" s="1" t="s">
        <v>1051</v>
      </c>
      <c r="N77" s="1" t="s">
        <v>1051</v>
      </c>
      <c r="O77" s="1" t="s">
        <v>1052</v>
      </c>
      <c r="P77" s="1" t="s">
        <v>1053</v>
      </c>
      <c r="Q77" s="1" t="s">
        <v>1054</v>
      </c>
      <c r="R77" s="1" t="s">
        <v>1472</v>
      </c>
      <c r="S77" s="1" t="s">
        <v>1056</v>
      </c>
      <c r="T77" s="1" t="s">
        <v>1057</v>
      </c>
      <c r="U77" s="1" t="s">
        <v>1058</v>
      </c>
      <c r="V77" s="1" t="s">
        <v>1067</v>
      </c>
    </row>
    <row r="78" s="1" customFormat="1" spans="1:22">
      <c r="A78" s="3">
        <v>999225287388683</v>
      </c>
      <c r="B78" s="1" t="s">
        <v>1462</v>
      </c>
      <c r="C78" s="1" t="s">
        <v>1473</v>
      </c>
      <c r="D78" s="1" t="s">
        <v>1474</v>
      </c>
      <c r="E78" s="1" t="s">
        <v>1475</v>
      </c>
      <c r="F78" s="1" t="s">
        <v>1064</v>
      </c>
      <c r="G78" s="1" t="s">
        <v>1047</v>
      </c>
      <c r="H78" s="1" t="s">
        <v>1048</v>
      </c>
      <c r="I78" s="1" t="s">
        <v>1476</v>
      </c>
      <c r="J78" s="1" t="s">
        <v>1050</v>
      </c>
      <c r="K78" s="1" t="s">
        <v>1476</v>
      </c>
      <c r="L78" s="1" t="s">
        <v>1476</v>
      </c>
      <c r="M78" s="1" t="s">
        <v>1051</v>
      </c>
      <c r="N78" s="1" t="s">
        <v>1051</v>
      </c>
      <c r="O78" s="1" t="s">
        <v>1052</v>
      </c>
      <c r="P78" s="1" t="s">
        <v>1053</v>
      </c>
      <c r="Q78" s="1" t="s">
        <v>1054</v>
      </c>
      <c r="R78" s="1" t="s">
        <v>1477</v>
      </c>
      <c r="S78" s="1" t="s">
        <v>1056</v>
      </c>
      <c r="T78" s="1" t="s">
        <v>1057</v>
      </c>
      <c r="U78" s="1" t="s">
        <v>1058</v>
      </c>
      <c r="V78" s="1" t="s">
        <v>1067</v>
      </c>
    </row>
    <row r="79" s="1" customFormat="1" spans="1:22">
      <c r="A79" s="3">
        <v>999225288123499</v>
      </c>
      <c r="B79" s="1" t="s">
        <v>1462</v>
      </c>
      <c r="C79" s="1" t="s">
        <v>1478</v>
      </c>
      <c r="D79" s="1" t="s">
        <v>1369</v>
      </c>
      <c r="E79" s="1" t="s">
        <v>1479</v>
      </c>
      <c r="F79" s="1" t="s">
        <v>1085</v>
      </c>
      <c r="G79" s="1" t="s">
        <v>1047</v>
      </c>
      <c r="H79" s="1" t="s">
        <v>1048</v>
      </c>
      <c r="I79" s="1" t="s">
        <v>1480</v>
      </c>
      <c r="J79" s="1" t="s">
        <v>1050</v>
      </c>
      <c r="K79" s="1" t="s">
        <v>1480</v>
      </c>
      <c r="L79" s="1" t="s">
        <v>1480</v>
      </c>
      <c r="M79" s="1" t="s">
        <v>1051</v>
      </c>
      <c r="N79" s="1" t="s">
        <v>1051</v>
      </c>
      <c r="O79" s="1" t="s">
        <v>1052</v>
      </c>
      <c r="P79" s="1" t="s">
        <v>1053</v>
      </c>
      <c r="Q79" s="1" t="s">
        <v>1054</v>
      </c>
      <c r="R79" s="1" t="s">
        <v>1481</v>
      </c>
      <c r="S79" s="1" t="s">
        <v>1056</v>
      </c>
      <c r="T79" s="1" t="s">
        <v>1057</v>
      </c>
      <c r="U79" s="1" t="s">
        <v>1058</v>
      </c>
      <c r="V79" s="1" t="s">
        <v>1102</v>
      </c>
    </row>
    <row r="80" s="1" customFormat="1" spans="1:22">
      <c r="A80" s="3">
        <v>999225288348551</v>
      </c>
      <c r="B80" s="1" t="s">
        <v>1462</v>
      </c>
      <c r="C80" s="1" t="s">
        <v>1482</v>
      </c>
      <c r="D80" s="1" t="s">
        <v>1483</v>
      </c>
      <c r="E80" s="1" t="s">
        <v>1484</v>
      </c>
      <c r="F80" s="1" t="s">
        <v>1085</v>
      </c>
      <c r="G80" s="1" t="s">
        <v>1047</v>
      </c>
      <c r="H80" s="1" t="s">
        <v>1048</v>
      </c>
      <c r="I80" s="1" t="s">
        <v>1485</v>
      </c>
      <c r="J80" s="1" t="s">
        <v>1050</v>
      </c>
      <c r="K80" s="1" t="s">
        <v>1485</v>
      </c>
      <c r="L80" s="1" t="s">
        <v>1485</v>
      </c>
      <c r="M80" s="1" t="s">
        <v>1051</v>
      </c>
      <c r="N80" s="1" t="s">
        <v>1051</v>
      </c>
      <c r="O80" s="1" t="s">
        <v>1052</v>
      </c>
      <c r="P80" s="1" t="s">
        <v>1053</v>
      </c>
      <c r="Q80" s="1" t="s">
        <v>1054</v>
      </c>
      <c r="R80" s="1" t="s">
        <v>1486</v>
      </c>
      <c r="S80" s="1" t="s">
        <v>1056</v>
      </c>
      <c r="T80" s="1" t="s">
        <v>1057</v>
      </c>
      <c r="U80" s="1" t="s">
        <v>1058</v>
      </c>
      <c r="V80" s="1" t="s">
        <v>1067</v>
      </c>
    </row>
    <row r="81" s="1" customFormat="1" spans="1:22">
      <c r="A81" s="3">
        <v>999225288375288</v>
      </c>
      <c r="B81" s="1" t="s">
        <v>1462</v>
      </c>
      <c r="C81" s="1" t="s">
        <v>1487</v>
      </c>
      <c r="D81" s="1" t="s">
        <v>1483</v>
      </c>
      <c r="E81" s="1" t="s">
        <v>1488</v>
      </c>
      <c r="F81" s="1" t="s">
        <v>1085</v>
      </c>
      <c r="G81" s="1" t="s">
        <v>1047</v>
      </c>
      <c r="H81" s="1" t="s">
        <v>1048</v>
      </c>
      <c r="I81" s="1" t="s">
        <v>1485</v>
      </c>
      <c r="J81" s="1" t="s">
        <v>1050</v>
      </c>
      <c r="K81" s="1" t="s">
        <v>1485</v>
      </c>
      <c r="L81" s="1" t="s">
        <v>1485</v>
      </c>
      <c r="M81" s="1" t="s">
        <v>1051</v>
      </c>
      <c r="N81" s="1" t="s">
        <v>1051</v>
      </c>
      <c r="O81" s="1" t="s">
        <v>1052</v>
      </c>
      <c r="P81" s="1" t="s">
        <v>1053</v>
      </c>
      <c r="Q81" s="1" t="s">
        <v>1054</v>
      </c>
      <c r="R81" s="1" t="s">
        <v>1489</v>
      </c>
      <c r="S81" s="1" t="s">
        <v>1056</v>
      </c>
      <c r="T81" s="1" t="s">
        <v>1057</v>
      </c>
      <c r="U81" s="1" t="s">
        <v>1058</v>
      </c>
      <c r="V81" s="1" t="s">
        <v>1067</v>
      </c>
    </row>
    <row r="82" s="1" customFormat="1" spans="1:22">
      <c r="A82" s="3">
        <v>999225289296833</v>
      </c>
      <c r="B82" s="1" t="s">
        <v>1462</v>
      </c>
      <c r="C82" s="1" t="s">
        <v>1490</v>
      </c>
      <c r="D82" s="1" t="s">
        <v>1491</v>
      </c>
      <c r="E82" s="1" t="s">
        <v>1492</v>
      </c>
      <c r="F82" s="1" t="s">
        <v>1085</v>
      </c>
      <c r="G82" s="1" t="s">
        <v>1047</v>
      </c>
      <c r="H82" s="1" t="s">
        <v>1048</v>
      </c>
      <c r="I82" s="1" t="s">
        <v>1493</v>
      </c>
      <c r="J82" s="1" t="s">
        <v>1050</v>
      </c>
      <c r="K82" s="1" t="s">
        <v>1493</v>
      </c>
      <c r="L82" s="1" t="s">
        <v>1493</v>
      </c>
      <c r="M82" s="1" t="s">
        <v>1051</v>
      </c>
      <c r="N82" s="1" t="s">
        <v>1051</v>
      </c>
      <c r="O82" s="1" t="s">
        <v>1052</v>
      </c>
      <c r="P82" s="1" t="s">
        <v>1053</v>
      </c>
      <c r="Q82" s="1" t="s">
        <v>1054</v>
      </c>
      <c r="R82" s="1" t="s">
        <v>1494</v>
      </c>
      <c r="S82" s="1" t="s">
        <v>1056</v>
      </c>
      <c r="T82" s="1" t="s">
        <v>1057</v>
      </c>
      <c r="U82" s="1" t="s">
        <v>1058</v>
      </c>
      <c r="V82" s="1" t="s">
        <v>1067</v>
      </c>
    </row>
    <row r="83" s="1" customFormat="1" spans="1:22">
      <c r="A83" s="3">
        <v>999225289681691</v>
      </c>
      <c r="B83" s="1" t="s">
        <v>1462</v>
      </c>
      <c r="C83" s="1" t="s">
        <v>1495</v>
      </c>
      <c r="D83" s="1" t="s">
        <v>1496</v>
      </c>
      <c r="E83" s="1" t="s">
        <v>1497</v>
      </c>
      <c r="F83" s="1" t="s">
        <v>1064</v>
      </c>
      <c r="G83" s="1" t="s">
        <v>1047</v>
      </c>
      <c r="H83" s="1" t="s">
        <v>1048</v>
      </c>
      <c r="I83" s="1" t="s">
        <v>1498</v>
      </c>
      <c r="J83" s="1" t="s">
        <v>1050</v>
      </c>
      <c r="K83" s="1" t="s">
        <v>1498</v>
      </c>
      <c r="L83" s="1" t="s">
        <v>1498</v>
      </c>
      <c r="M83" s="1" t="s">
        <v>1051</v>
      </c>
      <c r="N83" s="1" t="s">
        <v>1051</v>
      </c>
      <c r="O83" s="1" t="s">
        <v>1052</v>
      </c>
      <c r="P83" s="1" t="s">
        <v>1053</v>
      </c>
      <c r="Q83" s="1" t="s">
        <v>1054</v>
      </c>
      <c r="R83" s="1" t="s">
        <v>1499</v>
      </c>
      <c r="S83" s="1" t="s">
        <v>1056</v>
      </c>
      <c r="T83" s="1" t="s">
        <v>1057</v>
      </c>
      <c r="U83" s="1" t="s">
        <v>1058</v>
      </c>
      <c r="V83" s="1" t="s">
        <v>1067</v>
      </c>
    </row>
    <row r="84" s="1" customFormat="1" spans="1:22">
      <c r="A84" s="3">
        <v>999225291344541</v>
      </c>
      <c r="B84" s="1" t="s">
        <v>1500</v>
      </c>
      <c r="C84" s="1" t="s">
        <v>1501</v>
      </c>
      <c r="D84" s="1" t="s">
        <v>1374</v>
      </c>
      <c r="E84" s="1" t="s">
        <v>1502</v>
      </c>
      <c r="F84" s="1" t="s">
        <v>1046</v>
      </c>
      <c r="G84" s="1" t="s">
        <v>1047</v>
      </c>
      <c r="H84" s="1" t="s">
        <v>1048</v>
      </c>
      <c r="I84" s="1" t="s">
        <v>1503</v>
      </c>
      <c r="J84" s="1" t="s">
        <v>1050</v>
      </c>
      <c r="K84" s="1" t="s">
        <v>1503</v>
      </c>
      <c r="L84" s="1" t="s">
        <v>1503</v>
      </c>
      <c r="M84" s="1" t="s">
        <v>1051</v>
      </c>
      <c r="N84" s="1" t="s">
        <v>1051</v>
      </c>
      <c r="O84" s="1" t="s">
        <v>1052</v>
      </c>
      <c r="P84" s="1" t="s">
        <v>1053</v>
      </c>
      <c r="Q84" s="1" t="s">
        <v>1054</v>
      </c>
      <c r="R84" s="1" t="s">
        <v>1504</v>
      </c>
      <c r="S84" s="1" t="s">
        <v>1056</v>
      </c>
      <c r="T84" s="1" t="s">
        <v>1057</v>
      </c>
      <c r="U84" s="1" t="s">
        <v>1058</v>
      </c>
      <c r="V84" s="1" t="s">
        <v>1067</v>
      </c>
    </row>
    <row r="85" s="1" customFormat="1" spans="1:22">
      <c r="A85" s="3">
        <v>999225291759392</v>
      </c>
      <c r="B85" s="1" t="s">
        <v>1500</v>
      </c>
      <c r="C85" s="1" t="s">
        <v>1505</v>
      </c>
      <c r="D85" s="1" t="s">
        <v>1506</v>
      </c>
      <c r="E85" s="1" t="s">
        <v>1507</v>
      </c>
      <c r="F85" s="1" t="s">
        <v>1085</v>
      </c>
      <c r="G85" s="1" t="s">
        <v>1047</v>
      </c>
      <c r="H85" s="1" t="s">
        <v>1048</v>
      </c>
      <c r="I85" s="1" t="s">
        <v>1508</v>
      </c>
      <c r="J85" s="1" t="s">
        <v>1050</v>
      </c>
      <c r="K85" s="1" t="s">
        <v>1508</v>
      </c>
      <c r="L85" s="1" t="s">
        <v>1508</v>
      </c>
      <c r="M85" s="1" t="s">
        <v>1051</v>
      </c>
      <c r="N85" s="1" t="s">
        <v>1051</v>
      </c>
      <c r="O85" s="1" t="s">
        <v>1052</v>
      </c>
      <c r="P85" s="1" t="s">
        <v>1053</v>
      </c>
      <c r="Q85" s="1" t="s">
        <v>1054</v>
      </c>
      <c r="R85" s="1" t="s">
        <v>1509</v>
      </c>
      <c r="S85" s="1" t="s">
        <v>1056</v>
      </c>
      <c r="T85" s="1" t="s">
        <v>1057</v>
      </c>
      <c r="U85" s="1" t="s">
        <v>1058</v>
      </c>
      <c r="V85" s="1" t="s">
        <v>1067</v>
      </c>
    </row>
    <row r="86" s="1" customFormat="1" spans="1:22">
      <c r="A86" s="3">
        <v>999225297849282</v>
      </c>
      <c r="B86" s="1" t="s">
        <v>1500</v>
      </c>
      <c r="C86" s="1" t="s">
        <v>1510</v>
      </c>
      <c r="D86" s="1" t="s">
        <v>1511</v>
      </c>
      <c r="E86" s="1" t="s">
        <v>1512</v>
      </c>
      <c r="F86" s="1" t="s">
        <v>1072</v>
      </c>
      <c r="G86" s="1" t="s">
        <v>1047</v>
      </c>
      <c r="H86" s="1" t="s">
        <v>1048</v>
      </c>
      <c r="I86" s="1" t="s">
        <v>1153</v>
      </c>
      <c r="J86" s="1" t="s">
        <v>1050</v>
      </c>
      <c r="K86" s="1" t="s">
        <v>1153</v>
      </c>
      <c r="L86" s="1" t="s">
        <v>1153</v>
      </c>
      <c r="M86" s="1" t="s">
        <v>1051</v>
      </c>
      <c r="N86" s="1" t="s">
        <v>1051</v>
      </c>
      <c r="O86" s="1" t="s">
        <v>1052</v>
      </c>
      <c r="P86" s="1" t="s">
        <v>1053</v>
      </c>
      <c r="Q86" s="1" t="s">
        <v>1054</v>
      </c>
      <c r="R86" s="1" t="s">
        <v>1513</v>
      </c>
      <c r="S86" s="1" t="s">
        <v>1056</v>
      </c>
      <c r="T86" s="1" t="s">
        <v>1057</v>
      </c>
      <c r="U86" s="1" t="s">
        <v>1058</v>
      </c>
      <c r="V86" s="1" t="s">
        <v>1067</v>
      </c>
    </row>
    <row r="87" s="1" customFormat="1" spans="1:22">
      <c r="A87" s="3">
        <v>999225305184961</v>
      </c>
      <c r="B87" s="1" t="s">
        <v>1500</v>
      </c>
      <c r="C87" s="1" t="s">
        <v>1514</v>
      </c>
      <c r="D87" s="1" t="s">
        <v>1515</v>
      </c>
      <c r="E87" s="1" t="s">
        <v>1516</v>
      </c>
      <c r="F87" s="1" t="s">
        <v>1085</v>
      </c>
      <c r="G87" s="1" t="s">
        <v>1047</v>
      </c>
      <c r="H87" s="1" t="s">
        <v>1048</v>
      </c>
      <c r="I87" s="1" t="s">
        <v>1517</v>
      </c>
      <c r="J87" s="1" t="s">
        <v>1050</v>
      </c>
      <c r="K87" s="1" t="s">
        <v>1517</v>
      </c>
      <c r="L87" s="1" t="s">
        <v>1517</v>
      </c>
      <c r="M87" s="1" t="s">
        <v>1051</v>
      </c>
      <c r="N87" s="1" t="s">
        <v>1051</v>
      </c>
      <c r="O87" s="1" t="s">
        <v>1052</v>
      </c>
      <c r="P87" s="1" t="s">
        <v>1053</v>
      </c>
      <c r="Q87" s="1" t="s">
        <v>1054</v>
      </c>
      <c r="R87" s="1" t="s">
        <v>1518</v>
      </c>
      <c r="S87" s="1" t="s">
        <v>1056</v>
      </c>
      <c r="T87" s="1" t="s">
        <v>1057</v>
      </c>
      <c r="U87" s="1" t="s">
        <v>1058</v>
      </c>
      <c r="V87" s="1" t="s">
        <v>1120</v>
      </c>
    </row>
    <row r="88" s="1" customFormat="1" spans="1:22">
      <c r="A88" s="3">
        <v>999225305437002</v>
      </c>
      <c r="B88" s="1" t="s">
        <v>1500</v>
      </c>
      <c r="C88" s="1" t="s">
        <v>1519</v>
      </c>
      <c r="D88" s="1" t="s">
        <v>1483</v>
      </c>
      <c r="E88" s="1" t="s">
        <v>1520</v>
      </c>
      <c r="F88" s="1" t="s">
        <v>1046</v>
      </c>
      <c r="G88" s="1" t="s">
        <v>1047</v>
      </c>
      <c r="H88" s="1" t="s">
        <v>1048</v>
      </c>
      <c r="I88" s="1" t="s">
        <v>1521</v>
      </c>
      <c r="J88" s="1" t="s">
        <v>1050</v>
      </c>
      <c r="K88" s="1" t="s">
        <v>1521</v>
      </c>
      <c r="L88" s="1" t="s">
        <v>1521</v>
      </c>
      <c r="M88" s="1" t="s">
        <v>1051</v>
      </c>
      <c r="N88" s="1" t="s">
        <v>1051</v>
      </c>
      <c r="O88" s="1" t="s">
        <v>1052</v>
      </c>
      <c r="P88" s="1" t="s">
        <v>1053</v>
      </c>
      <c r="Q88" s="1" t="s">
        <v>1054</v>
      </c>
      <c r="R88" s="1" t="s">
        <v>1522</v>
      </c>
      <c r="S88" s="1" t="s">
        <v>1056</v>
      </c>
      <c r="T88" s="1" t="s">
        <v>1057</v>
      </c>
      <c r="U88" s="1" t="s">
        <v>1058</v>
      </c>
      <c r="V88" s="1" t="s">
        <v>1067</v>
      </c>
    </row>
    <row r="89" s="1" customFormat="1" spans="1:22">
      <c r="A89" s="3">
        <v>999225306180541</v>
      </c>
      <c r="B89" s="1" t="s">
        <v>1500</v>
      </c>
      <c r="C89" s="1" t="s">
        <v>1523</v>
      </c>
      <c r="D89" s="1" t="s">
        <v>1437</v>
      </c>
      <c r="E89" s="1" t="s">
        <v>1524</v>
      </c>
      <c r="F89" s="1" t="s">
        <v>1085</v>
      </c>
      <c r="G89" s="1" t="s">
        <v>1047</v>
      </c>
      <c r="H89" s="1" t="s">
        <v>1048</v>
      </c>
      <c r="I89" s="1" t="s">
        <v>1525</v>
      </c>
      <c r="J89" s="1" t="s">
        <v>1050</v>
      </c>
      <c r="K89" s="1" t="s">
        <v>1525</v>
      </c>
      <c r="L89" s="1" t="s">
        <v>1525</v>
      </c>
      <c r="M89" s="1" t="s">
        <v>1051</v>
      </c>
      <c r="N89" s="1" t="s">
        <v>1051</v>
      </c>
      <c r="O89" s="1" t="s">
        <v>1052</v>
      </c>
      <c r="P89" s="1" t="s">
        <v>1053</v>
      </c>
      <c r="Q89" s="1" t="s">
        <v>1054</v>
      </c>
      <c r="R89" s="1" t="s">
        <v>1526</v>
      </c>
      <c r="S89" s="1" t="s">
        <v>1056</v>
      </c>
      <c r="T89" s="1" t="s">
        <v>1057</v>
      </c>
      <c r="U89" s="1" t="s">
        <v>1058</v>
      </c>
      <c r="V89" s="1" t="s">
        <v>1067</v>
      </c>
    </row>
    <row r="90" s="1" customFormat="1" spans="1:22">
      <c r="A90" s="3">
        <v>999225306669325</v>
      </c>
      <c r="B90" s="1" t="s">
        <v>1500</v>
      </c>
      <c r="C90" s="1" t="s">
        <v>1527</v>
      </c>
      <c r="D90" s="1" t="s">
        <v>1528</v>
      </c>
      <c r="E90" s="1" t="s">
        <v>1529</v>
      </c>
      <c r="F90" s="1" t="s">
        <v>1117</v>
      </c>
      <c r="G90" s="1" t="s">
        <v>1047</v>
      </c>
      <c r="H90" s="1" t="s">
        <v>1048</v>
      </c>
      <c r="I90" s="1" t="s">
        <v>1530</v>
      </c>
      <c r="J90" s="1" t="s">
        <v>1050</v>
      </c>
      <c r="K90" s="1" t="s">
        <v>1530</v>
      </c>
      <c r="L90" s="1" t="s">
        <v>1530</v>
      </c>
      <c r="M90" s="1" t="s">
        <v>1051</v>
      </c>
      <c r="N90" s="1" t="s">
        <v>1051</v>
      </c>
      <c r="O90" s="1" t="s">
        <v>1052</v>
      </c>
      <c r="P90" s="1" t="s">
        <v>1053</v>
      </c>
      <c r="Q90" s="1" t="s">
        <v>1054</v>
      </c>
      <c r="R90" s="1" t="s">
        <v>1531</v>
      </c>
      <c r="S90" s="1" t="s">
        <v>1056</v>
      </c>
      <c r="T90" s="1" t="s">
        <v>1057</v>
      </c>
      <c r="U90" s="1" t="s">
        <v>1058</v>
      </c>
      <c r="V90" s="1" t="s">
        <v>1095</v>
      </c>
    </row>
    <row r="91" s="1" customFormat="1" spans="1:22">
      <c r="A91" s="3">
        <v>999225307863803</v>
      </c>
      <c r="B91" s="1" t="s">
        <v>1500</v>
      </c>
      <c r="C91" s="1" t="s">
        <v>1532</v>
      </c>
      <c r="D91" s="1" t="s">
        <v>1533</v>
      </c>
      <c r="E91" s="1" t="s">
        <v>1534</v>
      </c>
      <c r="F91" s="1" t="s">
        <v>1064</v>
      </c>
      <c r="G91" s="1" t="s">
        <v>1047</v>
      </c>
      <c r="H91" s="1" t="s">
        <v>1048</v>
      </c>
      <c r="I91" s="1" t="s">
        <v>1535</v>
      </c>
      <c r="J91" s="1" t="s">
        <v>1050</v>
      </c>
      <c r="K91" s="1" t="s">
        <v>1535</v>
      </c>
      <c r="L91" s="1" t="s">
        <v>1535</v>
      </c>
      <c r="M91" s="1" t="s">
        <v>1051</v>
      </c>
      <c r="N91" s="1" t="s">
        <v>1051</v>
      </c>
      <c r="O91" s="1" t="s">
        <v>1052</v>
      </c>
      <c r="P91" s="1" t="s">
        <v>1053</v>
      </c>
      <c r="Q91" s="1" t="s">
        <v>1054</v>
      </c>
      <c r="R91" s="1" t="s">
        <v>1536</v>
      </c>
      <c r="S91" s="1" t="s">
        <v>1056</v>
      </c>
      <c r="T91" s="1" t="s">
        <v>1057</v>
      </c>
      <c r="U91" s="1" t="s">
        <v>1058</v>
      </c>
      <c r="V91" s="1" t="s">
        <v>1067</v>
      </c>
    </row>
    <row r="92" s="1" customFormat="1" spans="1:22">
      <c r="A92" s="3">
        <v>999225308945951</v>
      </c>
      <c r="B92" s="1" t="s">
        <v>1500</v>
      </c>
      <c r="C92" s="1" t="s">
        <v>1537</v>
      </c>
      <c r="D92" s="1" t="s">
        <v>1432</v>
      </c>
      <c r="E92" s="1" t="s">
        <v>1538</v>
      </c>
      <c r="F92" s="1" t="s">
        <v>1085</v>
      </c>
      <c r="G92" s="1" t="s">
        <v>1047</v>
      </c>
      <c r="H92" s="1" t="s">
        <v>1048</v>
      </c>
      <c r="I92" s="1" t="s">
        <v>1539</v>
      </c>
      <c r="J92" s="1" t="s">
        <v>1050</v>
      </c>
      <c r="K92" s="1" t="s">
        <v>1539</v>
      </c>
      <c r="L92" s="1" t="s">
        <v>1539</v>
      </c>
      <c r="M92" s="1" t="s">
        <v>1051</v>
      </c>
      <c r="N92" s="1" t="s">
        <v>1051</v>
      </c>
      <c r="O92" s="1" t="s">
        <v>1052</v>
      </c>
      <c r="P92" s="1" t="s">
        <v>1053</v>
      </c>
      <c r="Q92" s="1" t="s">
        <v>1054</v>
      </c>
      <c r="R92" s="1" t="s">
        <v>1540</v>
      </c>
      <c r="S92" s="1" t="s">
        <v>1056</v>
      </c>
      <c r="T92" s="1" t="s">
        <v>1057</v>
      </c>
      <c r="U92" s="1" t="s">
        <v>1058</v>
      </c>
      <c r="V92" s="1" t="s">
        <v>1067</v>
      </c>
    </row>
    <row r="93" s="1" customFormat="1" spans="1:22">
      <c r="A93" s="3">
        <v>999225310729007</v>
      </c>
      <c r="B93" s="1" t="s">
        <v>1459</v>
      </c>
      <c r="C93" s="1" t="s">
        <v>1541</v>
      </c>
      <c r="D93" s="1" t="s">
        <v>1369</v>
      </c>
      <c r="E93" s="1" t="s">
        <v>1542</v>
      </c>
      <c r="F93" s="1" t="s">
        <v>1085</v>
      </c>
      <c r="G93" s="1" t="s">
        <v>1047</v>
      </c>
      <c r="H93" s="1" t="s">
        <v>1048</v>
      </c>
      <c r="I93" s="1" t="s">
        <v>1543</v>
      </c>
      <c r="J93" s="1" t="s">
        <v>1050</v>
      </c>
      <c r="K93" s="1" t="s">
        <v>1543</v>
      </c>
      <c r="L93" s="1" t="s">
        <v>1543</v>
      </c>
      <c r="M93" s="1" t="s">
        <v>1051</v>
      </c>
      <c r="N93" s="1" t="s">
        <v>1051</v>
      </c>
      <c r="O93" s="1" t="s">
        <v>1052</v>
      </c>
      <c r="P93" s="1" t="s">
        <v>1053</v>
      </c>
      <c r="Q93" s="1" t="s">
        <v>1054</v>
      </c>
      <c r="R93" s="1" t="s">
        <v>1544</v>
      </c>
      <c r="S93" s="1" t="s">
        <v>1056</v>
      </c>
      <c r="T93" s="1" t="s">
        <v>1057</v>
      </c>
      <c r="U93" s="1" t="s">
        <v>1058</v>
      </c>
      <c r="V93" s="1" t="s">
        <v>1102</v>
      </c>
    </row>
    <row r="94" s="1" customFormat="1" spans="1:22">
      <c r="A94" s="3">
        <v>999225315629544</v>
      </c>
      <c r="B94" s="1" t="s">
        <v>1459</v>
      </c>
      <c r="C94" s="1" t="s">
        <v>1545</v>
      </c>
      <c r="D94" s="1" t="s">
        <v>1506</v>
      </c>
      <c r="E94" s="1" t="s">
        <v>1546</v>
      </c>
      <c r="F94" s="1" t="s">
        <v>1046</v>
      </c>
      <c r="G94" s="1" t="s">
        <v>1047</v>
      </c>
      <c r="H94" s="1" t="s">
        <v>1048</v>
      </c>
      <c r="I94" s="1" t="s">
        <v>1547</v>
      </c>
      <c r="J94" s="1" t="s">
        <v>1050</v>
      </c>
      <c r="K94" s="1" t="s">
        <v>1547</v>
      </c>
      <c r="L94" s="1" t="s">
        <v>1547</v>
      </c>
      <c r="M94" s="1" t="s">
        <v>1051</v>
      </c>
      <c r="N94" s="1" t="s">
        <v>1051</v>
      </c>
      <c r="O94" s="1" t="s">
        <v>1052</v>
      </c>
      <c r="P94" s="1" t="s">
        <v>1053</v>
      </c>
      <c r="Q94" s="1" t="s">
        <v>1054</v>
      </c>
      <c r="R94" s="1" t="s">
        <v>1548</v>
      </c>
      <c r="S94" s="1" t="s">
        <v>1056</v>
      </c>
      <c r="T94" s="1" t="s">
        <v>1057</v>
      </c>
      <c r="U94" s="1" t="s">
        <v>1058</v>
      </c>
      <c r="V94" s="1" t="s">
        <v>1067</v>
      </c>
    </row>
    <row r="95" s="1" customFormat="1" spans="1:22">
      <c r="A95" s="3">
        <v>999225317253939</v>
      </c>
      <c r="B95" s="1" t="s">
        <v>1459</v>
      </c>
      <c r="C95" s="1" t="s">
        <v>1549</v>
      </c>
      <c r="D95" s="1" t="s">
        <v>1550</v>
      </c>
      <c r="E95" s="1" t="s">
        <v>1551</v>
      </c>
      <c r="F95" s="1" t="s">
        <v>1064</v>
      </c>
      <c r="G95" s="1" t="s">
        <v>1047</v>
      </c>
      <c r="H95" s="1" t="s">
        <v>1048</v>
      </c>
      <c r="I95" s="1" t="s">
        <v>1552</v>
      </c>
      <c r="J95" s="1" t="s">
        <v>1050</v>
      </c>
      <c r="K95" s="1" t="s">
        <v>1552</v>
      </c>
      <c r="L95" s="1" t="s">
        <v>1552</v>
      </c>
      <c r="M95" s="1" t="s">
        <v>1051</v>
      </c>
      <c r="N95" s="1" t="s">
        <v>1051</v>
      </c>
      <c r="O95" s="1" t="s">
        <v>1052</v>
      </c>
      <c r="P95" s="1" t="s">
        <v>1053</v>
      </c>
      <c r="Q95" s="1" t="s">
        <v>1054</v>
      </c>
      <c r="R95" s="1" t="s">
        <v>1553</v>
      </c>
      <c r="S95" s="1" t="s">
        <v>1056</v>
      </c>
      <c r="T95" s="1" t="s">
        <v>1057</v>
      </c>
      <c r="U95" s="1" t="s">
        <v>1058</v>
      </c>
      <c r="V95" s="1" t="s">
        <v>1120</v>
      </c>
    </row>
    <row r="96" s="1" customFormat="1" spans="1:22">
      <c r="A96" s="3">
        <v>999225321538630</v>
      </c>
      <c r="B96" s="1" t="s">
        <v>1459</v>
      </c>
      <c r="C96" s="1" t="s">
        <v>1554</v>
      </c>
      <c r="D96" s="1" t="s">
        <v>1232</v>
      </c>
      <c r="E96" s="1" t="s">
        <v>1555</v>
      </c>
      <c r="F96" s="1" t="s">
        <v>1117</v>
      </c>
      <c r="G96" s="1" t="s">
        <v>1047</v>
      </c>
      <c r="H96" s="1" t="s">
        <v>1048</v>
      </c>
      <c r="I96" s="1" t="s">
        <v>1556</v>
      </c>
      <c r="J96" s="1" t="s">
        <v>1050</v>
      </c>
      <c r="K96" s="1" t="s">
        <v>1556</v>
      </c>
      <c r="L96" s="1" t="s">
        <v>1556</v>
      </c>
      <c r="M96" s="1" t="s">
        <v>1051</v>
      </c>
      <c r="N96" s="1" t="s">
        <v>1051</v>
      </c>
      <c r="O96" s="1" t="s">
        <v>1052</v>
      </c>
      <c r="P96" s="1" t="s">
        <v>1053</v>
      </c>
      <c r="Q96" s="1" t="s">
        <v>1054</v>
      </c>
      <c r="R96" s="1" t="s">
        <v>1557</v>
      </c>
      <c r="S96" s="1" t="s">
        <v>1056</v>
      </c>
      <c r="T96" s="1" t="s">
        <v>1057</v>
      </c>
      <c r="U96" s="1" t="s">
        <v>1058</v>
      </c>
      <c r="V96" s="1" t="s">
        <v>1067</v>
      </c>
    </row>
    <row r="97" s="1" customFormat="1" spans="1:22">
      <c r="A97" s="3">
        <v>999225324630019</v>
      </c>
      <c r="B97" s="1" t="s">
        <v>1459</v>
      </c>
      <c r="C97" s="1" t="s">
        <v>1558</v>
      </c>
      <c r="D97" s="1" t="s">
        <v>1559</v>
      </c>
      <c r="E97" s="1" t="s">
        <v>1560</v>
      </c>
      <c r="F97" s="1" t="s">
        <v>1064</v>
      </c>
      <c r="G97" s="1" t="s">
        <v>1047</v>
      </c>
      <c r="H97" s="1" t="s">
        <v>1048</v>
      </c>
      <c r="I97" s="1" t="s">
        <v>1561</v>
      </c>
      <c r="J97" s="1" t="s">
        <v>1050</v>
      </c>
      <c r="K97" s="1" t="s">
        <v>1561</v>
      </c>
      <c r="L97" s="1" t="s">
        <v>1561</v>
      </c>
      <c r="M97" s="1" t="s">
        <v>1051</v>
      </c>
      <c r="N97" s="1" t="s">
        <v>1051</v>
      </c>
      <c r="O97" s="1" t="s">
        <v>1052</v>
      </c>
      <c r="P97" s="1" t="s">
        <v>1053</v>
      </c>
      <c r="Q97" s="1" t="s">
        <v>1054</v>
      </c>
      <c r="R97" s="1" t="s">
        <v>1562</v>
      </c>
      <c r="S97" s="1" t="s">
        <v>1056</v>
      </c>
      <c r="T97" s="1" t="s">
        <v>1057</v>
      </c>
      <c r="U97" s="1" t="s">
        <v>1058</v>
      </c>
      <c r="V97" s="1" t="s">
        <v>1126</v>
      </c>
    </row>
    <row r="98" s="1" customFormat="1" spans="1:22">
      <c r="A98" s="3">
        <v>999225326954229</v>
      </c>
      <c r="B98" s="1" t="s">
        <v>1459</v>
      </c>
      <c r="C98" s="1" t="s">
        <v>1563</v>
      </c>
      <c r="D98" s="1" t="s">
        <v>1564</v>
      </c>
      <c r="E98" s="1" t="s">
        <v>1565</v>
      </c>
      <c r="F98" s="1" t="s">
        <v>1064</v>
      </c>
      <c r="G98" s="1" t="s">
        <v>1047</v>
      </c>
      <c r="H98" s="1" t="s">
        <v>1048</v>
      </c>
      <c r="I98" s="1" t="s">
        <v>1566</v>
      </c>
      <c r="J98" s="1" t="s">
        <v>1050</v>
      </c>
      <c r="K98" s="1" t="s">
        <v>1566</v>
      </c>
      <c r="L98" s="1" t="s">
        <v>1566</v>
      </c>
      <c r="M98" s="1" t="s">
        <v>1051</v>
      </c>
      <c r="N98" s="1" t="s">
        <v>1051</v>
      </c>
      <c r="O98" s="1" t="s">
        <v>1052</v>
      </c>
      <c r="P98" s="1" t="s">
        <v>1053</v>
      </c>
      <c r="Q98" s="1" t="s">
        <v>1054</v>
      </c>
      <c r="R98" s="1" t="s">
        <v>1567</v>
      </c>
      <c r="S98" s="1" t="s">
        <v>1056</v>
      </c>
      <c r="T98" s="1" t="s">
        <v>1057</v>
      </c>
      <c r="U98" s="1" t="s">
        <v>1058</v>
      </c>
      <c r="V98" s="1" t="s">
        <v>1102</v>
      </c>
    </row>
    <row r="99" s="1" customFormat="1" spans="1:22">
      <c r="A99" s="3">
        <v>999225329252376</v>
      </c>
      <c r="B99" s="1" t="s">
        <v>1459</v>
      </c>
      <c r="C99" s="1" t="s">
        <v>1568</v>
      </c>
      <c r="D99" s="1" t="s">
        <v>1569</v>
      </c>
      <c r="E99" s="1" t="s">
        <v>1570</v>
      </c>
      <c r="F99" s="1" t="s">
        <v>1064</v>
      </c>
      <c r="G99" s="1" t="s">
        <v>1047</v>
      </c>
      <c r="H99" s="1" t="s">
        <v>1048</v>
      </c>
      <c r="I99" s="1" t="s">
        <v>1571</v>
      </c>
      <c r="J99" s="1" t="s">
        <v>1050</v>
      </c>
      <c r="K99" s="1" t="s">
        <v>1571</v>
      </c>
      <c r="L99" s="1" t="s">
        <v>1571</v>
      </c>
      <c r="M99" s="1" t="s">
        <v>1051</v>
      </c>
      <c r="N99" s="1" t="s">
        <v>1051</v>
      </c>
      <c r="O99" s="1" t="s">
        <v>1052</v>
      </c>
      <c r="P99" s="1" t="s">
        <v>1053</v>
      </c>
      <c r="Q99" s="1" t="s">
        <v>1054</v>
      </c>
      <c r="R99" s="1" t="s">
        <v>1572</v>
      </c>
      <c r="S99" s="1" t="s">
        <v>1056</v>
      </c>
      <c r="T99" s="1" t="s">
        <v>1057</v>
      </c>
      <c r="U99" s="1" t="s">
        <v>1058</v>
      </c>
      <c r="V99" s="1" t="s">
        <v>1126</v>
      </c>
    </row>
    <row r="100" s="1" customFormat="1" spans="1:22">
      <c r="A100" s="3">
        <v>999225349482793</v>
      </c>
      <c r="B100" s="1" t="s">
        <v>1573</v>
      </c>
      <c r="C100" s="1" t="s">
        <v>1574</v>
      </c>
      <c r="D100" s="1" t="s">
        <v>1328</v>
      </c>
      <c r="E100" s="1" t="s">
        <v>1575</v>
      </c>
      <c r="F100" s="1" t="s">
        <v>1046</v>
      </c>
      <c r="G100" s="1" t="s">
        <v>1047</v>
      </c>
      <c r="H100" s="1" t="s">
        <v>1048</v>
      </c>
      <c r="I100" s="1" t="s">
        <v>1576</v>
      </c>
      <c r="J100" s="1" t="s">
        <v>1050</v>
      </c>
      <c r="K100" s="1" t="s">
        <v>1576</v>
      </c>
      <c r="L100" s="1" t="s">
        <v>1576</v>
      </c>
      <c r="M100" s="1" t="s">
        <v>1051</v>
      </c>
      <c r="N100" s="1" t="s">
        <v>1051</v>
      </c>
      <c r="O100" s="1" t="s">
        <v>1052</v>
      </c>
      <c r="P100" s="1" t="s">
        <v>1053</v>
      </c>
      <c r="Q100" s="1" t="s">
        <v>1054</v>
      </c>
      <c r="R100" s="1" t="s">
        <v>1577</v>
      </c>
      <c r="S100" s="1" t="s">
        <v>1056</v>
      </c>
      <c r="T100" s="1" t="s">
        <v>1057</v>
      </c>
      <c r="U100" s="1" t="s">
        <v>1058</v>
      </c>
      <c r="V100" s="1" t="s">
        <v>1067</v>
      </c>
    </row>
    <row r="101" s="1" customFormat="1" spans="1:22">
      <c r="A101" s="3">
        <v>999225362007528</v>
      </c>
      <c r="B101" s="1" t="s">
        <v>1578</v>
      </c>
      <c r="C101" s="1" t="s">
        <v>1579</v>
      </c>
      <c r="D101" s="1" t="s">
        <v>1506</v>
      </c>
      <c r="E101" s="1" t="s">
        <v>1580</v>
      </c>
      <c r="F101" s="1" t="s">
        <v>1072</v>
      </c>
      <c r="G101" s="1" t="s">
        <v>1047</v>
      </c>
      <c r="H101" s="1" t="s">
        <v>1048</v>
      </c>
      <c r="I101" s="1" t="s">
        <v>1581</v>
      </c>
      <c r="J101" s="1" t="s">
        <v>1050</v>
      </c>
      <c r="K101" s="1" t="s">
        <v>1581</v>
      </c>
      <c r="L101" s="1" t="s">
        <v>1581</v>
      </c>
      <c r="M101" s="1" t="s">
        <v>1051</v>
      </c>
      <c r="N101" s="1" t="s">
        <v>1051</v>
      </c>
      <c r="O101" s="1" t="s">
        <v>1052</v>
      </c>
      <c r="P101" s="1" t="s">
        <v>1053</v>
      </c>
      <c r="Q101" s="1" t="s">
        <v>1054</v>
      </c>
      <c r="R101" s="1" t="s">
        <v>1582</v>
      </c>
      <c r="S101" s="1" t="s">
        <v>1056</v>
      </c>
      <c r="T101" s="1" t="s">
        <v>1057</v>
      </c>
      <c r="U101" s="1" t="s">
        <v>1058</v>
      </c>
      <c r="V101" s="1" t="s">
        <v>1067</v>
      </c>
    </row>
    <row r="102" s="1" customFormat="1" spans="1:22">
      <c r="A102" s="3">
        <v>999225364716788</v>
      </c>
      <c r="B102" s="1" t="s">
        <v>1578</v>
      </c>
      <c r="C102" s="1" t="s">
        <v>1583</v>
      </c>
      <c r="D102" s="1" t="s">
        <v>1584</v>
      </c>
      <c r="E102" s="1" t="s">
        <v>1585</v>
      </c>
      <c r="F102" s="1" t="s">
        <v>1085</v>
      </c>
      <c r="G102" s="1" t="s">
        <v>1047</v>
      </c>
      <c r="H102" s="1" t="s">
        <v>1048</v>
      </c>
      <c r="I102" s="1" t="s">
        <v>1586</v>
      </c>
      <c r="J102" s="1" t="s">
        <v>1050</v>
      </c>
      <c r="K102" s="1" t="s">
        <v>1586</v>
      </c>
      <c r="L102" s="1" t="s">
        <v>1586</v>
      </c>
      <c r="M102" s="1" t="s">
        <v>1051</v>
      </c>
      <c r="N102" s="1" t="s">
        <v>1051</v>
      </c>
      <c r="O102" s="1" t="s">
        <v>1052</v>
      </c>
      <c r="P102" s="1" t="s">
        <v>1053</v>
      </c>
      <c r="Q102" s="1" t="s">
        <v>1054</v>
      </c>
      <c r="R102" s="1" t="s">
        <v>1587</v>
      </c>
      <c r="S102" s="1" t="s">
        <v>1056</v>
      </c>
      <c r="T102" s="1" t="s">
        <v>1057</v>
      </c>
      <c r="U102" s="1" t="s">
        <v>1058</v>
      </c>
      <c r="V102" s="1" t="s">
        <v>1067</v>
      </c>
    </row>
    <row r="103" s="1" customFormat="1" spans="1:22">
      <c r="A103" s="3">
        <v>999225365188829</v>
      </c>
      <c r="B103" s="1" t="s">
        <v>1578</v>
      </c>
      <c r="C103" s="1" t="s">
        <v>1588</v>
      </c>
      <c r="D103" s="1" t="s">
        <v>1589</v>
      </c>
      <c r="E103" s="1" t="s">
        <v>1590</v>
      </c>
      <c r="F103" s="1" t="s">
        <v>1064</v>
      </c>
      <c r="G103" s="1" t="s">
        <v>1047</v>
      </c>
      <c r="H103" s="1" t="s">
        <v>1048</v>
      </c>
      <c r="I103" s="1" t="s">
        <v>1591</v>
      </c>
      <c r="J103" s="1" t="s">
        <v>1050</v>
      </c>
      <c r="K103" s="1" t="s">
        <v>1591</v>
      </c>
      <c r="L103" s="1" t="s">
        <v>1591</v>
      </c>
      <c r="M103" s="1" t="s">
        <v>1051</v>
      </c>
      <c r="N103" s="1" t="s">
        <v>1051</v>
      </c>
      <c r="O103" s="1" t="s">
        <v>1052</v>
      </c>
      <c r="P103" s="1" t="s">
        <v>1053</v>
      </c>
      <c r="Q103" s="1" t="s">
        <v>1054</v>
      </c>
      <c r="R103" s="1" t="s">
        <v>1592</v>
      </c>
      <c r="S103" s="1" t="s">
        <v>1056</v>
      </c>
      <c r="T103" s="1" t="s">
        <v>1057</v>
      </c>
      <c r="U103" s="1" t="s">
        <v>1058</v>
      </c>
      <c r="V103" s="1" t="s">
        <v>1207</v>
      </c>
    </row>
    <row r="104" s="1" customFormat="1" spans="1:22">
      <c r="A104" s="3">
        <v>999225366172118</v>
      </c>
      <c r="B104" s="1" t="s">
        <v>1578</v>
      </c>
      <c r="C104" s="1" t="s">
        <v>1593</v>
      </c>
      <c r="D104" s="1" t="s">
        <v>1353</v>
      </c>
      <c r="E104" s="1" t="s">
        <v>1594</v>
      </c>
      <c r="F104" s="1" t="s">
        <v>1064</v>
      </c>
      <c r="G104" s="1" t="s">
        <v>1047</v>
      </c>
      <c r="H104" s="1" t="s">
        <v>1048</v>
      </c>
      <c r="I104" s="1" t="s">
        <v>1595</v>
      </c>
      <c r="J104" s="1" t="s">
        <v>1050</v>
      </c>
      <c r="K104" s="1" t="s">
        <v>1595</v>
      </c>
      <c r="L104" s="1" t="s">
        <v>1595</v>
      </c>
      <c r="M104" s="1" t="s">
        <v>1051</v>
      </c>
      <c r="N104" s="1" t="s">
        <v>1051</v>
      </c>
      <c r="O104" s="1" t="s">
        <v>1052</v>
      </c>
      <c r="P104" s="1" t="s">
        <v>1053</v>
      </c>
      <c r="Q104" s="1" t="s">
        <v>1054</v>
      </c>
      <c r="R104" s="1" t="s">
        <v>1596</v>
      </c>
      <c r="S104" s="1" t="s">
        <v>1056</v>
      </c>
      <c r="T104" s="1" t="s">
        <v>1057</v>
      </c>
      <c r="U104" s="1" t="s">
        <v>1058</v>
      </c>
      <c r="V104" s="1" t="s">
        <v>1207</v>
      </c>
    </row>
    <row r="105" s="1" customFormat="1" spans="1:22">
      <c r="A105" s="3">
        <v>999225367231021</v>
      </c>
      <c r="B105" s="1" t="s">
        <v>1578</v>
      </c>
      <c r="C105" s="1" t="s">
        <v>1597</v>
      </c>
      <c r="D105" s="1" t="s">
        <v>1598</v>
      </c>
      <c r="E105" s="1" t="s">
        <v>1599</v>
      </c>
      <c r="F105" s="1" t="s">
        <v>1085</v>
      </c>
      <c r="G105" s="1" t="s">
        <v>1047</v>
      </c>
      <c r="H105" s="1" t="s">
        <v>1048</v>
      </c>
      <c r="I105" s="1" t="s">
        <v>1600</v>
      </c>
      <c r="J105" s="1" t="s">
        <v>1050</v>
      </c>
      <c r="K105" s="1" t="s">
        <v>1600</v>
      </c>
      <c r="L105" s="1" t="s">
        <v>1600</v>
      </c>
      <c r="M105" s="1" t="s">
        <v>1051</v>
      </c>
      <c r="N105" s="1" t="s">
        <v>1051</v>
      </c>
      <c r="O105" s="1" t="s">
        <v>1052</v>
      </c>
      <c r="P105" s="1" t="s">
        <v>1053</v>
      </c>
      <c r="Q105" s="1" t="s">
        <v>1054</v>
      </c>
      <c r="R105" s="1" t="s">
        <v>1601</v>
      </c>
      <c r="S105" s="1" t="s">
        <v>1056</v>
      </c>
      <c r="T105" s="1" t="s">
        <v>1057</v>
      </c>
      <c r="U105" s="1" t="s">
        <v>1058</v>
      </c>
      <c r="V105" s="1" t="s">
        <v>1067</v>
      </c>
    </row>
    <row r="106" s="1" customFormat="1" spans="1:22">
      <c r="A106" s="3">
        <v>999225372835749</v>
      </c>
      <c r="B106" s="1" t="s">
        <v>1578</v>
      </c>
      <c r="C106" s="1" t="s">
        <v>1602</v>
      </c>
      <c r="D106" s="1" t="s">
        <v>1564</v>
      </c>
      <c r="E106" s="1" t="s">
        <v>1603</v>
      </c>
      <c r="F106" s="1" t="s">
        <v>1064</v>
      </c>
      <c r="G106" s="1" t="s">
        <v>1047</v>
      </c>
      <c r="H106" s="1" t="s">
        <v>1048</v>
      </c>
      <c r="I106" s="1" t="s">
        <v>1604</v>
      </c>
      <c r="J106" s="1" t="s">
        <v>1050</v>
      </c>
      <c r="K106" s="1" t="s">
        <v>1604</v>
      </c>
      <c r="L106" s="1" t="s">
        <v>1604</v>
      </c>
      <c r="M106" s="1" t="s">
        <v>1051</v>
      </c>
      <c r="N106" s="1" t="s">
        <v>1051</v>
      </c>
      <c r="O106" s="1" t="s">
        <v>1052</v>
      </c>
      <c r="P106" s="1" t="s">
        <v>1053</v>
      </c>
      <c r="Q106" s="1" t="s">
        <v>1054</v>
      </c>
      <c r="R106" s="1" t="s">
        <v>1605</v>
      </c>
      <c r="S106" s="1" t="s">
        <v>1056</v>
      </c>
      <c r="T106" s="1" t="s">
        <v>1057</v>
      </c>
      <c r="U106" s="1" t="s">
        <v>1058</v>
      </c>
      <c r="V106" s="1" t="s">
        <v>1102</v>
      </c>
    </row>
    <row r="107" s="1" customFormat="1" spans="1:22">
      <c r="A107" s="3">
        <v>25376015369</v>
      </c>
      <c r="B107" s="1" t="s">
        <v>1578</v>
      </c>
      <c r="C107" s="1" t="s">
        <v>1606</v>
      </c>
      <c r="D107" s="1" t="s">
        <v>1607</v>
      </c>
      <c r="E107" s="1" t="s">
        <v>1608</v>
      </c>
      <c r="F107" s="1" t="s">
        <v>1064</v>
      </c>
      <c r="G107" s="1" t="s">
        <v>1047</v>
      </c>
      <c r="H107" s="1" t="s">
        <v>1048</v>
      </c>
      <c r="I107" s="1" t="s">
        <v>1609</v>
      </c>
      <c r="J107" s="1" t="s">
        <v>1050</v>
      </c>
      <c r="K107" s="1" t="s">
        <v>1609</v>
      </c>
      <c r="L107" s="1" t="s">
        <v>1609</v>
      </c>
      <c r="M107" s="1" t="s">
        <v>1051</v>
      </c>
      <c r="N107" s="1" t="s">
        <v>1051</v>
      </c>
      <c r="O107" s="1" t="s">
        <v>1052</v>
      </c>
      <c r="P107" s="1" t="s">
        <v>1053</v>
      </c>
      <c r="Q107" s="1" t="s">
        <v>1054</v>
      </c>
      <c r="R107" s="1" t="s">
        <v>1610</v>
      </c>
      <c r="S107" s="1" t="s">
        <v>1056</v>
      </c>
      <c r="T107" s="1" t="s">
        <v>1057</v>
      </c>
      <c r="U107" s="1" t="s">
        <v>1058</v>
      </c>
      <c r="V107" s="1" t="s">
        <v>1067</v>
      </c>
    </row>
    <row r="108" s="1" customFormat="1" spans="1:22">
      <c r="A108" s="3">
        <v>999225376964754</v>
      </c>
      <c r="B108" s="1" t="s">
        <v>1578</v>
      </c>
      <c r="C108" s="1" t="s">
        <v>1611</v>
      </c>
      <c r="D108" s="1" t="s">
        <v>1612</v>
      </c>
      <c r="E108" s="1" t="s">
        <v>1613</v>
      </c>
      <c r="F108" s="1" t="s">
        <v>1064</v>
      </c>
      <c r="G108" s="1" t="s">
        <v>1047</v>
      </c>
      <c r="H108" s="1" t="s">
        <v>1048</v>
      </c>
      <c r="I108" s="1" t="s">
        <v>1614</v>
      </c>
      <c r="J108" s="1" t="s">
        <v>1050</v>
      </c>
      <c r="K108" s="1" t="s">
        <v>1614</v>
      </c>
      <c r="L108" s="1" t="s">
        <v>1614</v>
      </c>
      <c r="M108" s="1" t="s">
        <v>1051</v>
      </c>
      <c r="N108" s="1" t="s">
        <v>1051</v>
      </c>
      <c r="O108" s="1" t="s">
        <v>1052</v>
      </c>
      <c r="P108" s="1" t="s">
        <v>1053</v>
      </c>
      <c r="Q108" s="1" t="s">
        <v>1054</v>
      </c>
      <c r="R108" s="1" t="s">
        <v>1615</v>
      </c>
      <c r="S108" s="1" t="s">
        <v>1056</v>
      </c>
      <c r="T108" s="1" t="s">
        <v>1057</v>
      </c>
      <c r="U108" s="1" t="s">
        <v>1058</v>
      </c>
      <c r="V108" s="1" t="s">
        <v>1207</v>
      </c>
    </row>
    <row r="109" s="1" customFormat="1" spans="1:22">
      <c r="A109" s="3">
        <v>999225377051607</v>
      </c>
      <c r="B109" s="1" t="s">
        <v>1578</v>
      </c>
      <c r="C109" s="1" t="s">
        <v>1616</v>
      </c>
      <c r="D109" s="1" t="s">
        <v>1612</v>
      </c>
      <c r="E109" s="1" t="s">
        <v>1613</v>
      </c>
      <c r="F109" s="1" t="s">
        <v>1064</v>
      </c>
      <c r="G109" s="1" t="s">
        <v>1047</v>
      </c>
      <c r="H109" s="1" t="s">
        <v>1048</v>
      </c>
      <c r="I109" s="1" t="s">
        <v>1614</v>
      </c>
      <c r="J109" s="1" t="s">
        <v>1050</v>
      </c>
      <c r="K109" s="1" t="s">
        <v>1614</v>
      </c>
      <c r="L109" s="1" t="s">
        <v>1614</v>
      </c>
      <c r="M109" s="1" t="s">
        <v>1051</v>
      </c>
      <c r="N109" s="1" t="s">
        <v>1051</v>
      </c>
      <c r="O109" s="1" t="s">
        <v>1052</v>
      </c>
      <c r="P109" s="1" t="s">
        <v>1053</v>
      </c>
      <c r="Q109" s="1" t="s">
        <v>1054</v>
      </c>
      <c r="R109" s="1" t="s">
        <v>1617</v>
      </c>
      <c r="S109" s="1" t="s">
        <v>1056</v>
      </c>
      <c r="T109" s="1" t="s">
        <v>1057</v>
      </c>
      <c r="U109" s="1" t="s">
        <v>1058</v>
      </c>
      <c r="V109" s="1" t="s">
        <v>1207</v>
      </c>
    </row>
    <row r="110" s="1" customFormat="1" spans="1:22">
      <c r="A110" s="3">
        <v>999225377375830</v>
      </c>
      <c r="B110" s="1" t="s">
        <v>1618</v>
      </c>
      <c r="C110" s="1" t="s">
        <v>1619</v>
      </c>
      <c r="D110" s="1" t="s">
        <v>1564</v>
      </c>
      <c r="E110" s="1" t="s">
        <v>1620</v>
      </c>
      <c r="F110" s="1" t="s">
        <v>1064</v>
      </c>
      <c r="G110" s="1" t="s">
        <v>1047</v>
      </c>
      <c r="H110" s="1" t="s">
        <v>1048</v>
      </c>
      <c r="I110" s="1" t="s">
        <v>1621</v>
      </c>
      <c r="J110" s="1" t="s">
        <v>1050</v>
      </c>
      <c r="K110" s="1" t="s">
        <v>1621</v>
      </c>
      <c r="L110" s="1" t="s">
        <v>1621</v>
      </c>
      <c r="M110" s="1" t="s">
        <v>1051</v>
      </c>
      <c r="N110" s="1" t="s">
        <v>1051</v>
      </c>
      <c r="O110" s="1" t="s">
        <v>1052</v>
      </c>
      <c r="P110" s="1" t="s">
        <v>1053</v>
      </c>
      <c r="Q110" s="1" t="s">
        <v>1054</v>
      </c>
      <c r="R110" s="1" t="s">
        <v>1622</v>
      </c>
      <c r="S110" s="1" t="s">
        <v>1056</v>
      </c>
      <c r="T110" s="1" t="s">
        <v>1057</v>
      </c>
      <c r="U110" s="1" t="s">
        <v>1058</v>
      </c>
      <c r="V110" s="1" t="s">
        <v>1102</v>
      </c>
    </row>
    <row r="111" s="1" customFormat="1" spans="1:22">
      <c r="A111" s="3">
        <v>999225384449977</v>
      </c>
      <c r="B111" s="1" t="s">
        <v>1618</v>
      </c>
      <c r="C111" s="1" t="s">
        <v>1623</v>
      </c>
      <c r="D111" s="1" t="s">
        <v>1624</v>
      </c>
      <c r="E111" s="1" t="s">
        <v>1625</v>
      </c>
      <c r="F111" s="1" t="s">
        <v>1085</v>
      </c>
      <c r="G111" s="1" t="s">
        <v>1047</v>
      </c>
      <c r="H111" s="1" t="s">
        <v>1048</v>
      </c>
      <c r="I111" s="1" t="s">
        <v>1626</v>
      </c>
      <c r="J111" s="1" t="s">
        <v>1050</v>
      </c>
      <c r="K111" s="1" t="s">
        <v>1626</v>
      </c>
      <c r="L111" s="1" t="s">
        <v>1626</v>
      </c>
      <c r="M111" s="1" t="s">
        <v>1051</v>
      </c>
      <c r="N111" s="1" t="s">
        <v>1051</v>
      </c>
      <c r="O111" s="1" t="s">
        <v>1052</v>
      </c>
      <c r="P111" s="1" t="s">
        <v>1053</v>
      </c>
      <c r="Q111" s="1" t="s">
        <v>1054</v>
      </c>
      <c r="R111" s="1" t="s">
        <v>1627</v>
      </c>
      <c r="S111" s="1" t="s">
        <v>1056</v>
      </c>
      <c r="T111" s="1" t="s">
        <v>1057</v>
      </c>
      <c r="U111" s="1" t="s">
        <v>1058</v>
      </c>
      <c r="V111" s="1" t="s">
        <v>1207</v>
      </c>
    </row>
    <row r="112" s="1" customFormat="1" spans="1:22">
      <c r="A112" s="3">
        <v>999225394404386</v>
      </c>
      <c r="B112" s="1" t="s">
        <v>1618</v>
      </c>
      <c r="C112" s="1" t="s">
        <v>1628</v>
      </c>
      <c r="D112" s="1" t="s">
        <v>1629</v>
      </c>
      <c r="E112" s="1" t="s">
        <v>1630</v>
      </c>
      <c r="F112" s="1" t="s">
        <v>1085</v>
      </c>
      <c r="G112" s="1" t="s">
        <v>1047</v>
      </c>
      <c r="H112" s="1" t="s">
        <v>1048</v>
      </c>
      <c r="I112" s="1" t="s">
        <v>1631</v>
      </c>
      <c r="J112" s="1" t="s">
        <v>1050</v>
      </c>
      <c r="K112" s="1" t="s">
        <v>1631</v>
      </c>
      <c r="L112" s="1" t="s">
        <v>1631</v>
      </c>
      <c r="M112" s="1" t="s">
        <v>1051</v>
      </c>
      <c r="N112" s="1" t="s">
        <v>1051</v>
      </c>
      <c r="O112" s="1" t="s">
        <v>1052</v>
      </c>
      <c r="P112" s="1" t="s">
        <v>1053</v>
      </c>
      <c r="Q112" s="1" t="s">
        <v>1054</v>
      </c>
      <c r="R112" s="1" t="s">
        <v>1632</v>
      </c>
      <c r="S112" s="1" t="s">
        <v>1056</v>
      </c>
      <c r="T112" s="1" t="s">
        <v>1057</v>
      </c>
      <c r="U112" s="1" t="s">
        <v>1058</v>
      </c>
      <c r="V112" s="1" t="s">
        <v>1207</v>
      </c>
    </row>
    <row r="113" s="1" customFormat="1" spans="1:22">
      <c r="A113" s="3">
        <v>999225399935669</v>
      </c>
      <c r="B113" s="1" t="s">
        <v>1633</v>
      </c>
      <c r="C113" s="1" t="s">
        <v>1634</v>
      </c>
      <c r="D113" s="1" t="s">
        <v>1344</v>
      </c>
      <c r="E113" s="1" t="s">
        <v>1635</v>
      </c>
      <c r="F113" s="1" t="s">
        <v>1064</v>
      </c>
      <c r="G113" s="1" t="s">
        <v>1047</v>
      </c>
      <c r="H113" s="1" t="s">
        <v>1048</v>
      </c>
      <c r="I113" s="1" t="s">
        <v>1636</v>
      </c>
      <c r="J113" s="1" t="s">
        <v>1050</v>
      </c>
      <c r="K113" s="1" t="s">
        <v>1636</v>
      </c>
      <c r="L113" s="1" t="s">
        <v>1636</v>
      </c>
      <c r="M113" s="1" t="s">
        <v>1051</v>
      </c>
      <c r="N113" s="1" t="s">
        <v>1051</v>
      </c>
      <c r="O113" s="1" t="s">
        <v>1052</v>
      </c>
      <c r="P113" s="1" t="s">
        <v>1053</v>
      </c>
      <c r="Q113" s="1" t="s">
        <v>1054</v>
      </c>
      <c r="R113" s="1" t="s">
        <v>1637</v>
      </c>
      <c r="S113" s="1" t="s">
        <v>1056</v>
      </c>
      <c r="T113" s="1" t="s">
        <v>1057</v>
      </c>
      <c r="U113" s="1" t="s">
        <v>1058</v>
      </c>
      <c r="V113" s="1" t="s">
        <v>1088</v>
      </c>
    </row>
    <row r="114" s="1" customFormat="1" spans="1:22">
      <c r="A114" s="3">
        <v>999225401016823</v>
      </c>
      <c r="B114" s="1" t="s">
        <v>1633</v>
      </c>
      <c r="C114" s="1" t="s">
        <v>1638</v>
      </c>
      <c r="D114" s="1" t="s">
        <v>1639</v>
      </c>
      <c r="E114" s="1" t="s">
        <v>1640</v>
      </c>
      <c r="F114" s="1" t="s">
        <v>1064</v>
      </c>
      <c r="G114" s="1" t="s">
        <v>1047</v>
      </c>
      <c r="H114" s="1" t="s">
        <v>1048</v>
      </c>
      <c r="I114" s="1" t="s">
        <v>1641</v>
      </c>
      <c r="J114" s="1" t="s">
        <v>1050</v>
      </c>
      <c r="K114" s="1" t="s">
        <v>1641</v>
      </c>
      <c r="L114" s="1" t="s">
        <v>1641</v>
      </c>
      <c r="M114" s="1" t="s">
        <v>1051</v>
      </c>
      <c r="N114" s="1" t="s">
        <v>1051</v>
      </c>
      <c r="O114" s="1" t="s">
        <v>1052</v>
      </c>
      <c r="P114" s="1" t="s">
        <v>1053</v>
      </c>
      <c r="Q114" s="1" t="s">
        <v>1054</v>
      </c>
      <c r="R114" s="1" t="s">
        <v>1642</v>
      </c>
      <c r="S114" s="1" t="s">
        <v>1056</v>
      </c>
      <c r="T114" s="1" t="s">
        <v>1057</v>
      </c>
      <c r="U114" s="1" t="s">
        <v>1058</v>
      </c>
      <c r="V114" s="1" t="s">
        <v>1207</v>
      </c>
    </row>
    <row r="115" s="1" customFormat="1" spans="1:22">
      <c r="A115" s="3">
        <v>999225401218104</v>
      </c>
      <c r="B115" s="1" t="s">
        <v>1633</v>
      </c>
      <c r="C115" s="1" t="s">
        <v>1643</v>
      </c>
      <c r="D115" s="1" t="s">
        <v>1369</v>
      </c>
      <c r="E115" s="1" t="s">
        <v>1644</v>
      </c>
      <c r="F115" s="1" t="s">
        <v>1085</v>
      </c>
      <c r="G115" s="1" t="s">
        <v>1047</v>
      </c>
      <c r="H115" s="1" t="s">
        <v>1048</v>
      </c>
      <c r="I115" s="1" t="s">
        <v>1645</v>
      </c>
      <c r="J115" s="1" t="s">
        <v>1050</v>
      </c>
      <c r="K115" s="1" t="s">
        <v>1645</v>
      </c>
      <c r="L115" s="1" t="s">
        <v>1645</v>
      </c>
      <c r="M115" s="1" t="s">
        <v>1051</v>
      </c>
      <c r="N115" s="1" t="s">
        <v>1051</v>
      </c>
      <c r="O115" s="1" t="s">
        <v>1052</v>
      </c>
      <c r="P115" s="1" t="s">
        <v>1053</v>
      </c>
      <c r="Q115" s="1" t="s">
        <v>1054</v>
      </c>
      <c r="R115" s="1" t="s">
        <v>1646</v>
      </c>
      <c r="S115" s="1" t="s">
        <v>1056</v>
      </c>
      <c r="T115" s="1" t="s">
        <v>1057</v>
      </c>
      <c r="U115" s="1" t="s">
        <v>1058</v>
      </c>
      <c r="V115" s="1" t="s">
        <v>1102</v>
      </c>
    </row>
    <row r="116" s="1" customFormat="1" spans="1:22">
      <c r="A116" s="3">
        <v>999225402009943</v>
      </c>
      <c r="B116" s="1" t="s">
        <v>1633</v>
      </c>
      <c r="C116" s="1" t="s">
        <v>1647</v>
      </c>
      <c r="D116" s="1" t="s">
        <v>1648</v>
      </c>
      <c r="E116" s="1" t="s">
        <v>1649</v>
      </c>
      <c r="F116" s="1" t="s">
        <v>1046</v>
      </c>
      <c r="G116" s="1" t="s">
        <v>1047</v>
      </c>
      <c r="H116" s="1" t="s">
        <v>1048</v>
      </c>
      <c r="I116" s="1" t="s">
        <v>1650</v>
      </c>
      <c r="J116" s="1" t="s">
        <v>1050</v>
      </c>
      <c r="K116" s="1" t="s">
        <v>1650</v>
      </c>
      <c r="L116" s="1" t="s">
        <v>1650</v>
      </c>
      <c r="M116" s="1" t="s">
        <v>1051</v>
      </c>
      <c r="N116" s="1" t="s">
        <v>1051</v>
      </c>
      <c r="O116" s="1" t="s">
        <v>1052</v>
      </c>
      <c r="P116" s="1" t="s">
        <v>1053</v>
      </c>
      <c r="Q116" s="1" t="s">
        <v>1054</v>
      </c>
      <c r="R116" s="1" t="s">
        <v>1651</v>
      </c>
      <c r="S116" s="1" t="s">
        <v>1056</v>
      </c>
      <c r="T116" s="1" t="s">
        <v>1057</v>
      </c>
      <c r="U116" s="1" t="s">
        <v>1058</v>
      </c>
      <c r="V116" s="1" t="s">
        <v>1067</v>
      </c>
    </row>
    <row r="117" s="1" customFormat="1" spans="1:22">
      <c r="A117" s="3">
        <v>999225402124520</v>
      </c>
      <c r="B117" s="1" t="s">
        <v>1633</v>
      </c>
      <c r="C117" s="1" t="s">
        <v>1652</v>
      </c>
      <c r="D117" s="1" t="s">
        <v>1653</v>
      </c>
      <c r="E117" s="1" t="s">
        <v>1654</v>
      </c>
      <c r="F117" s="1" t="s">
        <v>1085</v>
      </c>
      <c r="G117" s="1" t="s">
        <v>1047</v>
      </c>
      <c r="H117" s="1" t="s">
        <v>1048</v>
      </c>
      <c r="I117" s="1" t="s">
        <v>1655</v>
      </c>
      <c r="J117" s="1" t="s">
        <v>1050</v>
      </c>
      <c r="K117" s="1" t="s">
        <v>1655</v>
      </c>
      <c r="L117" s="1" t="s">
        <v>1655</v>
      </c>
      <c r="M117" s="1" t="s">
        <v>1051</v>
      </c>
      <c r="N117" s="1" t="s">
        <v>1051</v>
      </c>
      <c r="O117" s="1" t="s">
        <v>1052</v>
      </c>
      <c r="P117" s="1" t="s">
        <v>1053</v>
      </c>
      <c r="Q117" s="1" t="s">
        <v>1054</v>
      </c>
      <c r="R117" s="1" t="s">
        <v>1656</v>
      </c>
      <c r="S117" s="1" t="s">
        <v>1056</v>
      </c>
      <c r="T117" s="1" t="s">
        <v>1057</v>
      </c>
      <c r="U117" s="1" t="s">
        <v>1058</v>
      </c>
      <c r="V117" s="1" t="s">
        <v>1067</v>
      </c>
    </row>
    <row r="118" s="1" customFormat="1" spans="1:22">
      <c r="A118" s="3">
        <v>999225403989615</v>
      </c>
      <c r="B118" s="1" t="s">
        <v>1633</v>
      </c>
      <c r="C118" s="1" t="s">
        <v>1657</v>
      </c>
      <c r="D118" s="1" t="s">
        <v>1658</v>
      </c>
      <c r="E118" s="1" t="s">
        <v>1659</v>
      </c>
      <c r="F118" s="1" t="s">
        <v>1072</v>
      </c>
      <c r="G118" s="1" t="s">
        <v>1047</v>
      </c>
      <c r="H118" s="1" t="s">
        <v>1048</v>
      </c>
      <c r="I118" s="1" t="s">
        <v>1660</v>
      </c>
      <c r="J118" s="1" t="s">
        <v>1050</v>
      </c>
      <c r="K118" s="1" t="s">
        <v>1660</v>
      </c>
      <c r="L118" s="1" t="s">
        <v>1660</v>
      </c>
      <c r="M118" s="1" t="s">
        <v>1051</v>
      </c>
      <c r="N118" s="1" t="s">
        <v>1051</v>
      </c>
      <c r="O118" s="1" t="s">
        <v>1052</v>
      </c>
      <c r="P118" s="1" t="s">
        <v>1053</v>
      </c>
      <c r="Q118" s="1" t="s">
        <v>1054</v>
      </c>
      <c r="R118" s="1" t="s">
        <v>1661</v>
      </c>
      <c r="S118" s="1" t="s">
        <v>1056</v>
      </c>
      <c r="T118" s="1" t="s">
        <v>1057</v>
      </c>
      <c r="U118" s="1" t="s">
        <v>1058</v>
      </c>
      <c r="V118" s="1" t="s">
        <v>1067</v>
      </c>
    </row>
    <row r="119" s="1" customFormat="1" spans="1:22">
      <c r="A119" s="3">
        <v>999225413029093</v>
      </c>
      <c r="B119" s="1" t="s">
        <v>1633</v>
      </c>
      <c r="C119" s="1" t="s">
        <v>1662</v>
      </c>
      <c r="D119" s="1" t="s">
        <v>1663</v>
      </c>
      <c r="E119" s="1" t="s">
        <v>1664</v>
      </c>
      <c r="F119" s="1" t="s">
        <v>1064</v>
      </c>
      <c r="G119" s="1" t="s">
        <v>1047</v>
      </c>
      <c r="H119" s="1" t="s">
        <v>1048</v>
      </c>
      <c r="I119" s="1" t="s">
        <v>1665</v>
      </c>
      <c r="J119" s="1" t="s">
        <v>1050</v>
      </c>
      <c r="K119" s="1" t="s">
        <v>1665</v>
      </c>
      <c r="L119" s="1" t="s">
        <v>1665</v>
      </c>
      <c r="M119" s="1" t="s">
        <v>1051</v>
      </c>
      <c r="N119" s="1" t="s">
        <v>1051</v>
      </c>
      <c r="O119" s="1" t="s">
        <v>1052</v>
      </c>
      <c r="P119" s="1" t="s">
        <v>1053</v>
      </c>
      <c r="Q119" s="1" t="s">
        <v>1054</v>
      </c>
      <c r="R119" s="1" t="s">
        <v>1666</v>
      </c>
      <c r="S119" s="1" t="s">
        <v>1056</v>
      </c>
      <c r="T119" s="1" t="s">
        <v>1057</v>
      </c>
      <c r="U119" s="1" t="s">
        <v>1058</v>
      </c>
      <c r="V119" s="1" t="s">
        <v>1059</v>
      </c>
    </row>
    <row r="120" s="1" customFormat="1" spans="1:22">
      <c r="A120" s="3">
        <v>999225413969208</v>
      </c>
      <c r="B120" s="1" t="s">
        <v>1633</v>
      </c>
      <c r="C120" s="1" t="s">
        <v>1667</v>
      </c>
      <c r="D120" s="1" t="s">
        <v>1668</v>
      </c>
      <c r="E120" s="1" t="s">
        <v>1669</v>
      </c>
      <c r="F120" s="1" t="s">
        <v>1085</v>
      </c>
      <c r="G120" s="1" t="s">
        <v>1047</v>
      </c>
      <c r="H120" s="1" t="s">
        <v>1048</v>
      </c>
      <c r="I120" s="1" t="s">
        <v>1670</v>
      </c>
      <c r="J120" s="1" t="s">
        <v>1050</v>
      </c>
      <c r="K120" s="1" t="s">
        <v>1670</v>
      </c>
      <c r="L120" s="1" t="s">
        <v>1670</v>
      </c>
      <c r="M120" s="1" t="s">
        <v>1051</v>
      </c>
      <c r="N120" s="1" t="s">
        <v>1051</v>
      </c>
      <c r="O120" s="1" t="s">
        <v>1052</v>
      </c>
      <c r="P120" s="1" t="s">
        <v>1053</v>
      </c>
      <c r="Q120" s="1" t="s">
        <v>1054</v>
      </c>
      <c r="R120" s="1" t="s">
        <v>1671</v>
      </c>
      <c r="S120" s="1" t="s">
        <v>1056</v>
      </c>
      <c r="T120" s="1" t="s">
        <v>1057</v>
      </c>
      <c r="U120" s="1" t="s">
        <v>1058</v>
      </c>
      <c r="V120" s="1" t="s">
        <v>1067</v>
      </c>
    </row>
    <row r="121" s="1" customFormat="1" spans="1:22">
      <c r="A121" s="3">
        <v>999225418403438</v>
      </c>
      <c r="B121" s="1" t="s">
        <v>1633</v>
      </c>
      <c r="C121" s="1" t="s">
        <v>1672</v>
      </c>
      <c r="D121" s="1" t="s">
        <v>1673</v>
      </c>
      <c r="E121" s="1" t="s">
        <v>1674</v>
      </c>
      <c r="F121" s="1" t="s">
        <v>1046</v>
      </c>
      <c r="G121" s="1" t="s">
        <v>1047</v>
      </c>
      <c r="H121" s="1" t="s">
        <v>1048</v>
      </c>
      <c r="I121" s="1" t="s">
        <v>1675</v>
      </c>
      <c r="J121" s="1" t="s">
        <v>1050</v>
      </c>
      <c r="K121" s="1" t="s">
        <v>1675</v>
      </c>
      <c r="L121" s="1" t="s">
        <v>1675</v>
      </c>
      <c r="M121" s="1" t="s">
        <v>1051</v>
      </c>
      <c r="N121" s="1" t="s">
        <v>1051</v>
      </c>
      <c r="O121" s="1" t="s">
        <v>1052</v>
      </c>
      <c r="P121" s="1" t="s">
        <v>1053</v>
      </c>
      <c r="Q121" s="1" t="s">
        <v>1054</v>
      </c>
      <c r="R121" s="1" t="s">
        <v>1676</v>
      </c>
      <c r="S121" s="1" t="s">
        <v>1056</v>
      </c>
      <c r="T121" s="1" t="s">
        <v>1057</v>
      </c>
      <c r="U121" s="1" t="s">
        <v>1058</v>
      </c>
      <c r="V121" s="1" t="s">
        <v>1088</v>
      </c>
    </row>
    <row r="122" s="1" customFormat="1" spans="1:22">
      <c r="A122" s="3">
        <v>999225418668353</v>
      </c>
      <c r="B122" s="1" t="s">
        <v>1633</v>
      </c>
      <c r="C122" s="1" t="s">
        <v>1677</v>
      </c>
      <c r="D122" s="1" t="s">
        <v>1292</v>
      </c>
      <c r="E122" s="1" t="s">
        <v>1678</v>
      </c>
      <c r="F122" s="1" t="s">
        <v>1064</v>
      </c>
      <c r="G122" s="1" t="s">
        <v>1047</v>
      </c>
      <c r="H122" s="1" t="s">
        <v>1048</v>
      </c>
      <c r="I122" s="1" t="s">
        <v>1679</v>
      </c>
      <c r="J122" s="1" t="s">
        <v>1050</v>
      </c>
      <c r="K122" s="1" t="s">
        <v>1679</v>
      </c>
      <c r="L122" s="1" t="s">
        <v>1679</v>
      </c>
      <c r="M122" s="1" t="s">
        <v>1051</v>
      </c>
      <c r="N122" s="1" t="s">
        <v>1051</v>
      </c>
      <c r="O122" s="1" t="s">
        <v>1052</v>
      </c>
      <c r="P122" s="1" t="s">
        <v>1053</v>
      </c>
      <c r="Q122" s="1" t="s">
        <v>1054</v>
      </c>
      <c r="R122" s="1" t="s">
        <v>1680</v>
      </c>
      <c r="S122" s="1" t="s">
        <v>1056</v>
      </c>
      <c r="T122" s="1" t="s">
        <v>1057</v>
      </c>
      <c r="U122" s="1" t="s">
        <v>1058</v>
      </c>
      <c r="V122" s="1" t="s">
        <v>1067</v>
      </c>
    </row>
    <row r="123" s="1" customFormat="1" spans="1:22">
      <c r="A123" s="3">
        <v>999225419931217</v>
      </c>
      <c r="B123" s="1" t="s">
        <v>1633</v>
      </c>
      <c r="C123" s="1" t="s">
        <v>1681</v>
      </c>
      <c r="D123" s="1" t="s">
        <v>1673</v>
      </c>
      <c r="E123" s="1" t="s">
        <v>1682</v>
      </c>
      <c r="F123" s="1" t="s">
        <v>1046</v>
      </c>
      <c r="G123" s="1" t="s">
        <v>1047</v>
      </c>
      <c r="H123" s="1" t="s">
        <v>1048</v>
      </c>
      <c r="I123" s="1" t="s">
        <v>1675</v>
      </c>
      <c r="J123" s="1" t="s">
        <v>1050</v>
      </c>
      <c r="K123" s="1" t="s">
        <v>1675</v>
      </c>
      <c r="L123" s="1" t="s">
        <v>1675</v>
      </c>
      <c r="M123" s="1" t="s">
        <v>1051</v>
      </c>
      <c r="N123" s="1" t="s">
        <v>1051</v>
      </c>
      <c r="O123" s="1" t="s">
        <v>1052</v>
      </c>
      <c r="P123" s="1" t="s">
        <v>1053</v>
      </c>
      <c r="Q123" s="1" t="s">
        <v>1054</v>
      </c>
      <c r="R123" s="1" t="s">
        <v>1683</v>
      </c>
      <c r="S123" s="1" t="s">
        <v>1056</v>
      </c>
      <c r="T123" s="1" t="s">
        <v>1057</v>
      </c>
      <c r="U123" s="1" t="s">
        <v>1058</v>
      </c>
      <c r="V123" s="1" t="s">
        <v>1088</v>
      </c>
    </row>
    <row r="124" s="1" customFormat="1" spans="1:22">
      <c r="A124" s="3">
        <v>999225421993564</v>
      </c>
      <c r="B124" s="1" t="s">
        <v>1633</v>
      </c>
      <c r="C124" s="1" t="s">
        <v>1684</v>
      </c>
      <c r="D124" s="1" t="s">
        <v>1569</v>
      </c>
      <c r="E124" s="1" t="s">
        <v>1685</v>
      </c>
      <c r="F124" s="1" t="s">
        <v>1064</v>
      </c>
      <c r="G124" s="1" t="s">
        <v>1047</v>
      </c>
      <c r="H124" s="1" t="s">
        <v>1048</v>
      </c>
      <c r="I124" s="1" t="s">
        <v>1686</v>
      </c>
      <c r="J124" s="1" t="s">
        <v>1050</v>
      </c>
      <c r="K124" s="1" t="s">
        <v>1686</v>
      </c>
      <c r="L124" s="1" t="s">
        <v>1686</v>
      </c>
      <c r="M124" s="1" t="s">
        <v>1051</v>
      </c>
      <c r="N124" s="1" t="s">
        <v>1051</v>
      </c>
      <c r="O124" s="1" t="s">
        <v>1052</v>
      </c>
      <c r="P124" s="1" t="s">
        <v>1053</v>
      </c>
      <c r="Q124" s="1" t="s">
        <v>1054</v>
      </c>
      <c r="R124" s="1" t="s">
        <v>1687</v>
      </c>
      <c r="S124" s="1" t="s">
        <v>1056</v>
      </c>
      <c r="T124" s="1" t="s">
        <v>1057</v>
      </c>
      <c r="U124" s="1" t="s">
        <v>1058</v>
      </c>
      <c r="V124" s="1" t="s">
        <v>1126</v>
      </c>
    </row>
    <row r="125" s="1" customFormat="1" spans="1:22">
      <c r="A125" s="3">
        <v>999225422824665</v>
      </c>
      <c r="B125" s="1" t="s">
        <v>1117</v>
      </c>
      <c r="C125" s="1" t="s">
        <v>1688</v>
      </c>
      <c r="D125" s="1" t="s">
        <v>1689</v>
      </c>
      <c r="E125" s="1" t="s">
        <v>1690</v>
      </c>
      <c r="F125" s="1" t="s">
        <v>1064</v>
      </c>
      <c r="G125" s="1" t="s">
        <v>1047</v>
      </c>
      <c r="H125" s="1" t="s">
        <v>1048</v>
      </c>
      <c r="I125" s="1" t="s">
        <v>1691</v>
      </c>
      <c r="J125" s="1" t="s">
        <v>1050</v>
      </c>
      <c r="K125" s="1" t="s">
        <v>1691</v>
      </c>
      <c r="L125" s="1" t="s">
        <v>1691</v>
      </c>
      <c r="M125" s="1" t="s">
        <v>1051</v>
      </c>
      <c r="N125" s="1" t="s">
        <v>1051</v>
      </c>
      <c r="O125" s="1" t="s">
        <v>1052</v>
      </c>
      <c r="P125" s="1" t="s">
        <v>1053</v>
      </c>
      <c r="Q125" s="1" t="s">
        <v>1054</v>
      </c>
      <c r="R125" s="1" t="s">
        <v>1692</v>
      </c>
      <c r="S125" s="1" t="s">
        <v>1056</v>
      </c>
      <c r="T125" s="1" t="s">
        <v>1057</v>
      </c>
      <c r="U125" s="1" t="s">
        <v>1058</v>
      </c>
      <c r="V125" s="1" t="s">
        <v>1067</v>
      </c>
    </row>
    <row r="126" s="1" customFormat="1" spans="1:22">
      <c r="A126" s="3">
        <v>999225423632146</v>
      </c>
      <c r="B126" s="1" t="s">
        <v>1117</v>
      </c>
      <c r="C126" s="1" t="s">
        <v>1693</v>
      </c>
      <c r="D126" s="1" t="s">
        <v>1559</v>
      </c>
      <c r="E126" s="1" t="s">
        <v>1694</v>
      </c>
      <c r="F126" s="1" t="s">
        <v>1064</v>
      </c>
      <c r="G126" s="1" t="s">
        <v>1047</v>
      </c>
      <c r="H126" s="1" t="s">
        <v>1048</v>
      </c>
      <c r="I126" s="1" t="s">
        <v>1695</v>
      </c>
      <c r="J126" s="1" t="s">
        <v>1050</v>
      </c>
      <c r="K126" s="1" t="s">
        <v>1695</v>
      </c>
      <c r="L126" s="1" t="s">
        <v>1695</v>
      </c>
      <c r="M126" s="1" t="s">
        <v>1051</v>
      </c>
      <c r="N126" s="1" t="s">
        <v>1051</v>
      </c>
      <c r="O126" s="1" t="s">
        <v>1052</v>
      </c>
      <c r="P126" s="1" t="s">
        <v>1053</v>
      </c>
      <c r="Q126" s="1" t="s">
        <v>1054</v>
      </c>
      <c r="R126" s="1" t="s">
        <v>1696</v>
      </c>
      <c r="S126" s="1" t="s">
        <v>1056</v>
      </c>
      <c r="T126" s="1" t="s">
        <v>1057</v>
      </c>
      <c r="U126" s="1" t="s">
        <v>1058</v>
      </c>
      <c r="V126" s="1" t="s">
        <v>1126</v>
      </c>
    </row>
    <row r="127" s="1" customFormat="1" spans="1:22">
      <c r="A127" s="3">
        <v>999225424148809</v>
      </c>
      <c r="B127" s="1" t="s">
        <v>1117</v>
      </c>
      <c r="C127" s="1" t="s">
        <v>1697</v>
      </c>
      <c r="D127" s="1" t="s">
        <v>1653</v>
      </c>
      <c r="E127" s="1" t="s">
        <v>1698</v>
      </c>
      <c r="F127" s="1" t="s">
        <v>1085</v>
      </c>
      <c r="G127" s="1" t="s">
        <v>1047</v>
      </c>
      <c r="H127" s="1" t="s">
        <v>1048</v>
      </c>
      <c r="I127" s="1" t="s">
        <v>1655</v>
      </c>
      <c r="J127" s="1" t="s">
        <v>1050</v>
      </c>
      <c r="K127" s="1" t="s">
        <v>1655</v>
      </c>
      <c r="L127" s="1" t="s">
        <v>1655</v>
      </c>
      <c r="M127" s="1" t="s">
        <v>1051</v>
      </c>
      <c r="N127" s="1" t="s">
        <v>1051</v>
      </c>
      <c r="O127" s="1" t="s">
        <v>1052</v>
      </c>
      <c r="P127" s="1" t="s">
        <v>1053</v>
      </c>
      <c r="Q127" s="1" t="s">
        <v>1054</v>
      </c>
      <c r="R127" s="1" t="s">
        <v>1699</v>
      </c>
      <c r="S127" s="1" t="s">
        <v>1056</v>
      </c>
      <c r="T127" s="1" t="s">
        <v>1057</v>
      </c>
      <c r="U127" s="1" t="s">
        <v>1058</v>
      </c>
      <c r="V127" s="1" t="s">
        <v>1067</v>
      </c>
    </row>
    <row r="128" s="1" customFormat="1" spans="1:22">
      <c r="A128" s="3">
        <v>999225425704584</v>
      </c>
      <c r="B128" s="1" t="s">
        <v>1117</v>
      </c>
      <c r="C128" s="1" t="s">
        <v>1700</v>
      </c>
      <c r="D128" s="1" t="s">
        <v>1673</v>
      </c>
      <c r="E128" s="1" t="s">
        <v>1701</v>
      </c>
      <c r="F128" s="1" t="s">
        <v>1064</v>
      </c>
      <c r="G128" s="1" t="s">
        <v>1047</v>
      </c>
      <c r="H128" s="1" t="s">
        <v>1048</v>
      </c>
      <c r="I128" s="1" t="s">
        <v>1702</v>
      </c>
      <c r="J128" s="1" t="s">
        <v>1050</v>
      </c>
      <c r="K128" s="1" t="s">
        <v>1702</v>
      </c>
      <c r="L128" s="1" t="s">
        <v>1702</v>
      </c>
      <c r="M128" s="1" t="s">
        <v>1051</v>
      </c>
      <c r="N128" s="1" t="s">
        <v>1051</v>
      </c>
      <c r="O128" s="1" t="s">
        <v>1052</v>
      </c>
      <c r="P128" s="1" t="s">
        <v>1053</v>
      </c>
      <c r="Q128" s="1" t="s">
        <v>1054</v>
      </c>
      <c r="R128" s="1" t="s">
        <v>1703</v>
      </c>
      <c r="S128" s="1" t="s">
        <v>1056</v>
      </c>
      <c r="T128" s="1" t="s">
        <v>1057</v>
      </c>
      <c r="U128" s="1" t="s">
        <v>1058</v>
      </c>
      <c r="V128" s="1" t="s">
        <v>1088</v>
      </c>
    </row>
    <row r="129" s="1" customFormat="1" spans="1:22">
      <c r="A129" s="3">
        <v>999225426390900</v>
      </c>
      <c r="B129" s="1" t="s">
        <v>1117</v>
      </c>
      <c r="C129" s="1" t="s">
        <v>1704</v>
      </c>
      <c r="D129" s="1" t="s">
        <v>1216</v>
      </c>
      <c r="E129" s="1" t="s">
        <v>1401</v>
      </c>
      <c r="F129" s="1" t="s">
        <v>1064</v>
      </c>
      <c r="G129" s="1" t="s">
        <v>1047</v>
      </c>
      <c r="H129" s="1" t="s">
        <v>1048</v>
      </c>
      <c r="I129" s="1" t="s">
        <v>1705</v>
      </c>
      <c r="J129" s="1" t="s">
        <v>1050</v>
      </c>
      <c r="K129" s="1" t="s">
        <v>1705</v>
      </c>
      <c r="L129" s="1" t="s">
        <v>1705</v>
      </c>
      <c r="M129" s="1" t="s">
        <v>1051</v>
      </c>
      <c r="N129" s="1" t="s">
        <v>1051</v>
      </c>
      <c r="O129" s="1" t="s">
        <v>1052</v>
      </c>
      <c r="P129" s="1" t="s">
        <v>1053</v>
      </c>
      <c r="Q129" s="1" t="s">
        <v>1054</v>
      </c>
      <c r="R129" s="1" t="s">
        <v>1706</v>
      </c>
      <c r="S129" s="1" t="s">
        <v>1056</v>
      </c>
      <c r="T129" s="1" t="s">
        <v>1057</v>
      </c>
      <c r="U129" s="1" t="s">
        <v>1058</v>
      </c>
      <c r="V129" s="1" t="s">
        <v>1067</v>
      </c>
    </row>
    <row r="130" s="1" customFormat="1" spans="1:22">
      <c r="A130" s="3">
        <v>999225427143716</v>
      </c>
      <c r="B130" s="1" t="s">
        <v>1117</v>
      </c>
      <c r="C130" s="1" t="s">
        <v>1707</v>
      </c>
      <c r="D130" s="1" t="s">
        <v>1708</v>
      </c>
      <c r="E130" s="1" t="s">
        <v>1709</v>
      </c>
      <c r="F130" s="1" t="s">
        <v>1046</v>
      </c>
      <c r="G130" s="1" t="s">
        <v>1047</v>
      </c>
      <c r="H130" s="1" t="s">
        <v>1048</v>
      </c>
      <c r="I130" s="1" t="s">
        <v>1710</v>
      </c>
      <c r="J130" s="1" t="s">
        <v>1050</v>
      </c>
      <c r="K130" s="1" t="s">
        <v>1710</v>
      </c>
      <c r="L130" s="1" t="s">
        <v>1710</v>
      </c>
      <c r="M130" s="1" t="s">
        <v>1051</v>
      </c>
      <c r="N130" s="1" t="s">
        <v>1051</v>
      </c>
      <c r="O130" s="1" t="s">
        <v>1052</v>
      </c>
      <c r="P130" s="1" t="s">
        <v>1053</v>
      </c>
      <c r="Q130" s="1" t="s">
        <v>1054</v>
      </c>
      <c r="R130" s="1" t="s">
        <v>1711</v>
      </c>
      <c r="S130" s="1" t="s">
        <v>1056</v>
      </c>
      <c r="T130" s="1" t="s">
        <v>1057</v>
      </c>
      <c r="U130" s="1" t="s">
        <v>1058</v>
      </c>
      <c r="V130" s="1" t="s">
        <v>1067</v>
      </c>
    </row>
    <row r="131" s="1" customFormat="1" spans="1:22">
      <c r="A131" s="3">
        <v>999225439362122</v>
      </c>
      <c r="B131" s="1" t="s">
        <v>1117</v>
      </c>
      <c r="C131" s="1" t="s">
        <v>1712</v>
      </c>
      <c r="D131" s="1" t="s">
        <v>1713</v>
      </c>
      <c r="E131" s="1" t="s">
        <v>1714</v>
      </c>
      <c r="F131" s="1" t="s">
        <v>1046</v>
      </c>
      <c r="G131" s="1" t="s">
        <v>1047</v>
      </c>
      <c r="H131" s="1" t="s">
        <v>1048</v>
      </c>
      <c r="I131" s="1" t="s">
        <v>1715</v>
      </c>
      <c r="J131" s="1" t="s">
        <v>1050</v>
      </c>
      <c r="K131" s="1" t="s">
        <v>1715</v>
      </c>
      <c r="L131" s="1" t="s">
        <v>1715</v>
      </c>
      <c r="M131" s="1" t="s">
        <v>1051</v>
      </c>
      <c r="N131" s="1" t="s">
        <v>1051</v>
      </c>
      <c r="O131" s="1" t="s">
        <v>1052</v>
      </c>
      <c r="P131" s="1" t="s">
        <v>1053</v>
      </c>
      <c r="Q131" s="1" t="s">
        <v>1054</v>
      </c>
      <c r="R131" s="1" t="s">
        <v>1716</v>
      </c>
      <c r="S131" s="1" t="s">
        <v>1056</v>
      </c>
      <c r="T131" s="1" t="s">
        <v>1057</v>
      </c>
      <c r="U131" s="1" t="s">
        <v>1058</v>
      </c>
      <c r="V131" s="1" t="s">
        <v>1067</v>
      </c>
    </row>
    <row r="132" s="1" customFormat="1" spans="1:22">
      <c r="A132" s="3">
        <v>999225441067947</v>
      </c>
      <c r="B132" s="1" t="s">
        <v>1117</v>
      </c>
      <c r="C132" s="1" t="s">
        <v>1717</v>
      </c>
      <c r="D132" s="1" t="s">
        <v>1718</v>
      </c>
      <c r="E132" s="1" t="s">
        <v>1719</v>
      </c>
      <c r="F132" s="1" t="s">
        <v>1046</v>
      </c>
      <c r="G132" s="1" t="s">
        <v>1047</v>
      </c>
      <c r="H132" s="1" t="s">
        <v>1048</v>
      </c>
      <c r="I132" s="1" t="s">
        <v>1720</v>
      </c>
      <c r="J132" s="1" t="s">
        <v>1050</v>
      </c>
      <c r="K132" s="1" t="s">
        <v>1720</v>
      </c>
      <c r="L132" s="1" t="s">
        <v>1720</v>
      </c>
      <c r="M132" s="1" t="s">
        <v>1051</v>
      </c>
      <c r="N132" s="1" t="s">
        <v>1051</v>
      </c>
      <c r="O132" s="1" t="s">
        <v>1052</v>
      </c>
      <c r="P132" s="1" t="s">
        <v>1053</v>
      </c>
      <c r="Q132" s="1" t="s">
        <v>1054</v>
      </c>
      <c r="R132" s="1" t="s">
        <v>1721</v>
      </c>
      <c r="S132" s="1" t="s">
        <v>1056</v>
      </c>
      <c r="T132" s="1" t="s">
        <v>1057</v>
      </c>
      <c r="U132" s="1" t="s">
        <v>1058</v>
      </c>
      <c r="V132" s="1" t="s">
        <v>1067</v>
      </c>
    </row>
    <row r="133" s="1" customFormat="1" spans="1:22">
      <c r="A133" s="3">
        <v>999225442891119</v>
      </c>
      <c r="B133" s="1" t="s">
        <v>1117</v>
      </c>
      <c r="C133" s="1" t="s">
        <v>1722</v>
      </c>
      <c r="D133" s="1" t="s">
        <v>1723</v>
      </c>
      <c r="E133" s="1" t="s">
        <v>1724</v>
      </c>
      <c r="F133" s="1" t="s">
        <v>1064</v>
      </c>
      <c r="G133" s="1" t="s">
        <v>1047</v>
      </c>
      <c r="H133" s="1" t="s">
        <v>1048</v>
      </c>
      <c r="I133" s="1" t="s">
        <v>1725</v>
      </c>
      <c r="J133" s="1" t="s">
        <v>1050</v>
      </c>
      <c r="K133" s="1" t="s">
        <v>1725</v>
      </c>
      <c r="L133" s="1" t="s">
        <v>1725</v>
      </c>
      <c r="M133" s="1" t="s">
        <v>1051</v>
      </c>
      <c r="N133" s="1" t="s">
        <v>1051</v>
      </c>
      <c r="O133" s="1" t="s">
        <v>1052</v>
      </c>
      <c r="P133" s="1" t="s">
        <v>1053</v>
      </c>
      <c r="Q133" s="1" t="s">
        <v>1054</v>
      </c>
      <c r="R133" s="1" t="s">
        <v>1726</v>
      </c>
      <c r="S133" s="1" t="s">
        <v>1056</v>
      </c>
      <c r="T133" s="1" t="s">
        <v>1057</v>
      </c>
      <c r="U133" s="1" t="s">
        <v>1058</v>
      </c>
      <c r="V133" s="1" t="s">
        <v>1067</v>
      </c>
    </row>
    <row r="134" s="1" customFormat="1" spans="1:22">
      <c r="A134" s="3">
        <v>999225445153726</v>
      </c>
      <c r="B134" s="1" t="s">
        <v>1117</v>
      </c>
      <c r="C134" s="1" t="s">
        <v>1727</v>
      </c>
      <c r="D134" s="1" t="s">
        <v>1728</v>
      </c>
      <c r="E134" s="1" t="s">
        <v>1729</v>
      </c>
      <c r="F134" s="1" t="s">
        <v>1046</v>
      </c>
      <c r="G134" s="1" t="s">
        <v>1047</v>
      </c>
      <c r="H134" s="1" t="s">
        <v>1048</v>
      </c>
      <c r="I134" s="1" t="s">
        <v>1730</v>
      </c>
      <c r="J134" s="1" t="s">
        <v>1050</v>
      </c>
      <c r="K134" s="1" t="s">
        <v>1730</v>
      </c>
      <c r="L134" s="1" t="s">
        <v>1730</v>
      </c>
      <c r="M134" s="1" t="s">
        <v>1051</v>
      </c>
      <c r="N134" s="1" t="s">
        <v>1051</v>
      </c>
      <c r="O134" s="1" t="s">
        <v>1052</v>
      </c>
      <c r="P134" s="1" t="s">
        <v>1053</v>
      </c>
      <c r="Q134" s="1" t="s">
        <v>1054</v>
      </c>
      <c r="R134" s="1" t="s">
        <v>1731</v>
      </c>
      <c r="S134" s="1" t="s">
        <v>1056</v>
      </c>
      <c r="T134" s="1" t="s">
        <v>1057</v>
      </c>
      <c r="U134" s="1" t="s">
        <v>1058</v>
      </c>
      <c r="V134" s="1" t="s">
        <v>1067</v>
      </c>
    </row>
    <row r="135" s="1" customFormat="1" spans="1:22">
      <c r="A135" s="3">
        <v>999225448875839</v>
      </c>
      <c r="B135" s="1" t="s">
        <v>1072</v>
      </c>
      <c r="C135" s="1" t="s">
        <v>1732</v>
      </c>
      <c r="D135" s="1" t="s">
        <v>1733</v>
      </c>
      <c r="E135" s="1" t="s">
        <v>1734</v>
      </c>
      <c r="F135" s="1" t="s">
        <v>1085</v>
      </c>
      <c r="G135" s="1" t="s">
        <v>1047</v>
      </c>
      <c r="H135" s="1" t="s">
        <v>1048</v>
      </c>
      <c r="I135" s="1" t="s">
        <v>1735</v>
      </c>
      <c r="J135" s="1" t="s">
        <v>1050</v>
      </c>
      <c r="K135" s="1" t="s">
        <v>1735</v>
      </c>
      <c r="L135" s="1" t="s">
        <v>1735</v>
      </c>
      <c r="M135" s="1" t="s">
        <v>1051</v>
      </c>
      <c r="N135" s="1" t="s">
        <v>1051</v>
      </c>
      <c r="O135" s="1" t="s">
        <v>1052</v>
      </c>
      <c r="P135" s="1" t="s">
        <v>1053</v>
      </c>
      <c r="Q135" s="1" t="s">
        <v>1054</v>
      </c>
      <c r="R135" s="1" t="s">
        <v>1736</v>
      </c>
      <c r="S135" s="1" t="s">
        <v>1056</v>
      </c>
      <c r="T135" s="1" t="s">
        <v>1057</v>
      </c>
      <c r="U135" s="1" t="s">
        <v>1058</v>
      </c>
      <c r="V135" s="1" t="s">
        <v>1067</v>
      </c>
    </row>
    <row r="136" s="1" customFormat="1" spans="1:22">
      <c r="A136" s="3">
        <v>999225456781319</v>
      </c>
      <c r="B136" s="1" t="s">
        <v>1072</v>
      </c>
      <c r="C136" s="1" t="s">
        <v>1737</v>
      </c>
      <c r="D136" s="1" t="s">
        <v>1738</v>
      </c>
      <c r="E136" s="1" t="s">
        <v>1739</v>
      </c>
      <c r="F136" s="1" t="s">
        <v>1046</v>
      </c>
      <c r="G136" s="1" t="s">
        <v>1047</v>
      </c>
      <c r="H136" s="1" t="s">
        <v>1048</v>
      </c>
      <c r="I136" s="1" t="s">
        <v>1740</v>
      </c>
      <c r="J136" s="1" t="s">
        <v>1050</v>
      </c>
      <c r="K136" s="1" t="s">
        <v>1740</v>
      </c>
      <c r="L136" s="1" t="s">
        <v>1740</v>
      </c>
      <c r="M136" s="1" t="s">
        <v>1051</v>
      </c>
      <c r="N136" s="1" t="s">
        <v>1051</v>
      </c>
      <c r="O136" s="1" t="s">
        <v>1052</v>
      </c>
      <c r="P136" s="1" t="s">
        <v>1053</v>
      </c>
      <c r="Q136" s="1" t="s">
        <v>1054</v>
      </c>
      <c r="R136" s="1" t="s">
        <v>1741</v>
      </c>
      <c r="S136" s="1" t="s">
        <v>1056</v>
      </c>
      <c r="T136" s="1" t="s">
        <v>1057</v>
      </c>
      <c r="U136" s="1" t="s">
        <v>1058</v>
      </c>
      <c r="V136" s="1" t="s">
        <v>1088</v>
      </c>
    </row>
    <row r="137" s="1" customFormat="1" spans="1:22">
      <c r="A137" s="3">
        <v>999225462538276</v>
      </c>
      <c r="B137" s="1" t="s">
        <v>1072</v>
      </c>
      <c r="C137" s="1" t="s">
        <v>1742</v>
      </c>
      <c r="D137" s="1" t="s">
        <v>1743</v>
      </c>
      <c r="E137" s="1" t="s">
        <v>1744</v>
      </c>
      <c r="F137" s="1" t="s">
        <v>1046</v>
      </c>
      <c r="G137" s="1" t="s">
        <v>1047</v>
      </c>
      <c r="H137" s="1" t="s">
        <v>1048</v>
      </c>
      <c r="I137" s="1" t="s">
        <v>1745</v>
      </c>
      <c r="J137" s="1" t="s">
        <v>1050</v>
      </c>
      <c r="K137" s="1" t="s">
        <v>1745</v>
      </c>
      <c r="L137" s="1" t="s">
        <v>1745</v>
      </c>
      <c r="M137" s="1" t="s">
        <v>1051</v>
      </c>
      <c r="N137" s="1" t="s">
        <v>1051</v>
      </c>
      <c r="O137" s="1" t="s">
        <v>1052</v>
      </c>
      <c r="P137" s="1" t="s">
        <v>1053</v>
      </c>
      <c r="Q137" s="1" t="s">
        <v>1054</v>
      </c>
      <c r="R137" s="1" t="s">
        <v>1746</v>
      </c>
      <c r="S137" s="1" t="s">
        <v>1056</v>
      </c>
      <c r="T137" s="1" t="s">
        <v>1057</v>
      </c>
      <c r="U137" s="1" t="s">
        <v>1058</v>
      </c>
      <c r="V137" s="1" t="s">
        <v>1067</v>
      </c>
    </row>
    <row r="138" s="1" customFormat="1" spans="1:22">
      <c r="A138" s="3">
        <v>999225471536386</v>
      </c>
      <c r="B138" s="1" t="s">
        <v>1072</v>
      </c>
      <c r="C138" s="1" t="s">
        <v>1747</v>
      </c>
      <c r="D138" s="1" t="s">
        <v>1748</v>
      </c>
      <c r="E138" s="1" t="s">
        <v>1749</v>
      </c>
      <c r="F138" s="1" t="s">
        <v>1085</v>
      </c>
      <c r="G138" s="1" t="s">
        <v>1047</v>
      </c>
      <c r="H138" s="1" t="s">
        <v>1048</v>
      </c>
      <c r="I138" s="1" t="s">
        <v>1750</v>
      </c>
      <c r="J138" s="1" t="s">
        <v>1050</v>
      </c>
      <c r="K138" s="1" t="s">
        <v>1750</v>
      </c>
      <c r="L138" s="1" t="s">
        <v>1750</v>
      </c>
      <c r="M138" s="1" t="s">
        <v>1051</v>
      </c>
      <c r="N138" s="1" t="s">
        <v>1051</v>
      </c>
      <c r="O138" s="1" t="s">
        <v>1052</v>
      </c>
      <c r="P138" s="1" t="s">
        <v>1053</v>
      </c>
      <c r="Q138" s="1" t="s">
        <v>1054</v>
      </c>
      <c r="R138" s="1" t="s">
        <v>1751</v>
      </c>
      <c r="S138" s="1" t="s">
        <v>1056</v>
      </c>
      <c r="T138" s="1" t="s">
        <v>1057</v>
      </c>
      <c r="U138" s="1" t="s">
        <v>1058</v>
      </c>
      <c r="V138" s="1" t="s">
        <v>1067</v>
      </c>
    </row>
    <row r="139" s="1" customFormat="1" spans="1:22">
      <c r="A139" s="3">
        <v>999225472281540</v>
      </c>
      <c r="B139" s="1" t="s">
        <v>1072</v>
      </c>
      <c r="C139" s="1" t="s">
        <v>1752</v>
      </c>
      <c r="D139" s="1" t="s">
        <v>1753</v>
      </c>
      <c r="E139" s="1" t="s">
        <v>1754</v>
      </c>
      <c r="F139" s="1" t="s">
        <v>1046</v>
      </c>
      <c r="G139" s="1" t="s">
        <v>1047</v>
      </c>
      <c r="H139" s="1" t="s">
        <v>1048</v>
      </c>
      <c r="I139" s="1" t="s">
        <v>1755</v>
      </c>
      <c r="J139" s="1" t="s">
        <v>1050</v>
      </c>
      <c r="K139" s="1" t="s">
        <v>1755</v>
      </c>
      <c r="L139" s="1" t="s">
        <v>1755</v>
      </c>
      <c r="M139" s="1" t="s">
        <v>1051</v>
      </c>
      <c r="N139" s="1" t="s">
        <v>1051</v>
      </c>
      <c r="O139" s="1" t="s">
        <v>1052</v>
      </c>
      <c r="P139" s="1" t="s">
        <v>1053</v>
      </c>
      <c r="Q139" s="1" t="s">
        <v>1054</v>
      </c>
      <c r="R139" s="1" t="s">
        <v>1756</v>
      </c>
      <c r="S139" s="1" t="s">
        <v>1056</v>
      </c>
      <c r="T139" s="1" t="s">
        <v>1057</v>
      </c>
      <c r="U139" s="1" t="s">
        <v>1058</v>
      </c>
      <c r="V139" s="1" t="s">
        <v>1067</v>
      </c>
    </row>
    <row r="140" s="1" customFormat="1" spans="1:22">
      <c r="A140" s="3">
        <v>999225472487041</v>
      </c>
      <c r="B140" s="1" t="s">
        <v>1072</v>
      </c>
      <c r="C140" s="1" t="s">
        <v>1757</v>
      </c>
      <c r="D140" s="1" t="s">
        <v>1758</v>
      </c>
      <c r="E140" s="1" t="s">
        <v>1759</v>
      </c>
      <c r="F140" s="1" t="s">
        <v>1064</v>
      </c>
      <c r="G140" s="1" t="s">
        <v>1047</v>
      </c>
      <c r="H140" s="1" t="s">
        <v>1048</v>
      </c>
      <c r="I140" s="1" t="s">
        <v>1476</v>
      </c>
      <c r="J140" s="1" t="s">
        <v>1050</v>
      </c>
      <c r="K140" s="1" t="s">
        <v>1476</v>
      </c>
      <c r="L140" s="1" t="s">
        <v>1476</v>
      </c>
      <c r="M140" s="1" t="s">
        <v>1051</v>
      </c>
      <c r="N140" s="1" t="s">
        <v>1051</v>
      </c>
      <c r="O140" s="1" t="s">
        <v>1052</v>
      </c>
      <c r="P140" s="1" t="s">
        <v>1053</v>
      </c>
      <c r="Q140" s="1" t="s">
        <v>1054</v>
      </c>
      <c r="R140" s="1" t="s">
        <v>1760</v>
      </c>
      <c r="S140" s="1" t="s">
        <v>1056</v>
      </c>
      <c r="T140" s="1" t="s">
        <v>1057</v>
      </c>
      <c r="U140" s="1" t="s">
        <v>1058</v>
      </c>
      <c r="V140" s="1" t="s">
        <v>1067</v>
      </c>
    </row>
    <row r="141" s="1" customFormat="1" spans="1:22">
      <c r="A141" s="3">
        <v>999225475310377</v>
      </c>
      <c r="B141" s="1" t="s">
        <v>1046</v>
      </c>
      <c r="C141" s="1" t="s">
        <v>1761</v>
      </c>
      <c r="D141" s="1" t="s">
        <v>1762</v>
      </c>
      <c r="E141" s="1" t="s">
        <v>1763</v>
      </c>
      <c r="F141" s="1" t="s">
        <v>1064</v>
      </c>
      <c r="G141" s="1" t="s">
        <v>1047</v>
      </c>
      <c r="H141" s="1" t="s">
        <v>1048</v>
      </c>
      <c r="I141" s="1" t="s">
        <v>1764</v>
      </c>
      <c r="J141" s="1" t="s">
        <v>1050</v>
      </c>
      <c r="K141" s="1" t="s">
        <v>1764</v>
      </c>
      <c r="L141" s="1" t="s">
        <v>1764</v>
      </c>
      <c r="M141" s="1" t="s">
        <v>1051</v>
      </c>
      <c r="N141" s="1" t="s">
        <v>1051</v>
      </c>
      <c r="O141" s="1" t="s">
        <v>1052</v>
      </c>
      <c r="P141" s="1" t="s">
        <v>1053</v>
      </c>
      <c r="Q141" s="1" t="s">
        <v>1054</v>
      </c>
      <c r="R141" s="1" t="s">
        <v>1765</v>
      </c>
      <c r="S141" s="1" t="s">
        <v>1056</v>
      </c>
      <c r="T141" s="1" t="s">
        <v>1057</v>
      </c>
      <c r="U141" s="1" t="s">
        <v>1058</v>
      </c>
      <c r="V141" s="1" t="s">
        <v>1207</v>
      </c>
    </row>
    <row r="142" s="1" customFormat="1" spans="1:22">
      <c r="A142" s="3">
        <v>999225477962323</v>
      </c>
      <c r="B142" s="1" t="s">
        <v>1046</v>
      </c>
      <c r="C142" s="1" t="s">
        <v>1766</v>
      </c>
      <c r="D142" s="1" t="s">
        <v>1767</v>
      </c>
      <c r="E142" s="1" t="s">
        <v>1768</v>
      </c>
      <c r="F142" s="1" t="s">
        <v>1085</v>
      </c>
      <c r="G142" s="1" t="s">
        <v>1047</v>
      </c>
      <c r="H142" s="1" t="s">
        <v>1048</v>
      </c>
      <c r="I142" s="1" t="s">
        <v>1769</v>
      </c>
      <c r="J142" s="1" t="s">
        <v>1050</v>
      </c>
      <c r="K142" s="1" t="s">
        <v>1769</v>
      </c>
      <c r="L142" s="1" t="s">
        <v>1769</v>
      </c>
      <c r="M142" s="1" t="s">
        <v>1051</v>
      </c>
      <c r="N142" s="1" t="s">
        <v>1051</v>
      </c>
      <c r="O142" s="1" t="s">
        <v>1052</v>
      </c>
      <c r="P142" s="1" t="s">
        <v>1053</v>
      </c>
      <c r="Q142" s="1" t="s">
        <v>1054</v>
      </c>
      <c r="R142" s="1" t="s">
        <v>1770</v>
      </c>
      <c r="S142" s="1" t="s">
        <v>1056</v>
      </c>
      <c r="T142" s="1" t="s">
        <v>1057</v>
      </c>
      <c r="U142" s="1" t="s">
        <v>1058</v>
      </c>
      <c r="V142" s="1" t="s">
        <v>1207</v>
      </c>
    </row>
    <row r="143" s="1" customFormat="1" spans="1:22">
      <c r="A143" s="3">
        <v>999225482085343</v>
      </c>
      <c r="B143" s="1" t="s">
        <v>1046</v>
      </c>
      <c r="C143" s="1" t="s">
        <v>1771</v>
      </c>
      <c r="D143" s="1" t="s">
        <v>1772</v>
      </c>
      <c r="E143" s="1" t="s">
        <v>1773</v>
      </c>
      <c r="F143" s="1" t="s">
        <v>1064</v>
      </c>
      <c r="G143" s="1" t="s">
        <v>1047</v>
      </c>
      <c r="H143" s="1" t="s">
        <v>1048</v>
      </c>
      <c r="I143" s="1" t="s">
        <v>1774</v>
      </c>
      <c r="J143" s="1" t="s">
        <v>1050</v>
      </c>
      <c r="K143" s="1" t="s">
        <v>1774</v>
      </c>
      <c r="L143" s="1" t="s">
        <v>1774</v>
      </c>
      <c r="M143" s="1" t="s">
        <v>1051</v>
      </c>
      <c r="N143" s="1" t="s">
        <v>1051</v>
      </c>
      <c r="O143" s="1" t="s">
        <v>1052</v>
      </c>
      <c r="P143" s="1" t="s">
        <v>1053</v>
      </c>
      <c r="Q143" s="1" t="s">
        <v>1054</v>
      </c>
      <c r="R143" s="1" t="s">
        <v>1775</v>
      </c>
      <c r="S143" s="1" t="s">
        <v>1056</v>
      </c>
      <c r="T143" s="1" t="s">
        <v>1057</v>
      </c>
      <c r="U143" s="1" t="s">
        <v>1058</v>
      </c>
      <c r="V143" s="1" t="s">
        <v>1067</v>
      </c>
    </row>
    <row r="144" s="1" customFormat="1" spans="1:22">
      <c r="A144" s="3">
        <v>999225482558423</v>
      </c>
      <c r="B144" s="1" t="s">
        <v>1046</v>
      </c>
      <c r="C144" s="1" t="s">
        <v>1776</v>
      </c>
      <c r="D144" s="1" t="s">
        <v>1777</v>
      </c>
      <c r="E144" s="1" t="s">
        <v>1778</v>
      </c>
      <c r="F144" s="1" t="s">
        <v>1085</v>
      </c>
      <c r="G144" s="1" t="s">
        <v>1047</v>
      </c>
      <c r="H144" s="1" t="s">
        <v>1048</v>
      </c>
      <c r="I144" s="1" t="s">
        <v>1735</v>
      </c>
      <c r="J144" s="1" t="s">
        <v>1050</v>
      </c>
      <c r="K144" s="1" t="s">
        <v>1735</v>
      </c>
      <c r="L144" s="1" t="s">
        <v>1735</v>
      </c>
      <c r="M144" s="1" t="s">
        <v>1051</v>
      </c>
      <c r="N144" s="1" t="s">
        <v>1051</v>
      </c>
      <c r="O144" s="1" t="s">
        <v>1052</v>
      </c>
      <c r="P144" s="1" t="s">
        <v>1053</v>
      </c>
      <c r="Q144" s="1" t="s">
        <v>1054</v>
      </c>
      <c r="R144" s="1" t="s">
        <v>1779</v>
      </c>
      <c r="S144" s="1" t="s">
        <v>1056</v>
      </c>
      <c r="T144" s="1" t="s">
        <v>1057</v>
      </c>
      <c r="U144" s="1" t="s">
        <v>1058</v>
      </c>
      <c r="V144" s="1" t="s">
        <v>1067</v>
      </c>
    </row>
    <row r="145" s="1" customFormat="1" spans="1:22">
      <c r="A145" s="3">
        <v>999225485852778</v>
      </c>
      <c r="B145" s="1" t="s">
        <v>1046</v>
      </c>
      <c r="C145" s="1" t="s">
        <v>1780</v>
      </c>
      <c r="D145" s="1" t="s">
        <v>1328</v>
      </c>
      <c r="E145" s="1" t="s">
        <v>1781</v>
      </c>
      <c r="F145" s="1" t="s">
        <v>1085</v>
      </c>
      <c r="G145" s="1" t="s">
        <v>1047</v>
      </c>
      <c r="H145" s="1" t="s">
        <v>1048</v>
      </c>
      <c r="I145" s="1" t="s">
        <v>1782</v>
      </c>
      <c r="J145" s="1" t="s">
        <v>1050</v>
      </c>
      <c r="K145" s="1" t="s">
        <v>1782</v>
      </c>
      <c r="L145" s="1" t="s">
        <v>1782</v>
      </c>
      <c r="M145" s="1" t="s">
        <v>1051</v>
      </c>
      <c r="N145" s="1" t="s">
        <v>1051</v>
      </c>
      <c r="O145" s="1" t="s">
        <v>1052</v>
      </c>
      <c r="P145" s="1" t="s">
        <v>1053</v>
      </c>
      <c r="Q145" s="1" t="s">
        <v>1054</v>
      </c>
      <c r="R145" s="1" t="s">
        <v>1783</v>
      </c>
      <c r="S145" s="1" t="s">
        <v>1056</v>
      </c>
      <c r="T145" s="1" t="s">
        <v>1057</v>
      </c>
      <c r="U145" s="1" t="s">
        <v>1058</v>
      </c>
      <c r="V145" s="1" t="s">
        <v>1067</v>
      </c>
    </row>
    <row r="146" s="1" customFormat="1" spans="1:22">
      <c r="A146" s="3">
        <v>999225485866384</v>
      </c>
      <c r="B146" s="1" t="s">
        <v>1046</v>
      </c>
      <c r="C146" s="1" t="s">
        <v>1784</v>
      </c>
      <c r="D146" s="1" t="s">
        <v>1785</v>
      </c>
      <c r="E146" s="1" t="s">
        <v>1786</v>
      </c>
      <c r="F146" s="1" t="s">
        <v>1046</v>
      </c>
      <c r="G146" s="1" t="s">
        <v>1047</v>
      </c>
      <c r="H146" s="1" t="s">
        <v>1048</v>
      </c>
      <c r="I146" s="1" t="s">
        <v>1787</v>
      </c>
      <c r="J146" s="1" t="s">
        <v>1050</v>
      </c>
      <c r="K146" s="1" t="s">
        <v>1787</v>
      </c>
      <c r="L146" s="1" t="s">
        <v>1787</v>
      </c>
      <c r="M146" s="1" t="s">
        <v>1051</v>
      </c>
      <c r="N146" s="1" t="s">
        <v>1051</v>
      </c>
      <c r="O146" s="1" t="s">
        <v>1052</v>
      </c>
      <c r="P146" s="1" t="s">
        <v>1053</v>
      </c>
      <c r="Q146" s="1" t="s">
        <v>1054</v>
      </c>
      <c r="R146" s="1" t="s">
        <v>1788</v>
      </c>
      <c r="S146" s="1" t="s">
        <v>1056</v>
      </c>
      <c r="T146" s="1" t="s">
        <v>1057</v>
      </c>
      <c r="U146" s="1" t="s">
        <v>1058</v>
      </c>
      <c r="V146" s="1" t="s">
        <v>1067</v>
      </c>
    </row>
    <row r="147" s="1" customFormat="1" spans="1:22">
      <c r="A147" s="3">
        <v>999225490381834</v>
      </c>
      <c r="B147" s="1" t="s">
        <v>1046</v>
      </c>
      <c r="C147" s="1" t="s">
        <v>1789</v>
      </c>
      <c r="D147" s="1" t="s">
        <v>1790</v>
      </c>
      <c r="E147" s="1" t="s">
        <v>1791</v>
      </c>
      <c r="F147" s="1" t="s">
        <v>1064</v>
      </c>
      <c r="G147" s="1" t="s">
        <v>1047</v>
      </c>
      <c r="H147" s="1" t="s">
        <v>1048</v>
      </c>
      <c r="I147" s="1" t="s">
        <v>1792</v>
      </c>
      <c r="J147" s="1" t="s">
        <v>1050</v>
      </c>
      <c r="K147" s="1" t="s">
        <v>1792</v>
      </c>
      <c r="L147" s="1" t="s">
        <v>1792</v>
      </c>
      <c r="M147" s="1" t="s">
        <v>1051</v>
      </c>
      <c r="N147" s="1" t="s">
        <v>1051</v>
      </c>
      <c r="O147" s="1" t="s">
        <v>1052</v>
      </c>
      <c r="P147" s="1" t="s">
        <v>1053</v>
      </c>
      <c r="Q147" s="1" t="s">
        <v>1054</v>
      </c>
      <c r="R147" s="1" t="s">
        <v>1793</v>
      </c>
      <c r="S147" s="1" t="s">
        <v>1056</v>
      </c>
      <c r="T147" s="1" t="s">
        <v>1057</v>
      </c>
      <c r="U147" s="1" t="s">
        <v>1058</v>
      </c>
      <c r="V147" s="1" t="s">
        <v>1207</v>
      </c>
    </row>
    <row r="148" s="1" customFormat="1" spans="1:22">
      <c r="A148" s="3">
        <v>999225493542111</v>
      </c>
      <c r="B148" s="1" t="s">
        <v>1046</v>
      </c>
      <c r="C148" s="1" t="s">
        <v>1794</v>
      </c>
      <c r="D148" s="1" t="s">
        <v>1753</v>
      </c>
      <c r="E148" s="1" t="s">
        <v>1795</v>
      </c>
      <c r="F148" s="1" t="s">
        <v>1085</v>
      </c>
      <c r="G148" s="1" t="s">
        <v>1047</v>
      </c>
      <c r="H148" s="1" t="s">
        <v>1048</v>
      </c>
      <c r="I148" s="1" t="s">
        <v>1796</v>
      </c>
      <c r="J148" s="1" t="s">
        <v>1050</v>
      </c>
      <c r="K148" s="1" t="s">
        <v>1796</v>
      </c>
      <c r="L148" s="1" t="s">
        <v>1796</v>
      </c>
      <c r="M148" s="1" t="s">
        <v>1051</v>
      </c>
      <c r="N148" s="1" t="s">
        <v>1051</v>
      </c>
      <c r="O148" s="1" t="s">
        <v>1052</v>
      </c>
      <c r="P148" s="1" t="s">
        <v>1053</v>
      </c>
      <c r="Q148" s="1" t="s">
        <v>1054</v>
      </c>
      <c r="R148" s="1" t="s">
        <v>1797</v>
      </c>
      <c r="S148" s="1" t="s">
        <v>1056</v>
      </c>
      <c r="T148" s="1" t="s">
        <v>1057</v>
      </c>
      <c r="U148" s="1" t="s">
        <v>1058</v>
      </c>
      <c r="V148" s="1" t="s">
        <v>1067</v>
      </c>
    </row>
    <row r="149" s="1" customFormat="1" spans="1:22">
      <c r="A149" s="3">
        <v>999225493572820</v>
      </c>
      <c r="B149" s="1" t="s">
        <v>1046</v>
      </c>
      <c r="C149" s="1" t="s">
        <v>1798</v>
      </c>
      <c r="D149" s="1" t="s">
        <v>1799</v>
      </c>
      <c r="E149" s="1" t="s">
        <v>1800</v>
      </c>
      <c r="F149" s="1" t="s">
        <v>1064</v>
      </c>
      <c r="G149" s="1" t="s">
        <v>1047</v>
      </c>
      <c r="H149" s="1" t="s">
        <v>1048</v>
      </c>
      <c r="I149" s="1" t="s">
        <v>1801</v>
      </c>
      <c r="J149" s="1" t="s">
        <v>1050</v>
      </c>
      <c r="K149" s="1" t="s">
        <v>1801</v>
      </c>
      <c r="L149" s="1" t="s">
        <v>1801</v>
      </c>
      <c r="M149" s="1" t="s">
        <v>1051</v>
      </c>
      <c r="N149" s="1" t="s">
        <v>1051</v>
      </c>
      <c r="O149" s="1" t="s">
        <v>1052</v>
      </c>
      <c r="P149" s="1" t="s">
        <v>1053</v>
      </c>
      <c r="Q149" s="1" t="s">
        <v>1054</v>
      </c>
      <c r="R149" s="1" t="s">
        <v>1802</v>
      </c>
      <c r="S149" s="1" t="s">
        <v>1056</v>
      </c>
      <c r="T149" s="1" t="s">
        <v>1057</v>
      </c>
      <c r="U149" s="1" t="s">
        <v>1058</v>
      </c>
      <c r="V149" s="1" t="s">
        <v>1067</v>
      </c>
    </row>
    <row r="150" s="1" customFormat="1" spans="1:22">
      <c r="A150" s="3">
        <v>999225494278026</v>
      </c>
      <c r="B150" s="1" t="s">
        <v>1046</v>
      </c>
      <c r="C150" s="1" t="s">
        <v>1803</v>
      </c>
      <c r="D150" s="1" t="s">
        <v>1232</v>
      </c>
      <c r="E150" s="1" t="s">
        <v>1804</v>
      </c>
      <c r="F150" s="1" t="s">
        <v>1085</v>
      </c>
      <c r="G150" s="1" t="s">
        <v>1047</v>
      </c>
      <c r="H150" s="1" t="s">
        <v>1048</v>
      </c>
      <c r="I150" s="1" t="s">
        <v>1805</v>
      </c>
      <c r="J150" s="1" t="s">
        <v>1050</v>
      </c>
      <c r="K150" s="1" t="s">
        <v>1805</v>
      </c>
      <c r="L150" s="1" t="s">
        <v>1805</v>
      </c>
      <c r="M150" s="1" t="s">
        <v>1051</v>
      </c>
      <c r="N150" s="1" t="s">
        <v>1051</v>
      </c>
      <c r="O150" s="1" t="s">
        <v>1052</v>
      </c>
      <c r="P150" s="1" t="s">
        <v>1053</v>
      </c>
      <c r="Q150" s="1" t="s">
        <v>1054</v>
      </c>
      <c r="R150" s="1" t="s">
        <v>1806</v>
      </c>
      <c r="S150" s="1" t="s">
        <v>1056</v>
      </c>
      <c r="T150" s="1" t="s">
        <v>1057</v>
      </c>
      <c r="U150" s="1" t="s">
        <v>1058</v>
      </c>
      <c r="V150" s="1" t="s">
        <v>1067</v>
      </c>
    </row>
    <row r="151" s="1" customFormat="1" spans="1:22">
      <c r="A151" s="3">
        <v>999225494282489</v>
      </c>
      <c r="B151" s="1" t="s">
        <v>1046</v>
      </c>
      <c r="C151" s="1" t="s">
        <v>1807</v>
      </c>
      <c r="D151" s="1" t="s">
        <v>1232</v>
      </c>
      <c r="E151" s="1" t="s">
        <v>1808</v>
      </c>
      <c r="F151" s="1" t="s">
        <v>1085</v>
      </c>
      <c r="G151" s="1" t="s">
        <v>1047</v>
      </c>
      <c r="H151" s="1" t="s">
        <v>1048</v>
      </c>
      <c r="I151" s="1" t="s">
        <v>1805</v>
      </c>
      <c r="J151" s="1" t="s">
        <v>1050</v>
      </c>
      <c r="K151" s="1" t="s">
        <v>1805</v>
      </c>
      <c r="L151" s="1" t="s">
        <v>1805</v>
      </c>
      <c r="M151" s="1" t="s">
        <v>1051</v>
      </c>
      <c r="N151" s="1" t="s">
        <v>1051</v>
      </c>
      <c r="O151" s="1" t="s">
        <v>1052</v>
      </c>
      <c r="P151" s="1" t="s">
        <v>1053</v>
      </c>
      <c r="Q151" s="1" t="s">
        <v>1054</v>
      </c>
      <c r="R151" s="1" t="s">
        <v>1809</v>
      </c>
      <c r="S151" s="1" t="s">
        <v>1056</v>
      </c>
      <c r="T151" s="1" t="s">
        <v>1057</v>
      </c>
      <c r="U151" s="1" t="s">
        <v>1058</v>
      </c>
      <c r="V151" s="1" t="s">
        <v>1067</v>
      </c>
    </row>
    <row r="152" s="1" customFormat="1" spans="1:22">
      <c r="A152" s="3">
        <v>999225495971259</v>
      </c>
      <c r="B152" s="1" t="s">
        <v>1046</v>
      </c>
      <c r="C152" s="1" t="s">
        <v>1810</v>
      </c>
      <c r="D152" s="1" t="s">
        <v>1811</v>
      </c>
      <c r="E152" s="1" t="s">
        <v>1812</v>
      </c>
      <c r="F152" s="1" t="s">
        <v>1085</v>
      </c>
      <c r="G152" s="1" t="s">
        <v>1047</v>
      </c>
      <c r="H152" s="1" t="s">
        <v>1048</v>
      </c>
      <c r="I152" s="1" t="s">
        <v>1813</v>
      </c>
      <c r="J152" s="1" t="s">
        <v>1050</v>
      </c>
      <c r="K152" s="1" t="s">
        <v>1813</v>
      </c>
      <c r="L152" s="1" t="s">
        <v>1813</v>
      </c>
      <c r="M152" s="1" t="s">
        <v>1051</v>
      </c>
      <c r="N152" s="1" t="s">
        <v>1051</v>
      </c>
      <c r="O152" s="1" t="s">
        <v>1052</v>
      </c>
      <c r="P152" s="1" t="s">
        <v>1053</v>
      </c>
      <c r="Q152" s="1" t="s">
        <v>1054</v>
      </c>
      <c r="R152" s="1" t="s">
        <v>1814</v>
      </c>
      <c r="S152" s="1" t="s">
        <v>1056</v>
      </c>
      <c r="T152" s="1" t="s">
        <v>1057</v>
      </c>
      <c r="U152" s="1" t="s">
        <v>1058</v>
      </c>
      <c r="V152" s="1" t="s">
        <v>1067</v>
      </c>
    </row>
    <row r="153" s="1" customFormat="1" spans="1:22">
      <c r="A153" s="3">
        <v>999225496453270</v>
      </c>
      <c r="B153" s="1" t="s">
        <v>1046</v>
      </c>
      <c r="C153" s="1" t="s">
        <v>1815</v>
      </c>
      <c r="D153" s="1" t="s">
        <v>1816</v>
      </c>
      <c r="E153" s="1" t="s">
        <v>1817</v>
      </c>
      <c r="F153" s="1" t="s">
        <v>1085</v>
      </c>
      <c r="G153" s="1" t="s">
        <v>1047</v>
      </c>
      <c r="H153" s="1" t="s">
        <v>1048</v>
      </c>
      <c r="I153" s="1" t="s">
        <v>1818</v>
      </c>
      <c r="J153" s="1" t="s">
        <v>1050</v>
      </c>
      <c r="K153" s="1" t="s">
        <v>1818</v>
      </c>
      <c r="L153" s="1" t="s">
        <v>1818</v>
      </c>
      <c r="M153" s="1" t="s">
        <v>1051</v>
      </c>
      <c r="N153" s="1" t="s">
        <v>1051</v>
      </c>
      <c r="O153" s="1" t="s">
        <v>1052</v>
      </c>
      <c r="P153" s="1" t="s">
        <v>1053</v>
      </c>
      <c r="Q153" s="1" t="s">
        <v>1054</v>
      </c>
      <c r="R153" s="1" t="s">
        <v>1819</v>
      </c>
      <c r="S153" s="1" t="s">
        <v>1056</v>
      </c>
      <c r="T153" s="1" t="s">
        <v>1057</v>
      </c>
      <c r="U153" s="1" t="s">
        <v>1058</v>
      </c>
      <c r="V153" s="1" t="s">
        <v>1067</v>
      </c>
    </row>
    <row r="154" s="1" customFormat="1" spans="1:22">
      <c r="A154" s="3">
        <v>999225502778025</v>
      </c>
      <c r="B154" s="1" t="s">
        <v>1085</v>
      </c>
      <c r="C154" s="1" t="s">
        <v>1820</v>
      </c>
      <c r="D154" s="1" t="s">
        <v>1821</v>
      </c>
      <c r="E154" s="1" t="s">
        <v>1822</v>
      </c>
      <c r="F154" s="1" t="s">
        <v>1085</v>
      </c>
      <c r="G154" s="1" t="s">
        <v>1047</v>
      </c>
      <c r="H154" s="1" t="s">
        <v>1048</v>
      </c>
      <c r="I154" s="1" t="s">
        <v>1823</v>
      </c>
      <c r="J154" s="1" t="s">
        <v>1050</v>
      </c>
      <c r="K154" s="1" t="s">
        <v>1823</v>
      </c>
      <c r="L154" s="1" t="s">
        <v>1823</v>
      </c>
      <c r="M154" s="1" t="s">
        <v>1051</v>
      </c>
      <c r="N154" s="1" t="s">
        <v>1051</v>
      </c>
      <c r="O154" s="1" t="s">
        <v>1052</v>
      </c>
      <c r="P154" s="1" t="s">
        <v>1053</v>
      </c>
      <c r="Q154" s="1" t="s">
        <v>1054</v>
      </c>
      <c r="R154" s="1" t="s">
        <v>1824</v>
      </c>
      <c r="S154" s="1" t="s">
        <v>1056</v>
      </c>
      <c r="T154" s="1" t="s">
        <v>1057</v>
      </c>
      <c r="U154" s="1" t="s">
        <v>1058</v>
      </c>
      <c r="V154" s="1" t="s">
        <v>1067</v>
      </c>
    </row>
    <row r="155" s="1" customFormat="1" spans="1:22">
      <c r="A155" s="3">
        <v>999225502956488</v>
      </c>
      <c r="B155" s="1" t="s">
        <v>1085</v>
      </c>
      <c r="C155" s="1" t="s">
        <v>1825</v>
      </c>
      <c r="D155" s="1" t="s">
        <v>1811</v>
      </c>
      <c r="E155" s="1" t="s">
        <v>1826</v>
      </c>
      <c r="F155" s="1" t="s">
        <v>1085</v>
      </c>
      <c r="G155" s="1" t="s">
        <v>1047</v>
      </c>
      <c r="H155" s="1" t="s">
        <v>1048</v>
      </c>
      <c r="I155" s="1" t="s">
        <v>1813</v>
      </c>
      <c r="J155" s="1" t="s">
        <v>1050</v>
      </c>
      <c r="K155" s="1" t="s">
        <v>1813</v>
      </c>
      <c r="L155" s="1" t="s">
        <v>1813</v>
      </c>
      <c r="M155" s="1" t="s">
        <v>1051</v>
      </c>
      <c r="N155" s="1" t="s">
        <v>1051</v>
      </c>
      <c r="O155" s="1" t="s">
        <v>1052</v>
      </c>
      <c r="P155" s="1" t="s">
        <v>1053</v>
      </c>
      <c r="Q155" s="1" t="s">
        <v>1054</v>
      </c>
      <c r="R155" s="1" t="s">
        <v>1827</v>
      </c>
      <c r="S155" s="1" t="s">
        <v>1056</v>
      </c>
      <c r="T155" s="1" t="s">
        <v>1057</v>
      </c>
      <c r="U155" s="1" t="s">
        <v>1058</v>
      </c>
      <c r="V155" s="1" t="s">
        <v>1067</v>
      </c>
    </row>
    <row r="156" s="1" customFormat="1" spans="1:22">
      <c r="A156" s="3">
        <v>25503638483</v>
      </c>
      <c r="B156" s="1" t="s">
        <v>1085</v>
      </c>
      <c r="C156" s="1" t="s">
        <v>1828</v>
      </c>
      <c r="D156" s="1" t="s">
        <v>1829</v>
      </c>
      <c r="E156" s="1" t="s">
        <v>1830</v>
      </c>
      <c r="F156" s="1" t="s">
        <v>1085</v>
      </c>
      <c r="G156" s="1" t="s">
        <v>1047</v>
      </c>
      <c r="H156" s="1" t="s">
        <v>1048</v>
      </c>
      <c r="I156" s="1" t="s">
        <v>1831</v>
      </c>
      <c r="J156" s="1" t="s">
        <v>1050</v>
      </c>
      <c r="K156" s="1" t="s">
        <v>1831</v>
      </c>
      <c r="L156" s="1" t="s">
        <v>1831</v>
      </c>
      <c r="M156" s="1" t="s">
        <v>1051</v>
      </c>
      <c r="N156" s="1" t="s">
        <v>1051</v>
      </c>
      <c r="O156" s="1" t="s">
        <v>1052</v>
      </c>
      <c r="P156" s="1" t="s">
        <v>1053</v>
      </c>
      <c r="Q156" s="1" t="s">
        <v>1054</v>
      </c>
      <c r="R156" s="1" t="s">
        <v>1832</v>
      </c>
      <c r="S156" s="1" t="s">
        <v>1056</v>
      </c>
      <c r="T156" s="1" t="s">
        <v>1057</v>
      </c>
      <c r="U156" s="1" t="s">
        <v>1058</v>
      </c>
      <c r="V156" s="1" t="s">
        <v>1067</v>
      </c>
    </row>
    <row r="157" s="1" customFormat="1" spans="1:22">
      <c r="A157" s="3">
        <v>999225503854149</v>
      </c>
      <c r="B157" s="1" t="s">
        <v>1085</v>
      </c>
      <c r="C157" s="1" t="s">
        <v>1833</v>
      </c>
      <c r="D157" s="1" t="s">
        <v>1723</v>
      </c>
      <c r="E157" s="1" t="s">
        <v>1834</v>
      </c>
      <c r="F157" s="1" t="s">
        <v>1085</v>
      </c>
      <c r="G157" s="1" t="s">
        <v>1047</v>
      </c>
      <c r="H157" s="1" t="s">
        <v>1048</v>
      </c>
      <c r="I157" s="1" t="s">
        <v>1835</v>
      </c>
      <c r="J157" s="1" t="s">
        <v>1050</v>
      </c>
      <c r="K157" s="1" t="s">
        <v>1835</v>
      </c>
      <c r="L157" s="1" t="s">
        <v>1835</v>
      </c>
      <c r="M157" s="1" t="s">
        <v>1051</v>
      </c>
      <c r="N157" s="1" t="s">
        <v>1051</v>
      </c>
      <c r="O157" s="1" t="s">
        <v>1052</v>
      </c>
      <c r="P157" s="1" t="s">
        <v>1053</v>
      </c>
      <c r="Q157" s="1" t="s">
        <v>1054</v>
      </c>
      <c r="R157" s="1" t="s">
        <v>1836</v>
      </c>
      <c r="S157" s="1" t="s">
        <v>1056</v>
      </c>
      <c r="T157" s="1" t="s">
        <v>1057</v>
      </c>
      <c r="U157" s="1" t="s">
        <v>1058</v>
      </c>
      <c r="V157" s="1" t="s">
        <v>1067</v>
      </c>
    </row>
    <row r="158" s="1" customFormat="1" spans="1:22">
      <c r="A158" s="3">
        <v>999225504794975</v>
      </c>
      <c r="B158" s="1" t="s">
        <v>1085</v>
      </c>
      <c r="C158" s="1" t="s">
        <v>1837</v>
      </c>
      <c r="D158" s="1" t="s">
        <v>1838</v>
      </c>
      <c r="E158" s="1" t="s">
        <v>1839</v>
      </c>
      <c r="F158" s="1" t="s">
        <v>1064</v>
      </c>
      <c r="G158" s="1" t="s">
        <v>1047</v>
      </c>
      <c r="H158" s="1" t="s">
        <v>1048</v>
      </c>
      <c r="I158" s="1" t="s">
        <v>1840</v>
      </c>
      <c r="J158" s="1" t="s">
        <v>1050</v>
      </c>
      <c r="K158" s="1" t="s">
        <v>1840</v>
      </c>
      <c r="L158" s="1" t="s">
        <v>1840</v>
      </c>
      <c r="M158" s="1" t="s">
        <v>1051</v>
      </c>
      <c r="N158" s="1" t="s">
        <v>1051</v>
      </c>
      <c r="O158" s="1" t="s">
        <v>1052</v>
      </c>
      <c r="P158" s="1" t="s">
        <v>1053</v>
      </c>
      <c r="Q158" s="1" t="s">
        <v>1054</v>
      </c>
      <c r="R158" s="1" t="s">
        <v>1841</v>
      </c>
      <c r="S158" s="1" t="s">
        <v>1056</v>
      </c>
      <c r="T158" s="1" t="s">
        <v>1057</v>
      </c>
      <c r="U158" s="1" t="s">
        <v>1058</v>
      </c>
      <c r="V158" s="1" t="s">
        <v>1067</v>
      </c>
    </row>
    <row r="159" s="1" customFormat="1" spans="1:22">
      <c r="A159" s="3">
        <v>999225505323461</v>
      </c>
      <c r="B159" s="1" t="s">
        <v>1085</v>
      </c>
      <c r="C159" s="1" t="s">
        <v>1842</v>
      </c>
      <c r="D159" s="1" t="s">
        <v>1843</v>
      </c>
      <c r="E159" s="1" t="s">
        <v>1844</v>
      </c>
      <c r="F159" s="1" t="s">
        <v>1064</v>
      </c>
      <c r="G159" s="1" t="s">
        <v>1047</v>
      </c>
      <c r="H159" s="1" t="s">
        <v>1048</v>
      </c>
      <c r="I159" s="1" t="s">
        <v>1845</v>
      </c>
      <c r="J159" s="1" t="s">
        <v>1050</v>
      </c>
      <c r="K159" s="1" t="s">
        <v>1845</v>
      </c>
      <c r="L159" s="1" t="s">
        <v>1845</v>
      </c>
      <c r="M159" s="1" t="s">
        <v>1051</v>
      </c>
      <c r="N159" s="1" t="s">
        <v>1051</v>
      </c>
      <c r="O159" s="1" t="s">
        <v>1052</v>
      </c>
      <c r="P159" s="1" t="s">
        <v>1053</v>
      </c>
      <c r="Q159" s="1" t="s">
        <v>1054</v>
      </c>
      <c r="R159" s="1" t="s">
        <v>1846</v>
      </c>
      <c r="S159" s="1" t="s">
        <v>1056</v>
      </c>
      <c r="T159" s="1" t="s">
        <v>1057</v>
      </c>
      <c r="U159" s="1" t="s">
        <v>1058</v>
      </c>
      <c r="V159" s="1" t="s">
        <v>1126</v>
      </c>
    </row>
    <row r="160" s="1" customFormat="1" spans="1:22">
      <c r="A160" s="3">
        <v>999225505803090</v>
      </c>
      <c r="B160" s="1" t="s">
        <v>1085</v>
      </c>
      <c r="C160" s="1" t="s">
        <v>1847</v>
      </c>
      <c r="D160" s="1" t="s">
        <v>1829</v>
      </c>
      <c r="E160" s="1" t="s">
        <v>1848</v>
      </c>
      <c r="F160" s="1" t="s">
        <v>1085</v>
      </c>
      <c r="G160" s="1" t="s">
        <v>1047</v>
      </c>
      <c r="H160" s="1" t="s">
        <v>1048</v>
      </c>
      <c r="I160" s="1" t="s">
        <v>1849</v>
      </c>
      <c r="J160" s="1" t="s">
        <v>1050</v>
      </c>
      <c r="K160" s="1" t="s">
        <v>1849</v>
      </c>
      <c r="L160" s="1" t="s">
        <v>1849</v>
      </c>
      <c r="M160" s="1" t="s">
        <v>1051</v>
      </c>
      <c r="N160" s="1" t="s">
        <v>1051</v>
      </c>
      <c r="O160" s="1" t="s">
        <v>1052</v>
      </c>
      <c r="P160" s="1" t="s">
        <v>1053</v>
      </c>
      <c r="Q160" s="1" t="s">
        <v>1054</v>
      </c>
      <c r="R160" s="1" t="s">
        <v>1850</v>
      </c>
      <c r="S160" s="1" t="s">
        <v>1056</v>
      </c>
      <c r="T160" s="1" t="s">
        <v>1057</v>
      </c>
      <c r="U160" s="1" t="s">
        <v>1058</v>
      </c>
      <c r="V160" s="1" t="s">
        <v>1067</v>
      </c>
    </row>
    <row r="161" s="1" customFormat="1" spans="1:22">
      <c r="A161" s="3">
        <v>999225515182987</v>
      </c>
      <c r="B161" s="1" t="s">
        <v>1085</v>
      </c>
      <c r="C161" s="1" t="s">
        <v>1851</v>
      </c>
      <c r="D161" s="1" t="s">
        <v>1483</v>
      </c>
      <c r="E161" s="1" t="s">
        <v>1852</v>
      </c>
      <c r="F161" s="1" t="s">
        <v>1064</v>
      </c>
      <c r="G161" s="1" t="s">
        <v>1047</v>
      </c>
      <c r="H161" s="1" t="s">
        <v>1048</v>
      </c>
      <c r="I161" s="1" t="s">
        <v>1853</v>
      </c>
      <c r="J161" s="1" t="s">
        <v>1050</v>
      </c>
      <c r="K161" s="1" t="s">
        <v>1853</v>
      </c>
      <c r="L161" s="1" t="s">
        <v>1853</v>
      </c>
      <c r="M161" s="1" t="s">
        <v>1051</v>
      </c>
      <c r="N161" s="1" t="s">
        <v>1051</v>
      </c>
      <c r="O161" s="1" t="s">
        <v>1052</v>
      </c>
      <c r="P161" s="1" t="s">
        <v>1053</v>
      </c>
      <c r="Q161" s="1" t="s">
        <v>1054</v>
      </c>
      <c r="R161" s="1" t="s">
        <v>1854</v>
      </c>
      <c r="S161" s="1" t="s">
        <v>1056</v>
      </c>
      <c r="T161" s="1" t="s">
        <v>1057</v>
      </c>
      <c r="U161" s="1" t="s">
        <v>1058</v>
      </c>
      <c r="V161" s="1" t="s">
        <v>1067</v>
      </c>
    </row>
    <row r="162" s="1" customFormat="1" spans="1:22">
      <c r="A162" s="3">
        <v>999225517550301</v>
      </c>
      <c r="B162" s="1" t="s">
        <v>1085</v>
      </c>
      <c r="C162" s="1" t="s">
        <v>1855</v>
      </c>
      <c r="D162" s="1" t="s">
        <v>1856</v>
      </c>
      <c r="E162" s="1" t="s">
        <v>1857</v>
      </c>
      <c r="F162" s="1" t="s">
        <v>1064</v>
      </c>
      <c r="G162" s="1" t="s">
        <v>1047</v>
      </c>
      <c r="H162" s="1" t="s">
        <v>1048</v>
      </c>
      <c r="I162" s="1" t="s">
        <v>1858</v>
      </c>
      <c r="J162" s="1" t="s">
        <v>1050</v>
      </c>
      <c r="K162" s="1" t="s">
        <v>1858</v>
      </c>
      <c r="L162" s="1" t="s">
        <v>1858</v>
      </c>
      <c r="M162" s="1" t="s">
        <v>1051</v>
      </c>
      <c r="N162" s="1" t="s">
        <v>1051</v>
      </c>
      <c r="O162" s="1" t="s">
        <v>1052</v>
      </c>
      <c r="P162" s="1" t="s">
        <v>1053</v>
      </c>
      <c r="Q162" s="1" t="s">
        <v>1054</v>
      </c>
      <c r="R162" s="1" t="s">
        <v>1859</v>
      </c>
      <c r="S162" s="1" t="s">
        <v>1056</v>
      </c>
      <c r="T162" s="1" t="s">
        <v>1057</v>
      </c>
      <c r="U162" s="1" t="s">
        <v>1058</v>
      </c>
      <c r="V162" s="1" t="s">
        <v>1095</v>
      </c>
    </row>
    <row r="163" s="1" customFormat="1" spans="1:22">
      <c r="A163" s="3">
        <v>25518928314</v>
      </c>
      <c r="B163" s="1" t="s">
        <v>1085</v>
      </c>
      <c r="C163" s="1" t="s">
        <v>1860</v>
      </c>
      <c r="D163" s="1" t="s">
        <v>1723</v>
      </c>
      <c r="E163" s="1" t="s">
        <v>1861</v>
      </c>
      <c r="F163" s="1" t="s">
        <v>1064</v>
      </c>
      <c r="G163" s="1" t="s">
        <v>1047</v>
      </c>
      <c r="H163" s="1" t="s">
        <v>1048</v>
      </c>
      <c r="I163" s="1" t="s">
        <v>1862</v>
      </c>
      <c r="J163" s="1" t="s">
        <v>1050</v>
      </c>
      <c r="K163" s="1" t="s">
        <v>1862</v>
      </c>
      <c r="L163" s="1" t="s">
        <v>1862</v>
      </c>
      <c r="M163" s="1" t="s">
        <v>1051</v>
      </c>
      <c r="N163" s="1" t="s">
        <v>1051</v>
      </c>
      <c r="O163" s="1" t="s">
        <v>1052</v>
      </c>
      <c r="P163" s="1" t="s">
        <v>1053</v>
      </c>
      <c r="Q163" s="1" t="s">
        <v>1054</v>
      </c>
      <c r="R163" s="1" t="s">
        <v>1863</v>
      </c>
      <c r="S163" s="1" t="s">
        <v>1056</v>
      </c>
      <c r="T163" s="1" t="s">
        <v>1057</v>
      </c>
      <c r="U163" s="1" t="s">
        <v>1058</v>
      </c>
      <c r="V163" s="1" t="s">
        <v>1067</v>
      </c>
    </row>
    <row r="164" s="1" customFormat="1" spans="1:22">
      <c r="A164" s="3">
        <v>999225521078891</v>
      </c>
      <c r="B164" s="1" t="s">
        <v>1085</v>
      </c>
      <c r="C164" s="1" t="s">
        <v>1864</v>
      </c>
      <c r="D164" s="1" t="s">
        <v>1843</v>
      </c>
      <c r="E164" s="1" t="s">
        <v>1865</v>
      </c>
      <c r="F164" s="1" t="s">
        <v>1064</v>
      </c>
      <c r="G164" s="1" t="s">
        <v>1047</v>
      </c>
      <c r="H164" s="1" t="s">
        <v>1048</v>
      </c>
      <c r="I164" s="1" t="s">
        <v>1866</v>
      </c>
      <c r="J164" s="1" t="s">
        <v>1050</v>
      </c>
      <c r="K164" s="1" t="s">
        <v>1866</v>
      </c>
      <c r="L164" s="1" t="s">
        <v>1866</v>
      </c>
      <c r="M164" s="1" t="s">
        <v>1051</v>
      </c>
      <c r="N164" s="1" t="s">
        <v>1051</v>
      </c>
      <c r="O164" s="1" t="s">
        <v>1052</v>
      </c>
      <c r="P164" s="1" t="s">
        <v>1053</v>
      </c>
      <c r="Q164" s="1" t="s">
        <v>1054</v>
      </c>
      <c r="R164" s="1" t="s">
        <v>1867</v>
      </c>
      <c r="S164" s="1" t="s">
        <v>1056</v>
      </c>
      <c r="T164" s="1" t="s">
        <v>1057</v>
      </c>
      <c r="U164" s="1" t="s">
        <v>1058</v>
      </c>
      <c r="V164" s="1" t="s">
        <v>1126</v>
      </c>
    </row>
    <row r="165" s="1" customFormat="1" spans="1:22">
      <c r="A165" s="3">
        <v>999225521229237</v>
      </c>
      <c r="B165" s="1" t="s">
        <v>1085</v>
      </c>
      <c r="C165" s="1" t="s">
        <v>1868</v>
      </c>
      <c r="D165" s="1" t="s">
        <v>1723</v>
      </c>
      <c r="E165" s="1" t="s">
        <v>1869</v>
      </c>
      <c r="F165" s="1" t="s">
        <v>1064</v>
      </c>
      <c r="G165" s="1" t="s">
        <v>1047</v>
      </c>
      <c r="H165" s="1" t="s">
        <v>1048</v>
      </c>
      <c r="I165" s="1" t="s">
        <v>1862</v>
      </c>
      <c r="J165" s="1" t="s">
        <v>1050</v>
      </c>
      <c r="K165" s="1" t="s">
        <v>1862</v>
      </c>
      <c r="L165" s="1" t="s">
        <v>1862</v>
      </c>
      <c r="M165" s="1" t="s">
        <v>1051</v>
      </c>
      <c r="N165" s="1" t="s">
        <v>1051</v>
      </c>
      <c r="O165" s="1" t="s">
        <v>1052</v>
      </c>
      <c r="P165" s="1" t="s">
        <v>1053</v>
      </c>
      <c r="Q165" s="1" t="s">
        <v>1054</v>
      </c>
      <c r="R165" s="1" t="s">
        <v>1870</v>
      </c>
      <c r="S165" s="1" t="s">
        <v>1056</v>
      </c>
      <c r="T165" s="1" t="s">
        <v>1057</v>
      </c>
      <c r="U165" s="1" t="s">
        <v>1058</v>
      </c>
      <c r="V165" s="1" t="s">
        <v>1067</v>
      </c>
    </row>
    <row r="166" s="1" customFormat="1" spans="1:22">
      <c r="A166" s="3">
        <v>999225522073291</v>
      </c>
      <c r="B166" s="1" t="s">
        <v>1064</v>
      </c>
      <c r="C166" s="1" t="s">
        <v>1871</v>
      </c>
      <c r="D166" s="1" t="s">
        <v>1723</v>
      </c>
      <c r="E166" s="1" t="s">
        <v>1872</v>
      </c>
      <c r="F166" s="1" t="s">
        <v>1064</v>
      </c>
      <c r="G166" s="1" t="s">
        <v>1047</v>
      </c>
      <c r="H166" s="1" t="s">
        <v>1048</v>
      </c>
      <c r="I166" s="1" t="s">
        <v>1835</v>
      </c>
      <c r="J166" s="1" t="s">
        <v>1050</v>
      </c>
      <c r="K166" s="1" t="s">
        <v>1835</v>
      </c>
      <c r="L166" s="1" t="s">
        <v>1835</v>
      </c>
      <c r="M166" s="1" t="s">
        <v>1051</v>
      </c>
      <c r="N166" s="1" t="s">
        <v>1051</v>
      </c>
      <c r="O166" s="1" t="s">
        <v>1052</v>
      </c>
      <c r="P166" s="1" t="s">
        <v>1053</v>
      </c>
      <c r="Q166" s="1" t="s">
        <v>1054</v>
      </c>
      <c r="R166" s="1" t="s">
        <v>1873</v>
      </c>
      <c r="S166" s="1" t="s">
        <v>1056</v>
      </c>
      <c r="T166" s="1" t="s">
        <v>1057</v>
      </c>
      <c r="U166" s="1" t="s">
        <v>1058</v>
      </c>
      <c r="V166" s="1" t="s">
        <v>1067</v>
      </c>
    </row>
    <row r="167" s="1" customFormat="1" spans="1:22">
      <c r="A167" s="3">
        <v>999225522590844</v>
      </c>
      <c r="B167" s="1" t="s">
        <v>1064</v>
      </c>
      <c r="C167" s="1" t="s">
        <v>1874</v>
      </c>
      <c r="D167" s="1" t="s">
        <v>1598</v>
      </c>
      <c r="E167" s="1" t="s">
        <v>1875</v>
      </c>
      <c r="F167" s="1" t="s">
        <v>1064</v>
      </c>
      <c r="G167" s="1" t="s">
        <v>1047</v>
      </c>
      <c r="H167" s="1" t="s">
        <v>1048</v>
      </c>
      <c r="I167" s="1" t="s">
        <v>1876</v>
      </c>
      <c r="J167" s="1" t="s">
        <v>1050</v>
      </c>
      <c r="K167" s="1" t="s">
        <v>1876</v>
      </c>
      <c r="L167" s="1" t="s">
        <v>1876</v>
      </c>
      <c r="M167" s="1" t="s">
        <v>1051</v>
      </c>
      <c r="N167" s="1" t="s">
        <v>1051</v>
      </c>
      <c r="O167" s="1" t="s">
        <v>1052</v>
      </c>
      <c r="P167" s="1" t="s">
        <v>1053</v>
      </c>
      <c r="Q167" s="1" t="s">
        <v>1054</v>
      </c>
      <c r="R167" s="1" t="s">
        <v>1877</v>
      </c>
      <c r="S167" s="1" t="s">
        <v>1056</v>
      </c>
      <c r="T167" s="1" t="s">
        <v>1057</v>
      </c>
      <c r="U167" s="1" t="s">
        <v>1058</v>
      </c>
      <c r="V167" s="1" t="s">
        <v>1067</v>
      </c>
    </row>
    <row r="168" s="1" customFormat="1" spans="1:22">
      <c r="A168" s="3">
        <v>999225523002034</v>
      </c>
      <c r="B168" s="1" t="s">
        <v>1064</v>
      </c>
      <c r="C168" s="1" t="s">
        <v>1878</v>
      </c>
      <c r="D168" s="1" t="s">
        <v>1748</v>
      </c>
      <c r="E168" s="1" t="s">
        <v>1879</v>
      </c>
      <c r="F168" s="1" t="s">
        <v>1064</v>
      </c>
      <c r="G168" s="1" t="s">
        <v>1047</v>
      </c>
      <c r="H168" s="1" t="s">
        <v>1048</v>
      </c>
      <c r="I168" s="1" t="s">
        <v>1880</v>
      </c>
      <c r="J168" s="1" t="s">
        <v>1050</v>
      </c>
      <c r="K168" s="1" t="s">
        <v>1880</v>
      </c>
      <c r="L168" s="1" t="s">
        <v>1880</v>
      </c>
      <c r="M168" s="1" t="s">
        <v>1051</v>
      </c>
      <c r="N168" s="1" t="s">
        <v>1051</v>
      </c>
      <c r="O168" s="1" t="s">
        <v>1052</v>
      </c>
      <c r="P168" s="1" t="s">
        <v>1053</v>
      </c>
      <c r="Q168" s="1" t="s">
        <v>1054</v>
      </c>
      <c r="R168" s="1" t="s">
        <v>1881</v>
      </c>
      <c r="S168" s="1" t="s">
        <v>1056</v>
      </c>
      <c r="T168" s="1" t="s">
        <v>1057</v>
      </c>
      <c r="U168" s="1" t="s">
        <v>1058</v>
      </c>
      <c r="V168" s="1" t="s">
        <v>1067</v>
      </c>
    </row>
    <row r="169" s="1" customFormat="1" spans="1:22">
      <c r="A169" s="3">
        <v>999225523154694</v>
      </c>
      <c r="B169" s="1" t="s">
        <v>1064</v>
      </c>
      <c r="C169" s="1" t="s">
        <v>1882</v>
      </c>
      <c r="D169" s="1" t="s">
        <v>1708</v>
      </c>
      <c r="E169" s="1" t="s">
        <v>1883</v>
      </c>
      <c r="F169" s="1" t="s">
        <v>1064</v>
      </c>
      <c r="G169" s="1" t="s">
        <v>1047</v>
      </c>
      <c r="H169" s="1" t="s">
        <v>1048</v>
      </c>
      <c r="I169" s="1" t="s">
        <v>1884</v>
      </c>
      <c r="J169" s="1" t="s">
        <v>1050</v>
      </c>
      <c r="K169" s="1" t="s">
        <v>1884</v>
      </c>
      <c r="L169" s="1" t="s">
        <v>1884</v>
      </c>
      <c r="M169" s="1" t="s">
        <v>1051</v>
      </c>
      <c r="N169" s="1" t="s">
        <v>1051</v>
      </c>
      <c r="O169" s="1" t="s">
        <v>1052</v>
      </c>
      <c r="P169" s="1" t="s">
        <v>1053</v>
      </c>
      <c r="Q169" s="1" t="s">
        <v>1054</v>
      </c>
      <c r="R169" s="1" t="s">
        <v>1885</v>
      </c>
      <c r="S169" s="1" t="s">
        <v>1056</v>
      </c>
      <c r="T169" s="1" t="s">
        <v>1057</v>
      </c>
      <c r="U169" s="1" t="s">
        <v>1058</v>
      </c>
      <c r="V169" s="1" t="s">
        <v>1067</v>
      </c>
    </row>
    <row r="170" s="1" customFormat="1" spans="1:22">
      <c r="A170" s="3">
        <v>999225523239585</v>
      </c>
      <c r="B170" s="1" t="s">
        <v>1064</v>
      </c>
      <c r="C170" s="1" t="s">
        <v>1886</v>
      </c>
      <c r="D170" s="1" t="s">
        <v>1887</v>
      </c>
      <c r="E170" s="1" t="s">
        <v>1888</v>
      </c>
      <c r="F170" s="1" t="s">
        <v>1064</v>
      </c>
      <c r="G170" s="1" t="s">
        <v>1047</v>
      </c>
      <c r="H170" s="1" t="s">
        <v>1048</v>
      </c>
      <c r="I170" s="1" t="s">
        <v>1889</v>
      </c>
      <c r="J170" s="1" t="s">
        <v>1050</v>
      </c>
      <c r="K170" s="1" t="s">
        <v>1889</v>
      </c>
      <c r="L170" s="1" t="s">
        <v>1889</v>
      </c>
      <c r="M170" s="1" t="s">
        <v>1051</v>
      </c>
      <c r="N170" s="1" t="s">
        <v>1051</v>
      </c>
      <c r="O170" s="1" t="s">
        <v>1052</v>
      </c>
      <c r="P170" s="1" t="s">
        <v>1053</v>
      </c>
      <c r="Q170" s="1" t="s">
        <v>1054</v>
      </c>
      <c r="R170" s="1" t="s">
        <v>1890</v>
      </c>
      <c r="S170" s="1" t="s">
        <v>1056</v>
      </c>
      <c r="T170" s="1" t="s">
        <v>1057</v>
      </c>
      <c r="U170" s="1" t="s">
        <v>1058</v>
      </c>
      <c r="V170" s="1" t="s">
        <v>1088</v>
      </c>
    </row>
    <row r="171" s="1" customFormat="1" spans="1:22">
      <c r="A171" s="3">
        <v>999225523782095</v>
      </c>
      <c r="B171" s="1" t="s">
        <v>1064</v>
      </c>
      <c r="C171" s="1" t="s">
        <v>1891</v>
      </c>
      <c r="D171" s="1" t="s">
        <v>1892</v>
      </c>
      <c r="E171" s="1" t="s">
        <v>1893</v>
      </c>
      <c r="F171" s="1" t="s">
        <v>1064</v>
      </c>
      <c r="G171" s="1" t="s">
        <v>1047</v>
      </c>
      <c r="H171" s="1" t="s">
        <v>1048</v>
      </c>
      <c r="I171" s="1" t="s">
        <v>1894</v>
      </c>
      <c r="J171" s="1" t="s">
        <v>1050</v>
      </c>
      <c r="K171" s="1" t="s">
        <v>1894</v>
      </c>
      <c r="L171" s="1" t="s">
        <v>1894</v>
      </c>
      <c r="M171" s="1" t="s">
        <v>1051</v>
      </c>
      <c r="N171" s="1" t="s">
        <v>1051</v>
      </c>
      <c r="O171" s="1" t="s">
        <v>1052</v>
      </c>
      <c r="P171" s="1" t="s">
        <v>1053</v>
      </c>
      <c r="Q171" s="1" t="s">
        <v>1054</v>
      </c>
      <c r="R171" s="1" t="s">
        <v>1895</v>
      </c>
      <c r="S171" s="1" t="s">
        <v>1056</v>
      </c>
      <c r="T171" s="1" t="s">
        <v>1057</v>
      </c>
      <c r="U171" s="1" t="s">
        <v>1058</v>
      </c>
      <c r="V171" s="1" t="s">
        <v>1067</v>
      </c>
    </row>
    <row r="172" s="1" customFormat="1" spans="1:22">
      <c r="A172" s="3">
        <v>999225523804133</v>
      </c>
      <c r="B172" s="1" t="s">
        <v>1064</v>
      </c>
      <c r="C172" s="1" t="s">
        <v>1896</v>
      </c>
      <c r="D172" s="1" t="s">
        <v>1790</v>
      </c>
      <c r="E172" s="1" t="s">
        <v>1897</v>
      </c>
      <c r="F172" s="1" t="s">
        <v>1064</v>
      </c>
      <c r="G172" s="1" t="s">
        <v>1047</v>
      </c>
      <c r="H172" s="1" t="s">
        <v>1048</v>
      </c>
      <c r="I172" s="1" t="s">
        <v>1898</v>
      </c>
      <c r="J172" s="1" t="s">
        <v>1050</v>
      </c>
      <c r="K172" s="1" t="s">
        <v>1898</v>
      </c>
      <c r="L172" s="1" t="s">
        <v>1898</v>
      </c>
      <c r="M172" s="1" t="s">
        <v>1051</v>
      </c>
      <c r="N172" s="1" t="s">
        <v>1051</v>
      </c>
      <c r="O172" s="1" t="s">
        <v>1052</v>
      </c>
      <c r="P172" s="1" t="s">
        <v>1053</v>
      </c>
      <c r="Q172" s="1" t="s">
        <v>1054</v>
      </c>
      <c r="R172" s="1" t="s">
        <v>1899</v>
      </c>
      <c r="S172" s="1" t="s">
        <v>1056</v>
      </c>
      <c r="T172" s="1" t="s">
        <v>1057</v>
      </c>
      <c r="U172" s="1" t="s">
        <v>1058</v>
      </c>
      <c r="V172" s="1" t="s">
        <v>1207</v>
      </c>
    </row>
    <row r="173" s="1" customFormat="1" spans="1:22">
      <c r="A173" s="3">
        <v>999225524202821</v>
      </c>
      <c r="B173" s="1" t="s">
        <v>1064</v>
      </c>
      <c r="C173" s="1" t="s">
        <v>1900</v>
      </c>
      <c r="D173" s="1" t="s">
        <v>1790</v>
      </c>
      <c r="E173" s="1" t="s">
        <v>1901</v>
      </c>
      <c r="F173" s="1" t="s">
        <v>1064</v>
      </c>
      <c r="G173" s="1" t="s">
        <v>1047</v>
      </c>
      <c r="H173" s="1" t="s">
        <v>1048</v>
      </c>
      <c r="I173" s="1" t="s">
        <v>1898</v>
      </c>
      <c r="J173" s="1" t="s">
        <v>1050</v>
      </c>
      <c r="K173" s="1" t="s">
        <v>1898</v>
      </c>
      <c r="L173" s="1" t="s">
        <v>1898</v>
      </c>
      <c r="M173" s="1" t="s">
        <v>1051</v>
      </c>
      <c r="N173" s="1" t="s">
        <v>1051</v>
      </c>
      <c r="O173" s="1" t="s">
        <v>1052</v>
      </c>
      <c r="P173" s="1" t="s">
        <v>1053</v>
      </c>
      <c r="Q173" s="1" t="s">
        <v>1054</v>
      </c>
      <c r="R173" s="1" t="s">
        <v>1902</v>
      </c>
      <c r="S173" s="1" t="s">
        <v>1056</v>
      </c>
      <c r="T173" s="1" t="s">
        <v>1057</v>
      </c>
      <c r="U173" s="1" t="s">
        <v>1058</v>
      </c>
      <c r="V173" s="1" t="s">
        <v>1207</v>
      </c>
    </row>
    <row r="174" s="1" customFormat="1" spans="1:22">
      <c r="A174" s="3">
        <v>25524705245</v>
      </c>
      <c r="B174" s="1" t="s">
        <v>1064</v>
      </c>
      <c r="C174" s="1" t="s">
        <v>1903</v>
      </c>
      <c r="D174" s="1" t="s">
        <v>1811</v>
      </c>
      <c r="E174" s="1" t="s">
        <v>1904</v>
      </c>
      <c r="F174" s="1" t="s">
        <v>1064</v>
      </c>
      <c r="G174" s="1" t="s">
        <v>1047</v>
      </c>
      <c r="H174" s="1" t="s">
        <v>1048</v>
      </c>
      <c r="I174" s="1" t="s">
        <v>1735</v>
      </c>
      <c r="J174" s="1" t="s">
        <v>1050</v>
      </c>
      <c r="K174" s="1" t="s">
        <v>1735</v>
      </c>
      <c r="L174" s="1" t="s">
        <v>1735</v>
      </c>
      <c r="M174" s="1" t="s">
        <v>1051</v>
      </c>
      <c r="N174" s="1" t="s">
        <v>1051</v>
      </c>
      <c r="O174" s="1" t="s">
        <v>1052</v>
      </c>
      <c r="P174" s="1" t="s">
        <v>1053</v>
      </c>
      <c r="Q174" s="1" t="s">
        <v>1054</v>
      </c>
      <c r="R174" s="1" t="s">
        <v>1905</v>
      </c>
      <c r="S174" s="1" t="s">
        <v>1056</v>
      </c>
      <c r="T174" s="1" t="s">
        <v>1057</v>
      </c>
      <c r="U174" s="1" t="s">
        <v>1058</v>
      </c>
      <c r="V174" s="1" t="s">
        <v>1067</v>
      </c>
    </row>
    <row r="175" s="1" customFormat="1" spans="1:22">
      <c r="A175" s="3">
        <v>999225525124885</v>
      </c>
      <c r="B175" s="1" t="s">
        <v>1064</v>
      </c>
      <c r="C175" s="1" t="s">
        <v>1906</v>
      </c>
      <c r="D175" s="1" t="s">
        <v>1907</v>
      </c>
      <c r="E175" s="1" t="s">
        <v>1908</v>
      </c>
      <c r="F175" s="1" t="s">
        <v>1064</v>
      </c>
      <c r="G175" s="1" t="s">
        <v>1047</v>
      </c>
      <c r="H175" s="1" t="s">
        <v>1048</v>
      </c>
      <c r="I175" s="1" t="s">
        <v>1909</v>
      </c>
      <c r="J175" s="1" t="s">
        <v>1050</v>
      </c>
      <c r="K175" s="1" t="s">
        <v>1909</v>
      </c>
      <c r="L175" s="1" t="s">
        <v>1909</v>
      </c>
      <c r="M175" s="1" t="s">
        <v>1051</v>
      </c>
      <c r="N175" s="1" t="s">
        <v>1051</v>
      </c>
      <c r="O175" s="1" t="s">
        <v>1052</v>
      </c>
      <c r="P175" s="1" t="s">
        <v>1053</v>
      </c>
      <c r="Q175" s="1" t="s">
        <v>1054</v>
      </c>
      <c r="R175" s="1" t="s">
        <v>1910</v>
      </c>
      <c r="S175" s="1" t="s">
        <v>1056</v>
      </c>
      <c r="T175" s="1" t="s">
        <v>1057</v>
      </c>
      <c r="U175" s="1" t="s">
        <v>1058</v>
      </c>
      <c r="V175" s="1" t="s">
        <v>1067</v>
      </c>
    </row>
    <row r="176" s="1" customFormat="1" spans="1:22">
      <c r="A176" s="3">
        <v>999225525213092</v>
      </c>
      <c r="B176" s="1" t="s">
        <v>1064</v>
      </c>
      <c r="C176" s="1" t="s">
        <v>1911</v>
      </c>
      <c r="D176" s="1" t="s">
        <v>1912</v>
      </c>
      <c r="E176" s="1" t="s">
        <v>1913</v>
      </c>
      <c r="F176" s="1" t="s">
        <v>1064</v>
      </c>
      <c r="G176" s="1" t="s">
        <v>1047</v>
      </c>
      <c r="H176" s="1" t="s">
        <v>1048</v>
      </c>
      <c r="I176" s="1" t="s">
        <v>1561</v>
      </c>
      <c r="J176" s="1" t="s">
        <v>1050</v>
      </c>
      <c r="K176" s="1" t="s">
        <v>1561</v>
      </c>
      <c r="L176" s="1" t="s">
        <v>1561</v>
      </c>
      <c r="M176" s="1" t="s">
        <v>1051</v>
      </c>
      <c r="N176" s="1" t="s">
        <v>1051</v>
      </c>
      <c r="O176" s="1" t="s">
        <v>1052</v>
      </c>
      <c r="P176" s="1" t="s">
        <v>1053</v>
      </c>
      <c r="Q176" s="1" t="s">
        <v>1054</v>
      </c>
      <c r="R176" s="1" t="s">
        <v>1914</v>
      </c>
      <c r="S176" s="1" t="s">
        <v>1056</v>
      </c>
      <c r="T176" s="1" t="s">
        <v>1057</v>
      </c>
      <c r="U176" s="1" t="s">
        <v>1058</v>
      </c>
      <c r="V176" s="1" t="s">
        <v>1120</v>
      </c>
    </row>
    <row r="177" s="1" customFormat="1" spans="1:22">
      <c r="A177" s="3">
        <v>999225530568605</v>
      </c>
      <c r="B177" s="1" t="s">
        <v>1064</v>
      </c>
      <c r="C177" s="1" t="s">
        <v>1915</v>
      </c>
      <c r="D177" s="1" t="s">
        <v>1916</v>
      </c>
      <c r="E177" s="1" t="s">
        <v>1917</v>
      </c>
      <c r="F177" s="1" t="s">
        <v>1064</v>
      </c>
      <c r="G177" s="1" t="s">
        <v>1047</v>
      </c>
      <c r="H177" s="1" t="s">
        <v>1048</v>
      </c>
      <c r="I177" s="1" t="s">
        <v>1918</v>
      </c>
      <c r="J177" s="1" t="s">
        <v>1050</v>
      </c>
      <c r="K177" s="1" t="s">
        <v>1918</v>
      </c>
      <c r="L177" s="1" t="s">
        <v>1918</v>
      </c>
      <c r="M177" s="1" t="s">
        <v>1051</v>
      </c>
      <c r="N177" s="1" t="s">
        <v>1051</v>
      </c>
      <c r="O177" s="1" t="s">
        <v>1052</v>
      </c>
      <c r="P177" s="1" t="s">
        <v>1053</v>
      </c>
      <c r="Q177" s="1" t="s">
        <v>1054</v>
      </c>
      <c r="R177" s="1" t="s">
        <v>1919</v>
      </c>
      <c r="S177" s="1" t="s">
        <v>1056</v>
      </c>
      <c r="T177" s="1" t="s">
        <v>1057</v>
      </c>
      <c r="U177" s="1" t="s">
        <v>1058</v>
      </c>
      <c r="V177" s="1" t="s">
        <v>1067</v>
      </c>
    </row>
    <row r="178" s="1" customFormat="1" spans="1:22">
      <c r="A178" s="3">
        <v>999225530824661</v>
      </c>
      <c r="B178" s="1" t="s">
        <v>1064</v>
      </c>
      <c r="C178" s="1" t="s">
        <v>1920</v>
      </c>
      <c r="D178" s="1" t="s">
        <v>1353</v>
      </c>
      <c r="E178" s="1" t="s">
        <v>1921</v>
      </c>
      <c r="F178" s="1" t="s">
        <v>1064</v>
      </c>
      <c r="G178" s="1" t="s">
        <v>1047</v>
      </c>
      <c r="H178" s="1" t="s">
        <v>1048</v>
      </c>
      <c r="I178" s="1" t="s">
        <v>1595</v>
      </c>
      <c r="J178" s="1" t="s">
        <v>1050</v>
      </c>
      <c r="K178" s="1" t="s">
        <v>1595</v>
      </c>
      <c r="L178" s="1" t="s">
        <v>1595</v>
      </c>
      <c r="M178" s="1" t="s">
        <v>1051</v>
      </c>
      <c r="N178" s="1" t="s">
        <v>1051</v>
      </c>
      <c r="O178" s="1" t="s">
        <v>1052</v>
      </c>
      <c r="P178" s="1" t="s">
        <v>1053</v>
      </c>
      <c r="Q178" s="1" t="s">
        <v>1054</v>
      </c>
      <c r="R178" s="1" t="s">
        <v>1922</v>
      </c>
      <c r="S178" s="1" t="s">
        <v>1056</v>
      </c>
      <c r="T178" s="1" t="s">
        <v>1057</v>
      </c>
      <c r="U178" s="1" t="s">
        <v>1058</v>
      </c>
      <c r="V178" s="1" t="s">
        <v>1207</v>
      </c>
    </row>
    <row r="179" s="1" customFormat="1" spans="1:22">
      <c r="A179" s="3">
        <v>999225532043061</v>
      </c>
      <c r="B179" s="1" t="s">
        <v>1064</v>
      </c>
      <c r="C179" s="1" t="s">
        <v>1923</v>
      </c>
      <c r="D179" s="1" t="s">
        <v>1924</v>
      </c>
      <c r="E179" s="1" t="s">
        <v>1925</v>
      </c>
      <c r="F179" s="1" t="s">
        <v>1064</v>
      </c>
      <c r="G179" s="1" t="s">
        <v>1047</v>
      </c>
      <c r="H179" s="1" t="s">
        <v>1048</v>
      </c>
      <c r="I179" s="1" t="s">
        <v>1926</v>
      </c>
      <c r="J179" s="1" t="s">
        <v>1050</v>
      </c>
      <c r="K179" s="1" t="s">
        <v>1926</v>
      </c>
      <c r="L179" s="1" t="s">
        <v>1926</v>
      </c>
      <c r="M179" s="1" t="s">
        <v>1051</v>
      </c>
      <c r="N179" s="1" t="s">
        <v>1051</v>
      </c>
      <c r="O179" s="1" t="s">
        <v>1052</v>
      </c>
      <c r="P179" s="1" t="s">
        <v>1053</v>
      </c>
      <c r="Q179" s="1" t="s">
        <v>1054</v>
      </c>
      <c r="R179" s="1" t="s">
        <v>1927</v>
      </c>
      <c r="S179" s="1" t="s">
        <v>1056</v>
      </c>
      <c r="T179" s="1" t="s">
        <v>1057</v>
      </c>
      <c r="U179" s="1" t="s">
        <v>1058</v>
      </c>
      <c r="V179" s="1" t="s">
        <v>1067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2023-07-27T01:58:14Z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