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<sst xmlns="http://schemas.openxmlformats.org/spreadsheetml/2006/main" count="238" uniqueCount="125">
  <si>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</si>
  <si>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</si>
  <si>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</si>
  <si>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</si>
  <si>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2023-07-26至2023-07-27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</si>
  <si>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</si>
  <si>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</si>
  <si>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</si>
  <si>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</si>
  <si>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</si>
  <si>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</si>
  <si>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</si>
  <si>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</si>
  <si>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</si>
  <si>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</si>
  <si>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</si>
  <si>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</si>
  <si>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</si>
  <si>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</si>
  <si>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</si>
  <si>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¥2,044.00</t>
  </si>
  <si>
    <t>¥303.94</t>
  </si>
  <si>
    <t>¥1,740.06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</si>
  <si>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</si>
  <si>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</si>
  <si>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</si>
  <si>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</si>
  <si>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</si>
  <si>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</si>
  <si>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</si>
  <si>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</si>
  <si>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</si>
  <si>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</si>
  <si>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</si>
  <si>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</si>
  <si>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</si>
  <si>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</si>
  <si>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</si>
  <si>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</si>
  <si>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</si>
  <si>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</si>
  <si>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</si>
  <si>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</si>
  <si>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</si>
  <si>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</si>
  <si>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</si>
  <si>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</si>
  <si>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</si>
  <si>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</si>
  <si>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</si>
  <si>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</si>
  <si>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</si>
  <si>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</si>
  <si>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</si>
  <si>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</si>
  <si>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</si>
  <si>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</si>
  <si>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</si>
  <si>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</si>
  <si>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</si>
  <si>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</si>
  <si>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</si>
  <si>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</si>
  <si>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</si>
  <si>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</si>
  <si>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</si>
  <si>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</si>
  <si>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</si>
  <si>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</si>
  <si>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</si>
  <si>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103408543351</t>
  </si>
  <si>
    <t>酒店预付</t>
  </si>
  <si>
    <t>否</t>
  </si>
  <si>
    <t>普通</t>
  </si>
  <si>
    <t>375506316</t>
  </si>
  <si>
    <t>格林豪泰(北京耿庄友谊医院店)</t>
  </si>
  <si>
    <t>1639468</t>
  </si>
  <si>
    <t>夏伟军</t>
  </si>
  <si>
    <t>2023-06-29</t>
  </si>
  <si>
    <t>2023-07-20</t>
  </si>
  <si>
    <t>2023-07-27</t>
  </si>
  <si>
    <t>大床房,1.8米床过道窗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</si>
  <si>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</si>
  <si>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</si>
  <si>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</si>
  <si>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</si>
  <si>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</si>
  <si>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</si>
  <si>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</si>
  <si>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</si>
  <si>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</si>
  <si>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</si>
  <si>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</si>
  <si>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</si>
  <si>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A230728111234481</t>
  </si>
  <si>
    <r>
      <t>总计：</t>
    </r>
    <r>
      <rPr>
        <sz val="10"/>
        <rFont val="Arial"/>
        <charset val="134"/>
      </rPr>
      <t>1740.06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</si>
  <si>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</si>
  <si>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</si>
  <si>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</si>
  <si>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</si>
  <si>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</si>
  <si>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</si>
  <si>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</si>
  <si>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</si>
  <si>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</si>
  <si>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</si>
  <si>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</si>
  <si>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</si>
  <si>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</si>
  <si>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</si>
  <si>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</si>
  <si>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</si>
  <si>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</si>
  <si>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</si>
  <si>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3569704</t>
  </si>
  <si>
    <t>--</t>
  </si>
  <si>
    <t>1740.06</t>
  </si>
  <si>
    <t>RMB</t>
  </si>
  <si>
    <t>0</t>
  </si>
  <si>
    <t>0.00</t>
  </si>
  <si>
    <t>汇趣住国内直连</t>
  </si>
  <si>
    <t>01.011247</t>
  </si>
  <si>
    <t>2023-06-29 19:06:07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</si>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</sst>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7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1740.06</v>
      </c>
      <c r="E2" t="str">
        <f>VLOOKUP(A2,HOP!A:L,12,0)</f>
        <v>1740.06</v>
      </c>
      <c r="F2" t="str">
        <f>VLOOKUP(A2,HOP!A:C,3,0)</f>
        <v>3569704</v>
      </c>
      <c r="G2">
        <f>D2-E2</f>
        <v>0</v>
      </c>
      <c r="H2" t="str">
        <f>$H$1&amp;F2</f>
        <v>，3569704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2023-07-28T03:13:42Z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96F26FAF826C4CB9B8E774E88EF02EAB_12</vt:lpwstr>
  </property>
</Properties>
</file>