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对账!$1:$643</definedName>
  </definedNames>
  <calcPr calcId="144525"/>
</workbook>
</file>

<file path=xl/sharedStrings.xml><?xml version="1.0" encoding="utf-8"?>
<sst xmlns="http://schemas.openxmlformats.org/spreadsheetml/2006/main" count="20649" uniqueCount="6719">
  <si>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</si>
  <si>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</si>
  <si>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</si>
  <si>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</si>
  <si>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</si>
  <si>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</si>
  <si>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</si>
  <si>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</si>
  <si>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</si>
  <si>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</si>
  <si>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</si>
  <si>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</si>
  <si>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</si>
  <si>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</si>
  <si>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</si>
  <si>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</si>
  <si>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</si>
  <si>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</si>
  <si>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</si>
  <si>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</si>
  <si>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</si>
  <si>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</si>
  <si>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</si>
  <si>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</si>
  <si>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</si>
  <si>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999222594218540	</t>
  </si>
  <si>
    <t>Ctrip</t>
  </si>
  <si>
    <t>正常</t>
  </si>
  <si>
    <t>[Sipson]宜必思尚品酒店，伦敦希思罗机场(Ibis Styles London Heathrow Airport)(55402784)</t>
  </si>
  <si>
    <t>标准双人床房&lt;2人入住&gt;&lt;不退款&gt;&lt;早餐&gt;</t>
  </si>
  <si>
    <t>HKD</t>
  </si>
  <si>
    <t>Barrett/Jemma Kate</t>
  </si>
  <si>
    <t>CA13030230729HKD</t>
  </si>
  <si>
    <t>未提现</t>
  </si>
  <si>
    <t>携程开票</t>
  </si>
  <si>
    <t xml:space="preserve">3014006	</t>
  </si>
  <si>
    <t xml:space="preserve">	</t>
  </si>
  <si>
    <t xml:space="preserve">999223931263163	</t>
  </si>
  <si>
    <t>[巴厘岛]巴厘岛库塔索尔沙滩别墅美利亚酒店 - CHSE 认证(Sol by Melia Kuta Bali)(90353719)</t>
  </si>
  <si>
    <t>索尔房&lt;2人入住&gt;&lt;早餐&gt;</t>
  </si>
  <si>
    <t>SHETH/JIGNESHKUMAR,SHETH/KINJAL J</t>
  </si>
  <si>
    <t xml:space="preserve">3307693	</t>
  </si>
  <si>
    <t xml:space="preserve">2302017198	</t>
  </si>
  <si>
    <t xml:space="preserve">999224012944588	</t>
  </si>
  <si>
    <t>SHIMIZU/MINAMI,SHIMIZU/KAZUKO</t>
  </si>
  <si>
    <t xml:space="preserve">3329344	</t>
  </si>
  <si>
    <t xml:space="preserve">2302104295	</t>
  </si>
  <si>
    <t xml:space="preserve">999224039573862	</t>
  </si>
  <si>
    <t>[新加坡]新加坡东陵JEN酒店(Jen Singapore Tanglin by Shangri-La)(89917344)</t>
  </si>
  <si>
    <t>高级双床房&lt;2人入住&gt;&lt;早餐&gt;</t>
  </si>
  <si>
    <t>LI/HUILI</t>
  </si>
  <si>
    <t xml:space="preserve">3337347	</t>
  </si>
  <si>
    <t>取消</t>
  </si>
  <si>
    <t xml:space="preserve">999224148378619	</t>
  </si>
  <si>
    <t>[普吉岛]普吉岛卡塔坦尼海滩度假村(Katathani Phuket Beach Resort)(68545403)</t>
  </si>
  <si>
    <t>精致套房(坦尼楼)&lt;2人入住&gt;&lt;早餐&gt;</t>
  </si>
  <si>
    <t>XU/SHAN</t>
  </si>
  <si>
    <t xml:space="preserve">3372826	</t>
  </si>
  <si>
    <t xml:space="preserve">acknowledge	</t>
  </si>
  <si>
    <t xml:space="preserve">999224149578553	</t>
  </si>
  <si>
    <t>[埃斯普卢加·德·隆布雷格]拉米酒店(Hostal Lami)(55822096)</t>
  </si>
  <si>
    <t>Twin/Double room&lt;2人入住&gt;&lt;早餐&gt;</t>
  </si>
  <si>
    <t>Coppee/sebastien</t>
  </si>
  <si>
    <t xml:space="preserve">3373293	</t>
  </si>
  <si>
    <t xml:space="preserve">999224266369435	</t>
  </si>
  <si>
    <t>[新加坡]新加坡史各士皇族酒店(Royal Plaza on Scotts)(56174646)</t>
  </si>
  <si>
    <t>豪华特大床房&lt;2人入住&gt;</t>
  </si>
  <si>
    <t>WEI/YANHUI</t>
  </si>
  <si>
    <t xml:space="preserve">3389327	</t>
  </si>
  <si>
    <t xml:space="preserve">3641405	</t>
  </si>
  <si>
    <t xml:space="preserve">999224340260775	</t>
  </si>
  <si>
    <t>[马尼拉]艾米塔格欧酒店(Go Hotels Ermita, Manila)(92030472)</t>
  </si>
  <si>
    <t>标准双床房&lt;2人入住&gt;</t>
  </si>
  <si>
    <t>ZHONG/YING</t>
  </si>
  <si>
    <t xml:space="preserve">3405065	</t>
  </si>
  <si>
    <t xml:space="preserve">999224389941002	</t>
  </si>
  <si>
    <t>ZHONG/YING,ZHANG/MIN</t>
  </si>
  <si>
    <t xml:space="preserve">3415948	</t>
  </si>
  <si>
    <t xml:space="preserve">999224550631430	</t>
  </si>
  <si>
    <t>[Bang Chalong]曼谷伊斯汀坦那市高尔夫度假村(Eastin Thana City Golf Resort Bangkok)(68031168)</t>
  </si>
  <si>
    <t>高级特大床房&lt;2人入住&gt;&lt;不退款&gt;&lt;早餐&gt;</t>
  </si>
  <si>
    <t>PARK/HEECHUN</t>
  </si>
  <si>
    <t xml:space="preserve">3452636	</t>
  </si>
  <si>
    <t xml:space="preserve">67575	</t>
  </si>
  <si>
    <t xml:space="preserve">999224569790756	</t>
  </si>
  <si>
    <t>[普吉岛]普吉岛芭东英迪格酒店 - IHG 旗下酒店(Hotel Indigo Phuket Patong, an IHG Hotel - Sha Extra Plus)(91810341)</t>
  </si>
  <si>
    <t>园景标准双床房&lt;2人入住&gt;&lt;不退款&gt;&lt;早餐&gt;</t>
  </si>
  <si>
    <t>XIAO/PENG,HU/HAO</t>
  </si>
  <si>
    <t xml:space="preserve">3454492	</t>
  </si>
  <si>
    <t xml:space="preserve">161034	</t>
  </si>
  <si>
    <t xml:space="preserve">999224623507282	</t>
  </si>
  <si>
    <t>[巴厘岛]乌布乡村酒店(Ubud Village Hotel)(55884309)</t>
  </si>
  <si>
    <t>豪华房&lt;2人入住&gt;&lt;早餐&gt;</t>
  </si>
  <si>
    <t>NOH/HYOYI</t>
  </si>
  <si>
    <t xml:space="preserve">3469533	</t>
  </si>
  <si>
    <t xml:space="preserve">38505	</t>
  </si>
  <si>
    <t xml:space="preserve">999224727761795	</t>
  </si>
  <si>
    <t>[岘港]海安海滩Spa酒店(Haian Beach Hotel &amp; Spa)(55768453)</t>
  </si>
  <si>
    <t>海滨特大床房&lt;2人入住&gt;&lt;不退款&gt;&lt;早餐&gt;</t>
  </si>
  <si>
    <t>GAO/JIAYUN</t>
  </si>
  <si>
    <t xml:space="preserve">3493223	</t>
  </si>
  <si>
    <t xml:space="preserve">195274	</t>
  </si>
  <si>
    <t xml:space="preserve">999224738387263	</t>
  </si>
  <si>
    <t>[丹吉尔]肯兹索拉祖尔酒店(Kenzi Solazur)(77371653)</t>
  </si>
  <si>
    <t>典雅间&lt;2人入住&gt;&lt;早餐&gt;</t>
  </si>
  <si>
    <t>Dihaji/Basma</t>
  </si>
  <si>
    <t xml:space="preserve">3495541	</t>
  </si>
  <si>
    <t xml:space="preserve">24374428	</t>
  </si>
  <si>
    <t xml:space="preserve">24778223416	</t>
  </si>
  <si>
    <t>[东京]东京王子大饭店(Tokyo Prince Hotel)(55745061)</t>
  </si>
  <si>
    <t>Deluxe Twin Non-refundable&lt;2人入住&gt;</t>
  </si>
  <si>
    <t>Yu/Shaojun</t>
  </si>
  <si>
    <t xml:space="preserve">3505759	</t>
  </si>
  <si>
    <t xml:space="preserve">999224817368161	</t>
  </si>
  <si>
    <t>[曼谷]曼谷盛泰乐水门酒店(Centara Watergate Pavillion Hotel Bangkok)(55967850)</t>
  </si>
  <si>
    <t>Deluxe Room, 1 King Bed, City View&lt;2人入住&gt;&lt;不退款&gt;</t>
  </si>
  <si>
    <t>HII/JEFFREY HIEN HUO</t>
  </si>
  <si>
    <t xml:space="preserve">3515583	</t>
  </si>
  <si>
    <t xml:space="preserve">SH16613902	</t>
  </si>
  <si>
    <t xml:space="preserve">999224877173880	</t>
  </si>
  <si>
    <t>[甲米]甲米都喜天丽海滨度假酒店(Dusit Thani Krabi Beach Resort)(55254081)</t>
  </si>
  <si>
    <t>Deluxe Room Twin&lt;2人入住&gt;&lt;不退款&gt;&lt;早餐&gt;</t>
  </si>
  <si>
    <t>LIANG/GANG,TANG/FENGZHU</t>
  </si>
  <si>
    <t xml:space="preserve">3531162	</t>
  </si>
  <si>
    <t xml:space="preserve">593419	</t>
  </si>
  <si>
    <t xml:space="preserve">999224940937843	</t>
  </si>
  <si>
    <t>[费城]费城会议中心戴斯酒店(Days Inn by Wyndham Philadelphia Convention Center)(60467042)</t>
  </si>
  <si>
    <t>Standard Room, 1 Queen Bed, Accessible, Non Smoking&lt;2人入住&gt;&lt;早餐&gt;</t>
  </si>
  <si>
    <t>FU/HAO,KE/YANBIN</t>
  </si>
  <si>
    <t xml:space="preserve">3547444	</t>
  </si>
  <si>
    <t xml:space="preserve">999224999939649	</t>
  </si>
  <si>
    <t>[马尔默]时光酒店(Moment Hotels)(91810344)</t>
  </si>
  <si>
    <t>标准双人房&lt;2人入住&gt;&lt;不退款&gt;&lt;早餐&gt;</t>
  </si>
  <si>
    <t>COMANDON/celine</t>
  </si>
  <si>
    <t xml:space="preserve">3561187	</t>
  </si>
  <si>
    <t xml:space="preserve">SH16731643	</t>
  </si>
  <si>
    <t xml:space="preserve">999225008173447	</t>
  </si>
  <si>
    <t>[卢塞恩]卢塞恩宜必思尚品酒店(Ibis Styles Luzern)(55290042)</t>
  </si>
  <si>
    <t>标准房(2张单人床)&lt;2人入住&gt;&lt;不退款&gt;&lt;早餐&gt;</t>
  </si>
  <si>
    <t>KIM/JIA,JANG/MINYOUNG</t>
  </si>
  <si>
    <t xml:space="preserve">3563764	</t>
  </si>
  <si>
    <t xml:space="preserve">2307250585	</t>
  </si>
  <si>
    <t xml:space="preserve">999225062654652	</t>
  </si>
  <si>
    <t>[巴厘岛]塞米亚克日落法夫酒店(Favehotel Sunset Seminyak)(55280703)</t>
  </si>
  <si>
    <t>标准房&lt;2人入住&gt;&lt;不退款&gt;</t>
  </si>
  <si>
    <t>Anto/Hendy</t>
  </si>
  <si>
    <t xml:space="preserve">3578367	</t>
  </si>
  <si>
    <t xml:space="preserve">999225120818089	</t>
  </si>
  <si>
    <t>[瓜拉丁加奴]瓜拉丁加奴阿雷纳精品酒店(Arena Boutique Hotel Kuala Terengganu)(91545942)</t>
  </si>
  <si>
    <t>高级家庭房3&lt;3人入住&gt;</t>
  </si>
  <si>
    <t>ZHANG/FENGYI</t>
  </si>
  <si>
    <t xml:space="preserve">3591606	</t>
  </si>
  <si>
    <t xml:space="preserve">|41043996	</t>
  </si>
  <si>
    <t xml:space="preserve">999225124209611	</t>
  </si>
  <si>
    <t>[坎莫尔]坎莫尔套房酒店(Canmore Inn &amp; Suites)(56196604)</t>
  </si>
  <si>
    <t>Deluxe Double Room, 2 Queen Beds (Railway View)&lt;2人入住&gt;</t>
  </si>
  <si>
    <t>Noh/Hee Jung</t>
  </si>
  <si>
    <t xml:space="preserve">3593054	</t>
  </si>
  <si>
    <t xml:space="preserve">41173735	</t>
  </si>
  <si>
    <t xml:space="preserve">999225125144125	</t>
  </si>
  <si>
    <t>[罗马]贝斯特韦斯特精品皇家圣缇纳大酒店(Best Western Premier Hotel Royal Santina)(55861936)</t>
  </si>
  <si>
    <t>DAVOLA/RENATO ICONO</t>
  </si>
  <si>
    <t xml:space="preserve">3593511	</t>
  </si>
  <si>
    <t xml:space="preserve">999225144803884	</t>
  </si>
  <si>
    <t>[巴厘岛]巴厘岛库塔索尔沙滩别墅美利亚酒店(Sol by Meliá Kuta Bali)(90353719)</t>
  </si>
  <si>
    <t>索尔大型房&lt;2人入住&gt;&lt;不退款&gt;&lt;早餐&gt;</t>
  </si>
  <si>
    <t>KALRA/PRANJAL</t>
  </si>
  <si>
    <t xml:space="preserve">3597420	</t>
  </si>
  <si>
    <t xml:space="preserve">999225159350928	</t>
  </si>
  <si>
    <t>[新加坡]新加坡威大酒店 - 明古连(V Hotel Bencoolen)(56196642)</t>
  </si>
  <si>
    <t>高级大床房&lt;1人入住&gt;&lt;不退款&gt;&lt;早餐&gt;</t>
  </si>
  <si>
    <t>Salunkhe/Sachin</t>
  </si>
  <si>
    <t xml:space="preserve">3600558	</t>
  </si>
  <si>
    <t xml:space="preserve">295586178	</t>
  </si>
  <si>
    <t xml:space="preserve">999225162240438	</t>
  </si>
  <si>
    <t>[苏黎世]苏黎世蒙塔那酒店(Hotel Montana Zürich)(55290490)</t>
  </si>
  <si>
    <t>舒适双人床房&lt;2人入住&gt;&lt;不退款&gt;&lt;早餐&gt;</t>
  </si>
  <si>
    <t>Sehgal/Amit,Sehgal/Amit</t>
  </si>
  <si>
    <t xml:space="preserve">3601033	</t>
  </si>
  <si>
    <t xml:space="preserve">427917665 - 1688646597046584	</t>
  </si>
  <si>
    <t xml:space="preserve">999225166364686	</t>
  </si>
  <si>
    <t>[布拉格]杜鸥酒店(Hotel Duo)(55707699)</t>
  </si>
  <si>
    <t>高级双人/双床间&lt;2人入住&gt;&lt;不退款&gt;</t>
  </si>
  <si>
    <t>Dubcova/Monika</t>
  </si>
  <si>
    <t xml:space="preserve">3602098	</t>
  </si>
  <si>
    <t xml:space="preserve">999225187180153	</t>
  </si>
  <si>
    <t>[瓦伦西亚]中央公园理事酒店(Senator Parque Central Hotel)(55289999)</t>
  </si>
  <si>
    <t>Teixeira /Petra</t>
  </si>
  <si>
    <t xml:space="preserve">3606878	</t>
  </si>
  <si>
    <t xml:space="preserve">999225213161473	</t>
  </si>
  <si>
    <t>XU/LINGLING,LI/LINLIN</t>
  </si>
  <si>
    <t xml:space="preserve">3611104	</t>
  </si>
  <si>
    <t xml:space="preserve">999225232019415	</t>
  </si>
  <si>
    <t>[坎特伯雷]坎特伯雷大住宿酒店(ABode Canterbury)(55768666)</t>
  </si>
  <si>
    <t>双人房（Desirable）&lt;2人入住&gt;</t>
  </si>
  <si>
    <t>Hockley/David Scott Robert</t>
  </si>
  <si>
    <t xml:space="preserve">3615009	</t>
  </si>
  <si>
    <t xml:space="preserve">-44750794	</t>
  </si>
  <si>
    <t xml:space="preserve">999225262249240	</t>
  </si>
  <si>
    <t>[苏梅岛]查汶海滩度假村(Chaweng Cove Beach Resort)(55451653)</t>
  </si>
  <si>
    <t>豪华花园洋房&lt;2人入住&gt;&lt;不退款&gt;</t>
  </si>
  <si>
    <t>HAN/SHUANG,WANG/WENTAO</t>
  </si>
  <si>
    <t xml:space="preserve">3621505	</t>
  </si>
  <si>
    <t xml:space="preserve">86833	</t>
  </si>
  <si>
    <t xml:space="preserve">999225263762696	</t>
  </si>
  <si>
    <t>[普吉岛]海滩高地度假村(The Beach Heights Resort)(55380733)</t>
  </si>
  <si>
    <t>豪华房(直通泳池)&lt;2人入住&gt;&lt;不退款&gt;</t>
  </si>
  <si>
    <t>LENG/YUE</t>
  </si>
  <si>
    <t xml:space="preserve">3621979	</t>
  </si>
  <si>
    <t xml:space="preserve">25268839321	</t>
  </si>
  <si>
    <t>[曼谷]泰山曼谷酒店(Thaisun Bangkok Hotel)(90402574)</t>
  </si>
  <si>
    <t>高级双床房&lt;2人入住&gt;</t>
  </si>
  <si>
    <t>JI/YUYUAN,SU/LIYE</t>
  </si>
  <si>
    <t xml:space="preserve">3623312	</t>
  </si>
  <si>
    <t xml:space="preserve">|45845891	</t>
  </si>
  <si>
    <t xml:space="preserve">999225273320813	</t>
  </si>
  <si>
    <t>[柏林]柏林施柏阁酒店(Steigenberger Hotel am Kanzleramt)(55822293)</t>
  </si>
  <si>
    <t>高级房&lt;2人入住&gt;</t>
  </si>
  <si>
    <t>Xie/Lijuan,Zhou/Hongwan,Zhou/Quan</t>
  </si>
  <si>
    <t xml:space="preserve">3624799	</t>
  </si>
  <si>
    <t xml:space="preserve">9141953511661	</t>
  </si>
  <si>
    <t xml:space="preserve">999225288227394	</t>
  </si>
  <si>
    <t>[普吉岛]阿亚拉卡马拉温泉度假酒店(Ayara Kamala Resort &amp; Spa)(60467455)</t>
  </si>
  <si>
    <t>Grand Thai with Natural Ocean View&amp; Spa Bath&lt;2人入住&gt;&lt;不退款&gt;&lt;早餐&gt;</t>
  </si>
  <si>
    <t>wang/qing,wan/xiaosen</t>
  </si>
  <si>
    <t xml:space="preserve">3627425	</t>
  </si>
  <si>
    <t xml:space="preserve">RR23003159	</t>
  </si>
  <si>
    <t xml:space="preserve">999225310528227	</t>
  </si>
  <si>
    <t>[普吉岛]普吉市宜必思尚品酒店(Ibis Styles Phuket City)(55426598)</t>
  </si>
  <si>
    <t>标准双床房&lt;2人入住&gt;&lt;不退款&gt;</t>
  </si>
  <si>
    <t>LUO/XIAOBO,LI/YUCHRN</t>
  </si>
  <si>
    <t xml:space="preserve">3632211	</t>
  </si>
  <si>
    <t xml:space="preserve">466131	</t>
  </si>
  <si>
    <t xml:space="preserve">999225316665521	</t>
  </si>
  <si>
    <t>[甲万那端]HII管理丰收酒店(The Harvest Hotel Managed by HII)(91625031)</t>
  </si>
  <si>
    <t>双床房间-禁烟&lt;1人入住&gt;&lt;不退款&gt;&lt;早餐&gt;</t>
  </si>
  <si>
    <t>CHU/LIANG</t>
  </si>
  <si>
    <t xml:space="preserve">3632935	</t>
  </si>
  <si>
    <t xml:space="preserve">74025	</t>
  </si>
  <si>
    <t xml:space="preserve">999225316946130	</t>
  </si>
  <si>
    <t>[皮皮岛]假日酒店披披岛度假村(Phi Phi Holiday Resort)(90353822)</t>
  </si>
  <si>
    <t>海洋日落泳池别墅（中宾）（限住2成人）&lt;2人入住&gt;&lt;不退款&gt;&lt;早餐&gt;</t>
  </si>
  <si>
    <t>WENG/LINGLING</t>
  </si>
  <si>
    <t xml:space="preserve">3632959	</t>
  </si>
  <si>
    <t xml:space="preserve">HGUConf47614629	</t>
  </si>
  <si>
    <t xml:space="preserve">999225317903779	</t>
  </si>
  <si>
    <t>[孔敬]祡润芳尼孔敬酒店(Charoen Thani Hotel, Khon Kaen)(90371552)</t>
  </si>
  <si>
    <t>Superior Room&lt;2人入住&gt;&lt;早餐&gt;</t>
  </si>
  <si>
    <t>BUTWIANGPHAN/SUKANYA</t>
  </si>
  <si>
    <t xml:space="preserve">3633109	</t>
  </si>
  <si>
    <t xml:space="preserve">|47643449	</t>
  </si>
  <si>
    <t xml:space="preserve">999225319674427	</t>
  </si>
  <si>
    <t>KEEREEWONG/BUNPOT</t>
  </si>
  <si>
    <t xml:space="preserve">3633527	</t>
  </si>
  <si>
    <t xml:space="preserve">|47688964	</t>
  </si>
  <si>
    <t xml:space="preserve">999225322899929	</t>
  </si>
  <si>
    <t>[岘港]岘港莫纳科酒店(Monarque Hotel Danang)(109299483)</t>
  </si>
  <si>
    <t>豪华大床房&lt;2人入住&gt;&lt;不退款&gt;&lt;早餐&gt;</t>
  </si>
  <si>
    <t>PARK/JOONHWAN</t>
  </si>
  <si>
    <t xml:space="preserve">3634167	</t>
  </si>
  <si>
    <t xml:space="preserve">46259	</t>
  </si>
  <si>
    <t xml:space="preserve">999225272559250	</t>
  </si>
  <si>
    <t>[首尔]首尔花园酒店(Seoul Garden Hotel)(55862093)</t>
  </si>
  <si>
    <t>双床房&lt;2人入住&gt;&lt;早餐&gt;</t>
  </si>
  <si>
    <t>SHAO/XIN,LU/SHENGMIN</t>
  </si>
  <si>
    <t xml:space="preserve">3624493	</t>
  </si>
  <si>
    <t xml:space="preserve">23726397	</t>
  </si>
  <si>
    <t xml:space="preserve">999225328811389	</t>
  </si>
  <si>
    <t>[吉隆坡]吉隆坡嘉登斯圣吉尔斯签名酒店及公寓(The Gardens – A St Giles Signature Hotel &amp; Residences, Kuala Lumpur)(55478344)</t>
  </si>
  <si>
    <t>Kho/Alex</t>
  </si>
  <si>
    <t xml:space="preserve">3635871	</t>
  </si>
  <si>
    <t xml:space="preserve">51335152	</t>
  </si>
  <si>
    <t xml:space="preserve">999225329257484	</t>
  </si>
  <si>
    <t>[卡塞雷斯]埃斯特雷马杜拉酒店(Extremadura Hotel)(90401843)</t>
  </si>
  <si>
    <t>标准房&lt;2人入住&gt;&lt;早餐&gt;</t>
  </si>
  <si>
    <t>SUIRE/BRUNO</t>
  </si>
  <si>
    <t xml:space="preserve">3636128	</t>
  </si>
  <si>
    <t xml:space="preserve">y7qrj78na	</t>
  </si>
  <si>
    <t xml:space="preserve">999225341767787	</t>
  </si>
  <si>
    <t>[Na Chom Thian]芭堤雅贝菲尔酒店(Bayphere Hotel Pattaya)(103763355)</t>
  </si>
  <si>
    <t>豪华特大床房&lt;2人入住&gt;&lt;早餐&gt;</t>
  </si>
  <si>
    <t>AT/MEMEZ</t>
  </si>
  <si>
    <t xml:space="preserve">3637845	</t>
  </si>
  <si>
    <t xml:space="preserve">287864091	</t>
  </si>
  <si>
    <t xml:space="preserve">999225360331715	</t>
  </si>
  <si>
    <t>[普吉岛]普吉岛安达曼卡纳西尔度假村(Andaman Cannacia Resort &amp; Spa Phuket)(55639582)</t>
  </si>
  <si>
    <t>豪华房&lt;2人入住&gt;&lt;不退款&gt;</t>
  </si>
  <si>
    <t>CRISTOBAL/MELINDA</t>
  </si>
  <si>
    <t xml:space="preserve">3641371	</t>
  </si>
  <si>
    <t xml:space="preserve">999225360593622	</t>
  </si>
  <si>
    <t>[阿布扎比]安纳塔拉东方曼格罗夫阿布扎比酒店(Anantara Eastern Mangroves Abu Dhabi)(55956498)</t>
  </si>
  <si>
    <t>豪华房(带阳台)&lt;2人入住&gt;&lt;不退款&gt;</t>
  </si>
  <si>
    <t>CHEEDNEAM/TAWATCHAI</t>
  </si>
  <si>
    <t xml:space="preserve">3641423	</t>
  </si>
  <si>
    <t xml:space="preserve">46819917	</t>
  </si>
  <si>
    <t xml:space="preserve">999225362155982	</t>
  </si>
  <si>
    <t>[吉隆坡]吉隆坡美利亚酒店(Meliá Kuala Lumpur)(55665890)</t>
  </si>
  <si>
    <t>美利亚房&lt;2人入住&gt;</t>
  </si>
  <si>
    <t>CHIANG/ANDY</t>
  </si>
  <si>
    <t xml:space="preserve">3641787	</t>
  </si>
  <si>
    <t xml:space="preserve"> 724299	</t>
  </si>
  <si>
    <t xml:space="preserve">999225369774761	</t>
  </si>
  <si>
    <t>[釜山]釜山阿瓦尼中央酒店(Avani Central Busan)(69451979)</t>
  </si>
  <si>
    <t>城景豪华特大床房&lt;2人入住&gt;&lt;不退款&gt;&lt;早餐&gt;</t>
  </si>
  <si>
    <t>TAE/KYUNG HO</t>
  </si>
  <si>
    <t xml:space="preserve">3644112	</t>
  </si>
  <si>
    <t xml:space="preserve">432303935 - 1689505866086663	</t>
  </si>
  <si>
    <t xml:space="preserve">25376072446	</t>
  </si>
  <si>
    <t>[新加坡]新加坡81酒店 - 樱花(Hotel 81 Sakura)(55328720)</t>
  </si>
  <si>
    <t>Superior Queen Room&lt;2人入住&gt;</t>
  </si>
  <si>
    <t>LIU/MAN,DING/JIANWEI</t>
  </si>
  <si>
    <t xml:space="preserve">3645087	</t>
  </si>
  <si>
    <t xml:space="preserve">093035970	</t>
  </si>
  <si>
    <t xml:space="preserve">999225376432762	</t>
  </si>
  <si>
    <t>[吉隆坡]吉隆坡宾乐雅服务公寓(Parkroyal Serviced Suites Kuala Lumpur)(55337133)</t>
  </si>
  <si>
    <t>特大床一室套房&lt;2人入住&gt;&lt;不退款&gt;</t>
  </si>
  <si>
    <t>HUANG/SONG,YAN/Liqian,Qu/Chen,Cao/Ning</t>
  </si>
  <si>
    <t xml:space="preserve">3645220	</t>
  </si>
  <si>
    <t xml:space="preserve">415817 &amp; 415818	</t>
  </si>
  <si>
    <t xml:space="preserve">999225379374116	</t>
  </si>
  <si>
    <t>[特鲁欧克比赫斯]蒙舒瓦西海滩度假公寓式酒店(Mon Choisy Beach R.)(91810400)</t>
  </si>
  <si>
    <t>园景一室房&lt;2人入住&gt;&lt;不退款&gt;</t>
  </si>
  <si>
    <t>ABUMERE/PEACE</t>
  </si>
  <si>
    <t xml:space="preserve">3645875	</t>
  </si>
  <si>
    <t xml:space="preserve">-49378846	</t>
  </si>
  <si>
    <t xml:space="preserve">24944186841	</t>
  </si>
  <si>
    <t>[东京]浅草 ANN 酒店(Hotel Ann Asakusa)(90402150)</t>
  </si>
  <si>
    <t>双床房&lt;2人入住&gt;</t>
  </si>
  <si>
    <t>QIAO/XIN</t>
  </si>
  <si>
    <t xml:space="preserve">3548338	</t>
  </si>
  <si>
    <t xml:space="preserve">T_34865182	</t>
  </si>
  <si>
    <t xml:space="preserve">999225394413424	</t>
  </si>
  <si>
    <t>[日内瓦]日内瓦国家中心宜必思酒店(Ibis Genève Centre Nations)(70790444)</t>
  </si>
  <si>
    <t>双人床房&lt;2人入住&gt;&lt;早餐&gt;</t>
  </si>
  <si>
    <t>Ramaekers/Johan</t>
  </si>
  <si>
    <t xml:space="preserve">3648789	</t>
  </si>
  <si>
    <t xml:space="preserve">MMXDGSWX	</t>
  </si>
  <si>
    <t xml:space="preserve">999225395393673	</t>
  </si>
  <si>
    <t>[布卢明顿]MSP 机场-美国购物中心舒适酒店(Comfort Inn MSP Airport - Mall of America)(60514143)</t>
  </si>
  <si>
    <t>标准特大床房 - 禁烟&lt;2人入住&gt;&lt;不退款&gt;&lt;早餐&gt;</t>
  </si>
  <si>
    <t>CHEN/GUOJIN</t>
  </si>
  <si>
    <t xml:space="preserve">3648970	</t>
  </si>
  <si>
    <t xml:space="preserve">999225395973889	</t>
  </si>
  <si>
    <t>[曼谷]曼谷素坤逸路假日酒店(Holiday Inn Bangkok Sukhumvit, an IHG Hotel)(55254280)</t>
  </si>
  <si>
    <t>LEE/MINA</t>
  </si>
  <si>
    <t xml:space="preserve">3649104	</t>
  </si>
  <si>
    <t xml:space="preserve">977579	</t>
  </si>
  <si>
    <t xml:space="preserve">999225399653924	</t>
  </si>
  <si>
    <t>[阿涅勒]巴黎热讷维耶阿涅勒民宿酒店(B&amp;B Hotel Paris Gennevilliers Asnieres)(80331357)</t>
  </si>
  <si>
    <t>双人床房&lt;2人入住&gt;&lt;不退款&gt;</t>
  </si>
  <si>
    <t>Ciobanu/Magdalena</t>
  </si>
  <si>
    <t xml:space="preserve">3649933	</t>
  </si>
  <si>
    <t xml:space="preserve">999225400730789	</t>
  </si>
  <si>
    <t>[釜山]海云台新罗酒店(Shilla Stay Haeundae)(55841686)</t>
  </si>
  <si>
    <t>城景豪华双床房&lt;2人入住&gt;</t>
  </si>
  <si>
    <t>SONG/XUANYU,ZHANG/CHUNJI</t>
  </si>
  <si>
    <t xml:space="preserve">3650227	</t>
  </si>
  <si>
    <t xml:space="preserve">432933705 - 1689637307049563	</t>
  </si>
  <si>
    <t xml:space="preserve">999225403491208	</t>
  </si>
  <si>
    <t>[曼谷]曼谷素坤逸路 12 巷格乐丽雅酒店 - 康帕斯酒店集团旗下(Galleria 12 Sukhumvit Bangkok by Compass Hospitality)(55402695)</t>
  </si>
  <si>
    <t>酷房&lt;2人入住&gt;</t>
  </si>
  <si>
    <t>YANG/DAESUN</t>
  </si>
  <si>
    <t xml:space="preserve">3650971	</t>
  </si>
  <si>
    <t xml:space="preserve">65888	</t>
  </si>
  <si>
    <t xml:space="preserve">999225404273510	</t>
  </si>
  <si>
    <t>[Christchurch Airport]苏迪马酒店(Sudima Hotel Christchurch Airport)(55289813)</t>
  </si>
  <si>
    <t>高级房, 2 张双人床&lt;2人入住&gt;&lt;不退款&gt;</t>
  </si>
  <si>
    <t>zhao/zonghao</t>
  </si>
  <si>
    <t xml:space="preserve">3651208	</t>
  </si>
  <si>
    <t xml:space="preserve">134425847	</t>
  </si>
  <si>
    <t xml:space="preserve">999225413638800	</t>
  </si>
  <si>
    <t>[Kemiri Muka]马戈酒店(The Margo Hotel)(90400900)</t>
  </si>
  <si>
    <t>奢华双床房, 2 张单人床&lt;2人入住&gt;&lt;不退款&gt;&lt;早餐&gt;</t>
  </si>
  <si>
    <t>DANAWIJAYA/LUCKY SEPTIAN</t>
  </si>
  <si>
    <t xml:space="preserve">3652273	</t>
  </si>
  <si>
    <t xml:space="preserve">999225385394786	</t>
  </si>
  <si>
    <t>[新加坡]新加坡81酒店-迪生(Hotel 81 Dickson Singapore)(55439303)</t>
  </si>
  <si>
    <t>标准房, 1 张大床&lt;2人入住&gt;</t>
  </si>
  <si>
    <t>PANG/JINTAO,JIA/XIAONA</t>
  </si>
  <si>
    <t xml:space="preserve">3647470	</t>
  </si>
  <si>
    <t xml:space="preserve">154452160	</t>
  </si>
  <si>
    <t xml:space="preserve">999225422305338	</t>
  </si>
  <si>
    <t>[哥打京那巴鲁]六十三酒店(Hotel Sixty3)(89918515)</t>
  </si>
  <si>
    <t>Deluxe Family&lt;2人入住&gt;&lt;早餐&gt;</t>
  </si>
  <si>
    <t>FENG/MINSHAN,LI/NING,FENG/ZHENJIE,FENG/JINGXI</t>
  </si>
  <si>
    <t xml:space="preserve">3654325	</t>
  </si>
  <si>
    <t xml:space="preserve">999225029271083	</t>
  </si>
  <si>
    <t>[浦安市]东京湾伊梦酒店(Hotel Emion Tokyo Bay)(55547251)</t>
  </si>
  <si>
    <t>标准双床房, 无烟房 (Tower Building)&lt;2人入住&gt;&lt;早餐&gt;</t>
  </si>
  <si>
    <t>HUANG/KEXIN</t>
  </si>
  <si>
    <t xml:space="preserve">3569806	</t>
  </si>
  <si>
    <t xml:space="preserve">20230629651981291	</t>
  </si>
  <si>
    <t xml:space="preserve">999225436123631	</t>
  </si>
  <si>
    <t>[新加坡]遨堡圣淘沙酒店(The Outpost Hotel Sentosa by Far East Hospitality)(55779662)</t>
  </si>
  <si>
    <t>豪华房&lt;2人入住&gt;&lt;不退款&gt;&lt;早餐&gt;</t>
  </si>
  <si>
    <t>JIA/ZHIWEI,JIA/BOWEN</t>
  </si>
  <si>
    <t xml:space="preserve">3656227	</t>
  </si>
  <si>
    <t xml:space="preserve">295042054	</t>
  </si>
  <si>
    <t xml:space="preserve">999225437699326	</t>
  </si>
  <si>
    <t>[希什利]巴巴罗斯伯因特酒店(Point Hotel Barbaros)(55299511)</t>
  </si>
  <si>
    <t>豪华双人房&lt;2人入住&gt;</t>
  </si>
  <si>
    <t>CHIANG/PEIYANPRISCILLA</t>
  </si>
  <si>
    <t xml:space="preserve">3656526	</t>
  </si>
  <si>
    <t>退单</t>
  </si>
  <si>
    <t>过时取消</t>
  </si>
  <si>
    <t>补单</t>
  </si>
  <si>
    <t>[首尔]首尔花园酒店(Seoul Garden Hotel)(46053022)</t>
  </si>
  <si>
    <t xml:space="preserve">999225423907004	</t>
  </si>
  <si>
    <t>[巴贝拉德尔瓦勒斯]钟楼巴塞罗那酒店(Campanile Barcelona)(70787972)</t>
  </si>
  <si>
    <t>双人间&lt;2人入住&gt;&lt;不退款&gt;</t>
  </si>
  <si>
    <t>CAO/QINGCHENG</t>
  </si>
  <si>
    <t xml:space="preserve">3657228	</t>
  </si>
  <si>
    <t xml:space="preserve">999225442235917	</t>
  </si>
  <si>
    <t>[威斯敏斯特城]中央公园酒店(Central Park Hotel)(55598819)</t>
  </si>
  <si>
    <t>标准双人房, 1 张双人床&lt;2人入住&gt;&lt;不退款&gt;</t>
  </si>
  <si>
    <t>Wang/Zhe</t>
  </si>
  <si>
    <t xml:space="preserve">3657534	</t>
  </si>
  <si>
    <t xml:space="preserve">-51060146	</t>
  </si>
  <si>
    <t xml:space="preserve">999225446686314	</t>
  </si>
  <si>
    <t>[海得拉巴]维万塔海得拉巴贝岗姆佩特酒店(Vivanta Hyderabad, Begumpet)(60493978)</t>
  </si>
  <si>
    <t>高级房, 2 张单人床, 城市景观 (Charm)&lt;2人入住&gt;&lt;不退款&gt;&lt;早餐&gt;</t>
  </si>
  <si>
    <t>Alnatsheh/Malak,Alnatsheh/Amal</t>
  </si>
  <si>
    <t xml:space="preserve">3658559	</t>
  </si>
  <si>
    <t xml:space="preserve">999225449564561	</t>
  </si>
  <si>
    <t>[宝活]伯伍德舒适套房酒店(Comfort Inn &amp; Suites Burwood)(55337007)</t>
  </si>
  <si>
    <t>大号床房（无烟）&lt;2人入住&gt;</t>
  </si>
  <si>
    <t>GUO/YIHENG</t>
  </si>
  <si>
    <t xml:space="preserve">3659253	</t>
  </si>
  <si>
    <t xml:space="preserve">HAU-4RRH437X+4V-E00	</t>
  </si>
  <si>
    <t xml:space="preserve">999225449587219	</t>
  </si>
  <si>
    <t>[纽约]爱迪生时代广场酒店(Hotel Edison Times Square)(55694551)</t>
  </si>
  <si>
    <t>特色大号床房&lt;2人入住&gt;</t>
  </si>
  <si>
    <t>Park/Namoo</t>
  </si>
  <si>
    <t xml:space="preserve">3659258	</t>
  </si>
  <si>
    <t xml:space="preserve">999225449829495	</t>
  </si>
  <si>
    <t>[纽约]纽约中央凯悦大酒店(Hyatt Grand Central New York)(55862047)</t>
  </si>
  <si>
    <t>城景两张大床房&lt;2人入住&gt;&lt;不退款&gt;</t>
  </si>
  <si>
    <t>ZHANG/YUHUA,XU/FEI</t>
  </si>
  <si>
    <t xml:space="preserve">3659344	</t>
  </si>
  <si>
    <t xml:space="preserve">HUS-87G8Q22F+RF-E00	</t>
  </si>
  <si>
    <t xml:space="preserve">999225469172893	</t>
  </si>
  <si>
    <t>[马卡蒂]无限塔楼套房酒店(Infinity Tower Suites)(55756971)</t>
  </si>
  <si>
    <t>Studio Suite&lt;2人入住&gt;&lt;不退款&gt;</t>
  </si>
  <si>
    <t>LIN/SHIN YI</t>
  </si>
  <si>
    <t xml:space="preserve">3661959	</t>
  </si>
  <si>
    <t xml:space="preserve">999225469373843	</t>
  </si>
  <si>
    <t>[阿尔科]阿尔科雅诺克斯维尔凯艺酒店(Quality Inn Alcoa Knoxville)(95139202)</t>
  </si>
  <si>
    <t>特大号床间&lt;2人入住&gt;&lt;不退款&gt;&lt;早餐&gt;</t>
  </si>
  <si>
    <t>BALAGOPAL/SANJIV</t>
  </si>
  <si>
    <t xml:space="preserve">3661987	</t>
  </si>
  <si>
    <t xml:space="preserve">999225471891504	</t>
  </si>
  <si>
    <t>[梳邦再也]USJ拉文德酒店(Lavender Inn USJ)(100679796)</t>
  </si>
  <si>
    <t>高级双床房&lt;2人入住&gt;&lt;不退款&gt;</t>
  </si>
  <si>
    <t>Ramly/Ridzuan</t>
  </si>
  <si>
    <t xml:space="preserve">3662832	</t>
  </si>
  <si>
    <t xml:space="preserve">1078031726	</t>
  </si>
  <si>
    <t xml:space="preserve">999225473537368	</t>
  </si>
  <si>
    <t>[吉隆坡]吉隆坡千禧大酒店(Grand Millennium Kuala Lumpur)(55402613)</t>
  </si>
  <si>
    <t>NG/JENNY</t>
  </si>
  <si>
    <t xml:space="preserve">3663282	</t>
  </si>
  <si>
    <t xml:space="preserve">999225473850585	</t>
  </si>
  <si>
    <t>[曼谷]曼谷拉普绕帝国酒店(The Pantip Hotel Ladprao Bangkok)(55862180)</t>
  </si>
  <si>
    <t>高级房&lt;1人入住&gt;&lt;不退款&gt;&lt;早餐&gt;</t>
  </si>
  <si>
    <t>ZHU/CHANGCHU</t>
  </si>
  <si>
    <t xml:space="preserve">3663511	</t>
  </si>
  <si>
    <t xml:space="preserve">999225475821766	</t>
  </si>
  <si>
    <t>[塞尔吉]塞尔吉圣克里斯多夫民宿酒店(B&amp;B Hôtel Cergy Saint-Christophe)(80333065)</t>
  </si>
  <si>
    <t>双人房&lt;2人入住&gt;&lt;不退款&gt;</t>
  </si>
  <si>
    <t>LANGE/GREGORY</t>
  </si>
  <si>
    <t xml:space="preserve">3663627	</t>
  </si>
  <si>
    <t xml:space="preserve">999225476432893	</t>
  </si>
  <si>
    <t>LIN/SHUZHEN,YOU/ZI YI</t>
  </si>
  <si>
    <t xml:space="preserve">3663714	</t>
  </si>
  <si>
    <t xml:space="preserve">999225476460890	</t>
  </si>
  <si>
    <t>[巴黎]阿文尼尔酒店(Avenir Hotel)(80330476)</t>
  </si>
  <si>
    <t>LUSHCHEKOVA/ANASTASIIA</t>
  </si>
  <si>
    <t xml:space="preserve">3663717	</t>
  </si>
  <si>
    <t xml:space="preserve">|51971448	</t>
  </si>
  <si>
    <t xml:space="preserve">999225476554079	</t>
  </si>
  <si>
    <t>[黑鹰]美洲之星黑鹰娱乐场度假屋(Ameristar Casino Black Hawk)(77366252)</t>
  </si>
  <si>
    <t>豪华双人大床房&lt;2人入住&gt;</t>
  </si>
  <si>
    <t>REED/JONATHAN ISAIAH</t>
  </si>
  <si>
    <t xml:space="preserve">3663730	</t>
  </si>
  <si>
    <t xml:space="preserve">134598734	</t>
  </si>
  <si>
    <t xml:space="preserve">999225477230852	</t>
  </si>
  <si>
    <t>[瓜达拉哈拉]瓜达拉哈拉瑞广场酒店(Riu Plaza Guadalajara)(55745220)</t>
  </si>
  <si>
    <t>LI/YONG</t>
  </si>
  <si>
    <t xml:space="preserve">3663867	</t>
  </si>
  <si>
    <t xml:space="preserve">HMX-75GRMJ84+8G-E00	</t>
  </si>
  <si>
    <t xml:space="preserve">999225480903182	</t>
  </si>
  <si>
    <t>Qian/Ke</t>
  </si>
  <si>
    <t xml:space="preserve">3664583	</t>
  </si>
  <si>
    <t xml:space="preserve">The room booking is confirmed - Cfm no: 51426906	</t>
  </si>
  <si>
    <t xml:space="preserve">999225482747479	</t>
  </si>
  <si>
    <t>[西雅加达]铂尔曼迦卡达中心公园酒店(Pullman Jakarta Central Park)(55598969)</t>
  </si>
  <si>
    <t>YANG/WENBIN,HUANG/MENGQI</t>
  </si>
  <si>
    <t xml:space="preserve">3664900	</t>
  </si>
  <si>
    <t xml:space="preserve">999225484623218	</t>
  </si>
  <si>
    <t>[马迪凯里]库格马迪凯里塔吉度假村及水疗中心(Taj Madikeri Resort &amp; Spa Coorg)(110131693)</t>
  </si>
  <si>
    <t>高级小屋带大床&lt;2人入住&gt;&lt;不退款&gt;&lt;早餐&gt;</t>
  </si>
  <si>
    <t>INDUKURI/DHARANI,VEGESNA/VENKATA KASI VISWANATHA RAJU</t>
  </si>
  <si>
    <t xml:space="preserve">3665326	</t>
  </si>
  <si>
    <t xml:space="preserve">999225486973064	</t>
  </si>
  <si>
    <t>[班达亚齐]希普霍普酒店(Hip Hope Hotel)(109175379)</t>
  </si>
  <si>
    <t>高级房&lt;2人入住&gt;&lt;不退款&gt;&lt;早餐&gt;</t>
  </si>
  <si>
    <t>NURYANTO/RUDI</t>
  </si>
  <si>
    <t xml:space="preserve">3665830	</t>
  </si>
  <si>
    <t xml:space="preserve">999225493560189	</t>
  </si>
  <si>
    <t>[曼谷]曼谷拉差达瑞士酒店(Swissotel Bangkok Ratchada)(54503361)</t>
  </si>
  <si>
    <t>瑞士豪华房&lt;2人入住&gt;&lt;不退款&gt;&lt;早餐&gt;</t>
  </si>
  <si>
    <t>NGAI/SUDARAT</t>
  </si>
  <si>
    <t xml:space="preserve">3667056	</t>
  </si>
  <si>
    <t xml:space="preserve">报客人姓名办理入住	</t>
  </si>
  <si>
    <t xml:space="preserve">999225494711077	</t>
  </si>
  <si>
    <t>[巴统]JRW威尔蒙德酒店(Jrw Welmond Hotel)(110036531)</t>
  </si>
  <si>
    <t>高级海景房&lt;2人入住&gt;&lt;不退款&gt;&lt;早餐&gt;</t>
  </si>
  <si>
    <t>Babayan/Anahit,Baghdasaryan/Amalya</t>
  </si>
  <si>
    <t xml:space="preserve">3667136	</t>
  </si>
  <si>
    <t xml:space="preserve">999225496150275	</t>
  </si>
  <si>
    <t>[三宝垄]三宝拢阿马里斯酒店(Amaris Hotel Pemuda Semarang)(89931033)</t>
  </si>
  <si>
    <t>标准双人间&lt;2人入住&gt;&lt;不退款&gt;&lt;早餐&gt;</t>
  </si>
  <si>
    <t>SACIPTO/RIAN</t>
  </si>
  <si>
    <t xml:space="preserve">3667448	</t>
  </si>
  <si>
    <t xml:space="preserve">999225496501172	</t>
  </si>
  <si>
    <t>[八打灵再也]吉隆坡颐思殿酒店(Eastin Hotel Kuala Lumpur)(55270753)</t>
  </si>
  <si>
    <t>Deluxe King&lt;2人入住&gt;&lt;不退款&gt;</t>
  </si>
  <si>
    <t>LEE/QIU HUI</t>
  </si>
  <si>
    <t xml:space="preserve">3667613	</t>
  </si>
  <si>
    <t xml:space="preserve">999225497237795	</t>
  </si>
  <si>
    <t>[里昂]里昂中心蒙普莱斯尔民宿酒店(B&amp;B Hotel Lyon Centre Monplaisir)(80331885)</t>
  </si>
  <si>
    <t>LE STUNFF/BENJAMIN</t>
  </si>
  <si>
    <t xml:space="preserve">3667726	</t>
  </si>
  <si>
    <t xml:space="preserve">999225498436443	</t>
  </si>
  <si>
    <t>[Racha Thewa]OYO 117 苏万那普国王一号酒店(OYO 117 King One Suvarnabhumi)(90400606)</t>
  </si>
  <si>
    <t>标准双人房&lt;2人入住&gt;&lt;不退款&gt;</t>
  </si>
  <si>
    <t>CHUMTONG/SIRIWAN</t>
  </si>
  <si>
    <t xml:space="preserve">3668145	</t>
  </si>
  <si>
    <t xml:space="preserve">999225500576666	</t>
  </si>
  <si>
    <t>[博伟湖]奥兰多希尔顿博伟湖酒店 - 迪斯尼泉™区(Hilton Orlando Lake Buena Vista - Disney Springs™ Area)(55733184)</t>
  </si>
  <si>
    <t>1 King Bed&lt;2人入住&gt;&lt;不退款&gt;</t>
  </si>
  <si>
    <t>Koenig/Allissa</t>
  </si>
  <si>
    <t xml:space="preserve">3668633	</t>
  </si>
  <si>
    <t xml:space="preserve">3409575189	</t>
  </si>
  <si>
    <t xml:space="preserve">999225502883037	</t>
  </si>
  <si>
    <t>[棉兰]卡玛酒店(Kama Hotel)(92030173)</t>
  </si>
  <si>
    <t>高级房&lt;2人入住&gt;&lt;不退款&gt;</t>
  </si>
  <si>
    <t>LUMI/ERICK</t>
  </si>
  <si>
    <t xml:space="preserve">3669032	</t>
  </si>
  <si>
    <t xml:space="preserve">999225503766252	</t>
  </si>
  <si>
    <t>[杰克珀特]西星娱乐场酒店(West Star Hotel)(89928962)</t>
  </si>
  <si>
    <t>客房, 2 张大床&lt;2人入住&gt;</t>
  </si>
  <si>
    <t>MIHARA/NOBUO J,MIHARA/ROGER</t>
  </si>
  <si>
    <t xml:space="preserve">3669242	</t>
  </si>
  <si>
    <t xml:space="preserve">1	</t>
  </si>
  <si>
    <t xml:space="preserve">999225504157265	</t>
  </si>
  <si>
    <t>[帕拉尼亚克]晨丽度假娱乐城(Solaire Resort Entertainment City)(55665949)</t>
  </si>
  <si>
    <t>城景豪华双人床房&lt;2人入住&gt;&lt;不退款&gt;</t>
  </si>
  <si>
    <t>HIRANTANA/SORAYA,KAJUN/SARANYA</t>
  </si>
  <si>
    <t xml:space="preserve">3669305	</t>
  </si>
  <si>
    <t xml:space="preserve">42198SE034512	</t>
  </si>
  <si>
    <t xml:space="preserve">999225505157700	</t>
  </si>
  <si>
    <t>[普吉岛]萨瓦蒂芭东渡假村酒店(Sawaddi Patong Resort &amp; Spa)(55380773)</t>
  </si>
  <si>
    <t>Ma/Haiyu,Yao/Tingang</t>
  </si>
  <si>
    <t xml:space="preserve">3669541	</t>
  </si>
  <si>
    <t xml:space="preserve">25509992896	</t>
  </si>
  <si>
    <t>[米兰]米兰诺富特利纳德机场酒店(Novotel Milano Linate Aeroporto)(55320564)</t>
  </si>
  <si>
    <t>高级两张单人床房&lt;2人入住&gt;&lt;不退款&gt;&lt;早餐&gt;</t>
  </si>
  <si>
    <t>YU/CHENQI</t>
  </si>
  <si>
    <t xml:space="preserve">3669823	</t>
  </si>
  <si>
    <t xml:space="preserve">999225512640602	</t>
  </si>
  <si>
    <t>[曼谷]盛泰澜曼谷拉普崂中央广场酒店(Centara Grand at Central Plaza Ladprao Bangkok)(55299786)</t>
  </si>
  <si>
    <t>豪华特大床房&lt;2人入住&gt;&lt;不退款&gt;</t>
  </si>
  <si>
    <t>MIAO/GUOBIN</t>
  </si>
  <si>
    <t xml:space="preserve">3670173	</t>
  </si>
  <si>
    <t xml:space="preserve">999225513451355	</t>
  </si>
  <si>
    <t>[曼谷]曼谷梅斯泰尔车库酒店(Mestyle Garage Hotel Bangkok)(55757071)</t>
  </si>
  <si>
    <t>YOTMALI/NUTIDA</t>
  </si>
  <si>
    <t xml:space="preserve">3670228	</t>
  </si>
  <si>
    <t xml:space="preserve">999225514220142	</t>
  </si>
  <si>
    <t>[曼谷]萨拉丁伊斯 - 埃塔斯酒店(AT EASE saladaeng by AETAS)(60514132)</t>
  </si>
  <si>
    <t>One Bedroom&lt;2人入住&gt;&lt;不退款&gt;</t>
  </si>
  <si>
    <t>LI/MAOYUAN,ZHANG/CHI</t>
  </si>
  <si>
    <t xml:space="preserve">3670374	</t>
  </si>
  <si>
    <t xml:space="preserve">999225515388430	</t>
  </si>
  <si>
    <t>[冲浪者天堂]冲浪者天堂曼特拉传奇酒店(Mantra Legends Surfers Paradise)(55694650)</t>
  </si>
  <si>
    <t>酒店豪华一室房&lt;2人入住&gt;&lt;不退款&gt;</t>
  </si>
  <si>
    <t>ZHU/ZITONG,CHENG/YUNLANG</t>
  </si>
  <si>
    <t xml:space="preserve">3670655	</t>
  </si>
  <si>
    <t xml:space="preserve">25518953373	</t>
  </si>
  <si>
    <t>[曼谷]曼谷素坤逸 15 瑞享饭店(Mövenpick Hotel Sukhumvit 15 Bangkok)(55666067)</t>
  </si>
  <si>
    <t>高级双床房 禁烟&lt;2人入住&gt;&lt;不退款&gt;&lt;早餐&gt;</t>
  </si>
  <si>
    <t>Zhu/Wei,Yu/Weiwei</t>
  </si>
  <si>
    <t xml:space="preserve">3671424	</t>
  </si>
  <si>
    <t xml:space="preserve">731040	</t>
  </si>
  <si>
    <t xml:space="preserve">25518953370	</t>
  </si>
  <si>
    <t>高级特大床房 禁烟&lt;2人入住&gt;&lt;不退款&gt;&lt;早餐&gt;</t>
  </si>
  <si>
    <t>Wang/Jinying,Wang/Fei</t>
  </si>
  <si>
    <t xml:space="preserve">3671423	</t>
  </si>
  <si>
    <t xml:space="preserve">731039	</t>
  </si>
  <si>
    <t xml:space="preserve">999225520679350	</t>
  </si>
  <si>
    <t>[巴厘岛]巴厘岛机场希尔顿花园酒店(Hilton Garden Inn Bali Ngurah Rai Airport)(55290459)</t>
  </si>
  <si>
    <t>DOUBLE KING GUEST&lt;2人入住&gt;</t>
  </si>
  <si>
    <t>CHEN/RUONING</t>
  </si>
  <si>
    <t xml:space="preserve">3671773	</t>
  </si>
  <si>
    <t xml:space="preserve">HID-6P3Q754C+GC-E00	</t>
  </si>
  <si>
    <t xml:space="preserve">999225520717337	</t>
  </si>
  <si>
    <t>[曼谷]曼谷兰卡斯特(Lancaster Bangkok)(55254382)</t>
  </si>
  <si>
    <t>家庭房&lt;2人入住&gt;&lt;不退款&gt;&lt;早餐&gt;</t>
  </si>
  <si>
    <t>LIN/XIAO</t>
  </si>
  <si>
    <t xml:space="preserve">3671782	</t>
  </si>
  <si>
    <t xml:space="preserve">298490	</t>
  </si>
  <si>
    <t xml:space="preserve">999225520721067	</t>
  </si>
  <si>
    <t>酒店豪华双床房&lt;2人入住&gt;&lt;不退款&gt;</t>
  </si>
  <si>
    <t>YE/MEILIN</t>
  </si>
  <si>
    <t xml:space="preserve">3671784	</t>
  </si>
  <si>
    <t xml:space="preserve">999225523285173	</t>
  </si>
  <si>
    <t>[纽约]纽约柏宁酒店(Park Lane New York)(55281240)</t>
  </si>
  <si>
    <t>帕克莱恩特大床房&lt;2人入住&gt;&lt;不退款&gt;</t>
  </si>
  <si>
    <t>FANG/QING</t>
  </si>
  <si>
    <t xml:space="preserve">3672624	</t>
  </si>
  <si>
    <t xml:space="preserve">999225523439214	</t>
  </si>
  <si>
    <t>[塞维利亚]帕萨雷拉酒店(Pasarela)(55779726)</t>
  </si>
  <si>
    <t>标准房间&lt;2人入住&gt;&lt;不退款&gt;</t>
  </si>
  <si>
    <t>Ayala Garcia/Daniel,Ayala Garcia/Daniel</t>
  </si>
  <si>
    <t xml:space="preserve">3672651	</t>
  </si>
  <si>
    <t xml:space="preserve">25523558474	</t>
  </si>
  <si>
    <t>[北雅加达]雅加达东荟城智选假日酒店(Holiday Inn Express Jakarta Pluit Citygate, an IHG Hotel)(55426409)</t>
  </si>
  <si>
    <t>双床房&lt;2人入住&gt;&lt;不退款&gt;&lt;早餐&gt;</t>
  </si>
  <si>
    <t>ZHOU/YUNBO</t>
  </si>
  <si>
    <t xml:space="preserve">3672699	</t>
  </si>
  <si>
    <t xml:space="preserve">40287169	</t>
  </si>
  <si>
    <t xml:space="preserve">999225524505335	</t>
  </si>
  <si>
    <t>[波士顿]波士顿奥尔斯顿到一室公寓酒店(Studio Allston Hotel Boston)(55269880)</t>
  </si>
  <si>
    <t>2张大床房&lt;2人入住&gt;&lt;不退款&gt;</t>
  </si>
  <si>
    <t>DAI/YINING</t>
  </si>
  <si>
    <t xml:space="preserve">3672942	</t>
  </si>
  <si>
    <t xml:space="preserve">999225524621243	</t>
  </si>
  <si>
    <t>客房, 1 张特大床, 泳池景观&lt;2人入住&gt;&lt;不退款&gt;&lt;早餐&gt;</t>
  </si>
  <si>
    <t>LIU/SINING,GAO/XIAO</t>
  </si>
  <si>
    <t xml:space="preserve">3672956	</t>
  </si>
  <si>
    <t xml:space="preserve">25528251742	</t>
  </si>
  <si>
    <t>[普吉岛]普吉翡翠海滩度假村(Phuket Emerald Beach Resort)(110043077)</t>
  </si>
  <si>
    <t>池景家庭房&lt;3人入住&gt;&lt;不退款&gt;&lt;早餐&gt;</t>
  </si>
  <si>
    <t>ZHANG/HANGMING</t>
  </si>
  <si>
    <t xml:space="preserve">3673359	</t>
  </si>
  <si>
    <t xml:space="preserve">#2936	</t>
  </si>
  <si>
    <t xml:space="preserve">999225529730948	</t>
  </si>
  <si>
    <t>[曼谷]素坤逸艾斯鲍克斯酒店(S Box Sukhumvit Hotel)(55680400)</t>
  </si>
  <si>
    <t>5.5号房&lt;1人入住&gt;&lt;不退款&gt;</t>
  </si>
  <si>
    <t>DU/HAOJIE</t>
  </si>
  <si>
    <t xml:space="preserve">3673436	</t>
  </si>
  <si>
    <t xml:space="preserve">999225530495605	</t>
  </si>
  <si>
    <t>[古晋]佐斯特尔酒店(Zotel Hotel)(94360674)</t>
  </si>
  <si>
    <t>豪华双床房&lt;2人入住&gt;&lt;不退款&gt;</t>
  </si>
  <si>
    <t>NADIA/AMANDA</t>
  </si>
  <si>
    <t xml:space="preserve">3673553	</t>
  </si>
  <si>
    <t xml:space="preserve">|53496388	</t>
  </si>
  <si>
    <t xml:space="preserve">999225531864390	</t>
  </si>
  <si>
    <t>[Racha Thewa]德维拉素万那普酒店(Dwella Suvarnabhumi)(55465025)</t>
  </si>
  <si>
    <t>Superior Double Bed No Airport Transfer&lt;2人入住&gt;&lt;不退款&gt;</t>
  </si>
  <si>
    <t>USAHA/PHACHARA</t>
  </si>
  <si>
    <t xml:space="preserve">3673810	</t>
  </si>
  <si>
    <t xml:space="preserve">HGUConf53511552	</t>
  </si>
  <si>
    <t xml:space="preserve">999225532249690	</t>
  </si>
  <si>
    <t>[仁川]仁川君悦大酒店(Grand Hyatt Incheon)(89918362)</t>
  </si>
  <si>
    <t>特大床房&lt;2人入住&gt;&lt;不退款&gt;</t>
  </si>
  <si>
    <t>HEYSEL/MATTHEW JAMES</t>
  </si>
  <si>
    <t xml:space="preserve">3673864	</t>
  </si>
  <si>
    <t xml:space="preserve">HKR-8Q98CFQ4+XF-E00	</t>
  </si>
  <si>
    <t xml:space="preserve">999225532454373	</t>
  </si>
  <si>
    <t>[佛罗伦萨]里沃利精品酒店(Rivoli Boutique Hotel)(69451846)</t>
  </si>
  <si>
    <t>舒适双人房&lt;2人入住&gt;&lt;不退款&gt;&lt;早餐&gt;</t>
  </si>
  <si>
    <t>LI/XUETING</t>
  </si>
  <si>
    <t xml:space="preserve">3673897	</t>
  </si>
  <si>
    <t xml:space="preserve">999225533221330	</t>
  </si>
  <si>
    <t>[八打灵再也]草莓园酒店(Hotel Strawberry Fields)(90401202)</t>
  </si>
  <si>
    <t>豪华客房（带窗户）&lt;2人入住&gt;&lt;不退款&gt;</t>
  </si>
  <si>
    <t>CHEN/VINCENT BOON HEAN</t>
  </si>
  <si>
    <t xml:space="preserve">3673988	</t>
  </si>
  <si>
    <t xml:space="preserve">|53526216	</t>
  </si>
  <si>
    <t xml:space="preserve">999225536352594	</t>
  </si>
  <si>
    <t>标准双床房&lt;2人入住&gt;&lt;不退款&gt;&lt;早餐&gt;</t>
  </si>
  <si>
    <t>YAP/PIERRE</t>
  </si>
  <si>
    <t xml:space="preserve">3674680	</t>
  </si>
  <si>
    <t xml:space="preserve">27985240	</t>
  </si>
  <si>
    <t xml:space="preserve">999225537369010	</t>
  </si>
  <si>
    <t>[古晋]港景酒店(Harbour View Hotel)(55337418)</t>
  </si>
  <si>
    <t>BIN YAHAYA/MUHAMAD SYAMIL ASRAF</t>
  </si>
  <si>
    <t xml:space="preserve">3674942	</t>
  </si>
  <si>
    <t xml:space="preserve">999225537721229	</t>
  </si>
  <si>
    <t>[塞尔丘克]雷贝蒂卡酒店(Rebetika Hotel &amp; Bistro)(55586006)</t>
  </si>
  <si>
    <t>家庭房&lt;2人入住&gt;&lt;不退款&gt;</t>
  </si>
  <si>
    <t>Yang/Zhefeng</t>
  </si>
  <si>
    <t xml:space="preserve">3675146	</t>
  </si>
  <si>
    <t xml:space="preserve">858815	</t>
  </si>
  <si>
    <t xml:space="preserve">999225538223223	</t>
  </si>
  <si>
    <t>瑞士豪华房&lt;2人入住&gt;&lt;不退款&gt;</t>
  </si>
  <si>
    <t>wang/zhiyong,Dai/bing</t>
  </si>
  <si>
    <t xml:space="preserve">3675225	</t>
  </si>
  <si>
    <t xml:space="preserve">999225538519990	</t>
  </si>
  <si>
    <t>[北碧]桥住所假日公园(The Bridge Residence Hotel)(90367924)</t>
  </si>
  <si>
    <t>高级双床房（带淋浴）&lt;2人入住&gt;&lt;不退款&gt;&lt;早餐&gt;</t>
  </si>
  <si>
    <t>GIRDSUWAN/SUPACHAI</t>
  </si>
  <si>
    <t xml:space="preserve">3675269	</t>
  </si>
  <si>
    <t xml:space="preserve">|53599805	</t>
  </si>
  <si>
    <t xml:space="preserve">999225538566441	</t>
  </si>
  <si>
    <t>[Sam Rong Nua]素坤逸路 107 路提欧里酒店(Theorie Hotel Sukhumvit 107 by Tolani)(55733402)</t>
  </si>
  <si>
    <t>高级房间&lt;2人入住&gt;&lt;不退款&gt;</t>
  </si>
  <si>
    <t>CAO/QUN</t>
  </si>
  <si>
    <t xml:space="preserve">3675279	</t>
  </si>
  <si>
    <t xml:space="preserve">999225538631316	</t>
  </si>
  <si>
    <t>[曼谷]曼谷橡树套房酒店(Oakwood Suites Bangkok)(90402503)</t>
  </si>
  <si>
    <t>豪华一室双床房&lt;2人入住&gt;&lt;不退款&gt;</t>
  </si>
  <si>
    <t>GUO/HAIXING,GUO/MENGMENG</t>
  </si>
  <si>
    <t xml:space="preserve">3675397	</t>
  </si>
  <si>
    <t xml:space="preserve">41410SE005341	</t>
  </si>
  <si>
    <t xml:space="preserve">999225538654064	</t>
  </si>
  <si>
    <t>尊贵公寓&lt;2人入住&gt;&lt;不退款&gt;</t>
  </si>
  <si>
    <t>YANG/JIACHENGRUI,YANG/ZHIPING</t>
  </si>
  <si>
    <t xml:space="preserve">3675428	</t>
  </si>
  <si>
    <t xml:space="preserve">41410SE005342	</t>
  </si>
  <si>
    <t xml:space="preserve">999225538846945	</t>
  </si>
  <si>
    <t>[沙美岛]沙美岛君怡度假酒店(Samed Grandview Resort)(55299789)</t>
  </si>
  <si>
    <t>豪华双人房&lt;2人入住&gt;&lt;不退款&gt;&lt;早餐&gt;</t>
  </si>
  <si>
    <t>IAKOVLEV/IURII</t>
  </si>
  <si>
    <t xml:space="preserve">3675476	</t>
  </si>
  <si>
    <t xml:space="preserve">999225540494012	</t>
  </si>
  <si>
    <t>[巴黎]阿米酒店 - 奥尔索酒店(Hôtel Ami - Orso Hotels)(95387841)</t>
  </si>
  <si>
    <t>标准双人间 - 好朋友&lt;2人入住&gt;&lt;不退款&gt;</t>
  </si>
  <si>
    <t>LYTVYN/HEORHII</t>
  </si>
  <si>
    <t xml:space="preserve">3676058	</t>
  </si>
  <si>
    <t xml:space="preserve">IITEQZ	</t>
  </si>
  <si>
    <t xml:space="preserve">25541039239	</t>
  </si>
  <si>
    <t>[曼谷]索菲特曼谷素坤逸酒店(Sofitel Bangkok Sukhumvit)(55465121)</t>
  </si>
  <si>
    <t>奢华特大床房&lt;2人入住&gt;&lt;不退款&gt;</t>
  </si>
  <si>
    <t>YANG/YINGZI</t>
  </si>
  <si>
    <t xml:space="preserve">3676168	</t>
  </si>
  <si>
    <t xml:space="preserve">999225541925904	</t>
  </si>
  <si>
    <t>Orr/Libby JoAnn</t>
  </si>
  <si>
    <t xml:space="preserve">3676625	</t>
  </si>
  <si>
    <t xml:space="preserve">999225541984166	</t>
  </si>
  <si>
    <t>[洛杉矶]汤普森好莱坞酒店(Thompson Hollywood)(110241648)</t>
  </si>
  <si>
    <t>客房, 1 张特大床, 露台&lt;2人入住&gt;&lt;不退款&gt;</t>
  </si>
  <si>
    <t>Cai/Yu</t>
  </si>
  <si>
    <t xml:space="preserve">3676638	</t>
  </si>
  <si>
    <t xml:space="preserve">33200855	</t>
  </si>
  <si>
    <t xml:space="preserve">999225541986790	</t>
  </si>
  <si>
    <t>[肯普顿帕克]坦博OR尚品酒店(Premier Hotel O.R. Tambo)(60467202)</t>
  </si>
  <si>
    <t>套房&lt;2人入住&gt;&lt;不退款&gt;</t>
  </si>
  <si>
    <t>MATAMBELA/MUNANGIWA CHRISTOPHER,NGIDI/ZENELE BRIGHTNESS</t>
  </si>
  <si>
    <t xml:space="preserve">3676639	</t>
  </si>
  <si>
    <t xml:space="preserve">134771638	</t>
  </si>
  <si>
    <t xml:space="preserve">999225542118819	</t>
  </si>
  <si>
    <t>[费城]费城市中心坎布里亚酒店(Cambria Hotel Philadelphia Downtown Center City)(55321032)</t>
  </si>
  <si>
    <t>Sineiro/John</t>
  </si>
  <si>
    <t xml:space="preserve">3676697	</t>
  </si>
  <si>
    <t xml:space="preserve">999225542125704	</t>
  </si>
  <si>
    <t>[圣巴巴拉]圣巴巴拉华美达酒店(Ramada by Wyndham Santa Barbara)(60467465)</t>
  </si>
  <si>
    <t>高级2张大号床房&lt;4人入住&gt;&lt;不退款&gt;&lt;早餐&gt;</t>
  </si>
  <si>
    <t>UKATTAH/DANETTE</t>
  </si>
  <si>
    <t xml:space="preserve">3676703	</t>
  </si>
  <si>
    <t xml:space="preserve">999225542209540	</t>
  </si>
  <si>
    <t>[布洛涅－比扬古]巴黎/布洛涅拉格朗酒店式公寓(Lagrange Apart’Hotel Paris-Boulogne)(55768781)</t>
  </si>
  <si>
    <t>一室公寓&lt;2人入住&gt;&lt;不退款&gt;</t>
  </si>
  <si>
    <t>hachili/akim</t>
  </si>
  <si>
    <t xml:space="preserve">3676767	</t>
  </si>
  <si>
    <t xml:space="preserve">53863861	</t>
  </si>
  <si>
    <t xml:space="preserve">999225543710636	</t>
  </si>
  <si>
    <t>[农汉湖]农罕大酒店及度假村(Nonghan Grand Hotel and Resort)(95389124)</t>
  </si>
  <si>
    <t>华丽双人房（1 张双人床）, 1 张特大床&lt;2人入住&gt;&lt;不退款&gt;</t>
  </si>
  <si>
    <t>BOLSTAD/ULF</t>
  </si>
  <si>
    <t xml:space="preserve">3677306	</t>
  </si>
  <si>
    <t xml:space="preserve">|54000845	</t>
  </si>
  <si>
    <t xml:space="preserve">999225550570286	</t>
  </si>
  <si>
    <t>[巴黎]玛丽皇后歌剧院酒店(Queen Mary Opera)(55779633)</t>
  </si>
  <si>
    <t>高级双人房 1张双人床&lt;2人入住&gt;&lt;不退款&gt;</t>
  </si>
  <si>
    <t>ZHANG/XUYUN</t>
  </si>
  <si>
    <t xml:space="preserve">3677996	</t>
  </si>
  <si>
    <t xml:space="preserve">54062821	</t>
  </si>
  <si>
    <t xml:space="preserve">999225551215036	</t>
  </si>
  <si>
    <t>[马六甲]马六甲瑞园酒店(Swiss-Garden Hotel Melaka)(89919327)</t>
  </si>
  <si>
    <t>CHANG/ZHONG</t>
  </si>
  <si>
    <t xml:space="preserve">3678077	</t>
  </si>
  <si>
    <t xml:space="preserve">999225551921176	</t>
  </si>
  <si>
    <t>客房, 1 张特大床&lt;2人入住&gt;&lt;不退款&gt;</t>
  </si>
  <si>
    <t>CHEN/RU</t>
  </si>
  <si>
    <t xml:space="preserve">3678277	</t>
  </si>
  <si>
    <t xml:space="preserve">999225552603234	</t>
  </si>
  <si>
    <t>[中雅加达]丹那阿邦至爱酒店 - 赛德恩格(Favehotel Tanah Abang - Cideng)(55611732)</t>
  </si>
  <si>
    <t>Faveroom Room Only&lt;2人入住&gt;&lt;不退款&gt;</t>
  </si>
  <si>
    <t>GANDONO/MICHAEL</t>
  </si>
  <si>
    <t xml:space="preserve">3678351	</t>
  </si>
  <si>
    <t xml:space="preserve">RZ-54095185	</t>
  </si>
  <si>
    <t xml:space="preserve">999225554761170	</t>
  </si>
  <si>
    <t>[阿塔斯卡德罗]卡尔顿酒店(Carlton Hotel)(92027876)</t>
  </si>
  <si>
    <t>豪华客房1张特大床&lt;2人入住&gt;&lt;不退款&gt;</t>
  </si>
  <si>
    <t>LI/JING</t>
  </si>
  <si>
    <t xml:space="preserve">3678760	</t>
  </si>
  <si>
    <t xml:space="preserve">54126861	</t>
  </si>
  <si>
    <t xml:space="preserve">999225554790541	</t>
  </si>
  <si>
    <t>[汉布尔]就寝旅馆&amp;布什洲际套房 - IAH东(Sleep Inn &amp; Suites Bush InterContinental - IAH East)(55680572)</t>
  </si>
  <si>
    <t>双人房（1张特大床）&lt;2人入住&gt;&lt;不退款&gt;&lt;早餐&gt;</t>
  </si>
  <si>
    <t>BUSCH/NATHAN THOMAS</t>
  </si>
  <si>
    <t xml:space="preserve">3678765	</t>
  </si>
  <si>
    <t xml:space="preserve">HUS-76X6XPM9+MM-E00	</t>
  </si>
  <si>
    <t xml:space="preserve">999225555621778	</t>
  </si>
  <si>
    <t>[曼谷]曼谷拉差达宜必思尚品酒店(Ibis Styles Bangkok Ratchada)(90359281)</t>
  </si>
  <si>
    <t>标准房, 1 张大床&lt;2人入住&gt;&lt;不退款&gt;</t>
  </si>
  <si>
    <t>SOE/TUN NAING</t>
  </si>
  <si>
    <t xml:space="preserve">3679010	</t>
  </si>
  <si>
    <t xml:space="preserve">999225556239689	</t>
  </si>
  <si>
    <t>[伯明翰]希尔顿伯明翰大街欢朋酒店(Hampton by Hilton Birmingham Broad Street)(55426513)</t>
  </si>
  <si>
    <t>双床房无烟&lt;2人入住&gt;&lt;不退款&gt;&lt;早餐&gt;</t>
  </si>
  <si>
    <t>ZHANG/YUTONG,ZHANG/CHENG</t>
  </si>
  <si>
    <t xml:space="preserve">3679238	</t>
  </si>
  <si>
    <t xml:space="preserve">HGB-9C4WF3GP+39-E00	</t>
  </si>
  <si>
    <t xml:space="preserve">999225558255791	</t>
  </si>
  <si>
    <t>[阿尔博拉亚]奥林匹亚瓦伦西亚酒店(Hotel Olympia Valencia)(97593964)</t>
  </si>
  <si>
    <t>客房&lt;2人入住&gt;&lt;不退款&gt;&lt;早餐&gt;</t>
  </si>
  <si>
    <t>Gao/Yan,Huang/Can</t>
  </si>
  <si>
    <t xml:space="preserve">3679659	</t>
  </si>
  <si>
    <t xml:space="preserve">999225558770047	</t>
  </si>
  <si>
    <t>JUNWECH/KAMOLTHEP</t>
  </si>
  <si>
    <t xml:space="preserve">3679934	</t>
  </si>
  <si>
    <t xml:space="preserve">999225559588127	</t>
  </si>
  <si>
    <t>[曼谷]曼谷沙吞路耐拉提瓦斯公寓酒店(The Narathiwas Hotel &amp; Residence Sathorn Bangkok)(55720075)</t>
  </si>
  <si>
    <t>一室房&lt;2人入住&gt;&lt;不退款&gt;</t>
  </si>
  <si>
    <t>TRIVILATRATANA/TRIVIT</t>
  </si>
  <si>
    <t xml:space="preserve">3680278	</t>
  </si>
  <si>
    <t xml:space="preserve">25561118173	</t>
  </si>
  <si>
    <t>[卡萨布兰卡]欧姆宫Spa酒店(Oum Palace Hotel &amp; Spa)(95083751)</t>
  </si>
  <si>
    <t>高级双床房&lt;1人入住&gt;&lt;不退款&gt;&lt;早餐&gt;</t>
  </si>
  <si>
    <t>YANG/FUYU</t>
  </si>
  <si>
    <t xml:space="preserve">3680710	</t>
  </si>
  <si>
    <t xml:space="preserve">|54280823	</t>
  </si>
  <si>
    <t xml:space="preserve">999225561239783	</t>
  </si>
  <si>
    <t>XU/JUN</t>
  </si>
  <si>
    <t xml:space="preserve">3680737	</t>
  </si>
  <si>
    <t xml:space="preserve">999225562275654	</t>
  </si>
  <si>
    <t>[马六甲]马六甲欧罗富豪酒店(Euro Rich Hotel Melaka)(91545506)</t>
  </si>
  <si>
    <t>高级特大床房&lt;2人入住&gt;&lt;不退款&gt;</t>
  </si>
  <si>
    <t>LI/PANPAN</t>
  </si>
  <si>
    <t xml:space="preserve">3681058	</t>
  </si>
  <si>
    <t xml:space="preserve">8284511	</t>
  </si>
  <si>
    <t xml:space="preserve">999225564030880	</t>
  </si>
  <si>
    <t>[曼谷]曼谷欧尼士酒店(Onix Hotel Bangkok)(55299159)</t>
  </si>
  <si>
    <t>精致套房&lt;1人入住&gt;&lt;不退款&gt;</t>
  </si>
  <si>
    <t>WEI/YONGXIN</t>
  </si>
  <si>
    <t xml:space="preserve">3681442	</t>
  </si>
  <si>
    <t xml:space="preserve">|54683221	</t>
  </si>
  <si>
    <t xml:space="preserve">999225567754629	</t>
  </si>
  <si>
    <t>[吉隆坡]吉隆坡阿玛瑞酒店(Amari Kuala Lumpur)(110133635)</t>
  </si>
  <si>
    <t>华丽双人房（2 张单人床）, 2 张单人床&lt;2人入住&gt;&lt;不退款&gt;</t>
  </si>
  <si>
    <t>CAO/GUOLIANG</t>
  </si>
  <si>
    <t xml:space="preserve">3681610	</t>
  </si>
  <si>
    <t xml:space="preserve">39671SE040482	</t>
  </si>
  <si>
    <t xml:space="preserve">999225570557781	</t>
  </si>
  <si>
    <t>[金边]金边诚酒店(Hotel Zing Phnom Penh)(91812182)</t>
  </si>
  <si>
    <t>LE/THI NGOC Y</t>
  </si>
  <si>
    <t xml:space="preserve">3681915	</t>
  </si>
  <si>
    <t xml:space="preserve">54756386	</t>
  </si>
  <si>
    <t xml:space="preserve">999225571602247	</t>
  </si>
  <si>
    <t>高级双床房&lt;2人入住&gt;&lt;不退款&gt;&lt;早餐&gt;</t>
  </si>
  <si>
    <t>LIU/ZHILONG,SHI/ZHIYU</t>
  </si>
  <si>
    <t xml:space="preserve">3682192	</t>
  </si>
  <si>
    <t xml:space="preserve">|54776199	</t>
  </si>
  <si>
    <t xml:space="preserve">999225573125497	</t>
  </si>
  <si>
    <t>[海滨]沙堡酒店(Sand Castle Inn)(90371526)</t>
  </si>
  <si>
    <t>豪华客房2张大床&lt;2人入住&gt;&lt;不退款&gt;</t>
  </si>
  <si>
    <t>CANARIOS/CLAUDIA</t>
  </si>
  <si>
    <t xml:space="preserve">3682509	</t>
  </si>
  <si>
    <t xml:space="preserve">22430859	</t>
  </si>
  <si>
    <t xml:space="preserve">999225574143546	</t>
  </si>
  <si>
    <t>[迪拜]假日国际酒店 - 使馆区(Holiday International Hotel – Embassy District)(55680597)</t>
  </si>
  <si>
    <t>CHEN/GUOQIANG</t>
  </si>
  <si>
    <t xml:space="preserve">3682738	</t>
  </si>
  <si>
    <t xml:space="preserve">999225573976593	</t>
  </si>
  <si>
    <t>[牛汝莪]槟城优酒店(U Hotel Penang)(55812448)</t>
  </si>
  <si>
    <t>金星大床房（大床房）&lt;2人入住&gt;&lt;不退款&gt;</t>
  </si>
  <si>
    <t>LIM/KHEE TATT</t>
  </si>
  <si>
    <t xml:space="preserve">3682721	</t>
  </si>
  <si>
    <t xml:space="preserve">3751064bf6dae450ee	</t>
  </si>
  <si>
    <t xml:space="preserve">999225574256710	</t>
  </si>
  <si>
    <t>[南原市]OHEVDAY 酒店(Hotel Ohevday)(91625000)</t>
  </si>
  <si>
    <t>尊贵家庭房&lt;2人入住&gt;&lt;不退款&gt;</t>
  </si>
  <si>
    <t>KIM/KYOUNGHEE</t>
  </si>
  <si>
    <t xml:space="preserve">3682751	</t>
  </si>
  <si>
    <t xml:space="preserve">CMS__54814419	</t>
  </si>
  <si>
    <t xml:space="preserve">999225574388590	</t>
  </si>
  <si>
    <t>[法里达巴德]苏拉杰昆德维凡塔酒店 - 国家首都辖区(Vivanta Surajkund, NCR)(55920207)</t>
  </si>
  <si>
    <t>VATS/CHANDRANSHU</t>
  </si>
  <si>
    <t xml:space="preserve">3682775	</t>
  </si>
  <si>
    <t xml:space="preserve">75695SE169536	</t>
  </si>
  <si>
    <t xml:space="preserve">999225575918457	</t>
  </si>
  <si>
    <t>[阿布扎比]阿布扎比奈尔酒店(Nehal Hotel Abu Dhabi)(91810358)</t>
  </si>
  <si>
    <t>行政双人或双床房&lt;2人入住&gt;&lt;不退款&gt;</t>
  </si>
  <si>
    <t>KUMAR/KUSHAL</t>
  </si>
  <si>
    <t xml:space="preserve">3683129	</t>
  </si>
  <si>
    <t xml:space="preserve">8289143	</t>
  </si>
  <si>
    <t xml:space="preserve">999225576147816	</t>
  </si>
  <si>
    <t>[罗马]怀特酒店(Hotel White)(55465159)</t>
  </si>
  <si>
    <t>Barracano/Robert Earl</t>
  </si>
  <si>
    <t xml:space="preserve">3683166	</t>
  </si>
  <si>
    <t xml:space="preserve">54844098	</t>
  </si>
  <si>
    <t xml:space="preserve">999225577304294	</t>
  </si>
  <si>
    <t>[巴塞罗那]卡尔利特塞尔赫斯酒店(Hotel Serhs Carlit)(90352802)</t>
  </si>
  <si>
    <t>舒适双人间 - 带私人浴室&lt;2人入住&gt;&lt;不退款&gt;</t>
  </si>
  <si>
    <t>ZOU/LINGBEI</t>
  </si>
  <si>
    <t xml:space="preserve">3683412	</t>
  </si>
  <si>
    <t xml:space="preserve">EX-54862690-906112	</t>
  </si>
  <si>
    <t xml:space="preserve">999225577349929	</t>
  </si>
  <si>
    <t>[亚罗士打]莱维拉治商务酒店（班达尔巴鲁美贡）(The Leverage Business Hotel - Bandar Baru Mergong)(91545011)</t>
  </si>
  <si>
    <t>HASAN/MUHAMMAD HASIF</t>
  </si>
  <si>
    <t xml:space="preserve">3683417	</t>
  </si>
  <si>
    <t xml:space="preserve">54866549	</t>
  </si>
  <si>
    <t xml:space="preserve">999225577886731	</t>
  </si>
  <si>
    <t>[阿拉木图]皇家郁金香阿拉木图酒店(Royal Tulip Almaty Hotel)(55337341)</t>
  </si>
  <si>
    <t>高级房, 1 张特大床&lt;2人入住&gt;&lt;不退款&gt;&lt;早餐&gt;</t>
  </si>
  <si>
    <t>guvenc/emin aycan</t>
  </si>
  <si>
    <t xml:space="preserve">3683480	</t>
  </si>
  <si>
    <t xml:space="preserve">3545296	</t>
  </si>
  <si>
    <t xml:space="preserve">999225577772655	</t>
  </si>
  <si>
    <t>[Mueang Nuea]布恩斯里精品酒店(Boonsiri Boutique Hotel)(92028176)</t>
  </si>
  <si>
    <t>标准双床四楼客房&lt;2人入住&gt;&lt;不退款&gt;</t>
  </si>
  <si>
    <t>WONGSUNG/CHAKHRIYA</t>
  </si>
  <si>
    <t xml:space="preserve">3683470	</t>
  </si>
  <si>
    <t xml:space="preserve">|54873329	</t>
  </si>
  <si>
    <t xml:space="preserve">999225579017650	</t>
  </si>
  <si>
    <t>[曼谷]素坤逸之星酒店(Star Sukhumvit Hotel)(94360645)</t>
  </si>
  <si>
    <t>高级双人房&lt;2人入住&gt;&lt;不退款&gt;</t>
  </si>
  <si>
    <t>THITTANASIDTHA/NATTIRADA</t>
  </si>
  <si>
    <t xml:space="preserve">3683715	</t>
  </si>
  <si>
    <t xml:space="preserve">|54894184	</t>
  </si>
  <si>
    <t xml:space="preserve">999225579072251	</t>
  </si>
  <si>
    <t>[Srisa Chorakhe Noi]曼谷迪瓦鲁斯度假酒店(Divalux Resort and Spa Bangkok)(102880729)</t>
  </si>
  <si>
    <t>LIU/HAOXIU</t>
  </si>
  <si>
    <t xml:space="preserve">3683719	</t>
  </si>
  <si>
    <t xml:space="preserve">73292	</t>
  </si>
  <si>
    <t xml:space="preserve">999225579889546	</t>
  </si>
  <si>
    <t>[乔治市]槟城长荣桂冠酒店(Evergreen Laurel Hotel Penang)(55451685)</t>
  </si>
  <si>
    <t>城景高级房&lt;2人入住&gt;&lt;不退款&gt;</t>
  </si>
  <si>
    <t>IBRAHIM/MOHD KHAIRUL</t>
  </si>
  <si>
    <t xml:space="preserve">3683989	</t>
  </si>
  <si>
    <t xml:space="preserve">999225580332249	</t>
  </si>
  <si>
    <t>[曼谷]比耶吉奢华酒店青年旅舍(Beige Poshtels)(95687558)</t>
  </si>
  <si>
    <t>豪华双人间&lt;2人入住&gt;&lt;不退款&gt;&lt;早餐&gt;</t>
  </si>
  <si>
    <t>THANATCHOTDECHA/PANNARATPON</t>
  </si>
  <si>
    <t xml:space="preserve">3684058	</t>
  </si>
  <si>
    <t xml:space="preserve">8290305	</t>
  </si>
  <si>
    <t xml:space="preserve">999225580710291	</t>
  </si>
  <si>
    <t>[瓜拉丁加奴]J套房酒店(J Suites Hotel)(55391313)</t>
  </si>
  <si>
    <t>高级房(双床)&lt;2人入住&gt;&lt;不退款&gt;</t>
  </si>
  <si>
    <t>MOHD SALLEH/AHMAD FIRDAUS</t>
  </si>
  <si>
    <t xml:space="preserve">3684299	</t>
  </si>
  <si>
    <t xml:space="preserve">8290395	</t>
  </si>
  <si>
    <t xml:space="preserve">999225581233784	</t>
  </si>
  <si>
    <t>SALWA/ADINDA</t>
  </si>
  <si>
    <t xml:space="preserve">3684404	</t>
  </si>
  <si>
    <t xml:space="preserve">RZ-54947738	</t>
  </si>
  <si>
    <t xml:space="preserve">999225581577061	</t>
  </si>
  <si>
    <t>[Khlong Nung]纳瓦维拉服务式公寓(Navavilla Serviced Apartment)(100678956)</t>
  </si>
  <si>
    <t>Deluxe Twin Room&lt;2人入住&gt;&lt;不退款&gt;</t>
  </si>
  <si>
    <t>PANIKBUTR/NESARA</t>
  </si>
  <si>
    <t xml:space="preserve">3684484	</t>
  </si>
  <si>
    <t xml:space="preserve">|54958219	</t>
  </si>
  <si>
    <t xml:space="preserve">999225581780166	</t>
  </si>
  <si>
    <t>[丹戎槟榔]日夜拉古纳宾坦酒店 - 丹戎槟榔(Nite &amp; Day Laguna Bintan)(89918000)</t>
  </si>
  <si>
    <t>Sunny Day Room&lt;2人入住&gt;&lt;不退款&gt;&lt;早餐&gt;</t>
  </si>
  <si>
    <t>XU/SHIXIANG</t>
  </si>
  <si>
    <t xml:space="preserve">3684521	</t>
  </si>
  <si>
    <t xml:space="preserve">|54959493	</t>
  </si>
  <si>
    <t xml:space="preserve">999225581818707	</t>
  </si>
  <si>
    <t>[比于克阿达]布尤卡塔尔米莫萨布提克酒店(Mimoza Butik Otel Buyukada)(90368836)</t>
  </si>
  <si>
    <t>标准大床房&lt;2人入住&gt;&lt;不退款&gt;&lt;早餐&gt;</t>
  </si>
  <si>
    <t>Ustunsoz/Elena</t>
  </si>
  <si>
    <t xml:space="preserve">3684532	</t>
  </si>
  <si>
    <t xml:space="preserve">46651338	</t>
  </si>
  <si>
    <t xml:space="preserve">999225582475247	</t>
  </si>
  <si>
    <t>[曼谷]曼谷地铁站酒店(Metro Point Bangkok)(55745187)</t>
  </si>
  <si>
    <t>AKTHANAT/KANOKPHORN</t>
  </si>
  <si>
    <t xml:space="preserve">3684802	</t>
  </si>
  <si>
    <t xml:space="preserve">RZ-54988569	</t>
  </si>
  <si>
    <t xml:space="preserve">999225583120985	</t>
  </si>
  <si>
    <t>[里加]优选酒店(Hotel Best with Free Parking)(110035437)</t>
  </si>
  <si>
    <t>双床间&lt;2人入住&gt;&lt;不退款&gt;&lt;早餐&gt;</t>
  </si>
  <si>
    <t>TAM/TSUN YIN</t>
  </si>
  <si>
    <t xml:space="preserve">3684945	</t>
  </si>
  <si>
    <t xml:space="preserve">|55006248	</t>
  </si>
  <si>
    <t xml:space="preserve">999225583134573	</t>
  </si>
  <si>
    <t>[菲盖拉-达福什]环球精品酒店(Universal Boutique Hotel)(110040115)</t>
  </si>
  <si>
    <t>Munoz/Mauricio</t>
  </si>
  <si>
    <t xml:space="preserve">3684948	</t>
  </si>
  <si>
    <t xml:space="preserve">999225583384757	</t>
  </si>
  <si>
    <t>[兰迪德诺]兰迪德诺大酒店(The Grand Hotel)(55413986)</t>
  </si>
  <si>
    <t>Swift /Ashleigh</t>
  </si>
  <si>
    <t xml:space="preserve">3685052	</t>
  </si>
  <si>
    <t xml:space="preserve">87020426	</t>
  </si>
  <si>
    <t xml:space="preserve">999225521379454	</t>
  </si>
  <si>
    <t>[檀香山]威基基住宿酒店(Stay Hotel Waikiki)(55822074)</t>
  </si>
  <si>
    <t>一张大床&lt;2人入住&gt;&lt;不退款&gt;</t>
  </si>
  <si>
    <t>WANG/Wei</t>
  </si>
  <si>
    <t xml:space="preserve">3672068	</t>
  </si>
  <si>
    <t xml:space="preserve">999225192155124	</t>
  </si>
  <si>
    <t>[匹兹堡]匹兹堡舒适酒店会议中心(Comfort Inn Conference Center Pittsburgh)(90363026)</t>
  </si>
  <si>
    <t>BOSIO/JUSTIN</t>
  </si>
  <si>
    <t xml:space="preserve">3607182	</t>
  </si>
  <si>
    <t xml:space="preserve">999222572169232	</t>
  </si>
  <si>
    <t>未知</t>
  </si>
  <si>
    <t>[科伦坡]斯里兰卡肉桂湖畔(Cinnamon Lakeside Sri Lanka)(56196528)</t>
  </si>
  <si>
    <t>WANG/GUOZHEN,YIN/QINGHUA</t>
  </si>
  <si>
    <t xml:space="preserve">3010637	</t>
  </si>
  <si>
    <t xml:space="preserve">999222422037199	</t>
  </si>
  <si>
    <t>[巴黎]巴黎大道意大利广场宜必思尚品酒店(Ibis Styles Paris Meteor Avenue d'Italie)(80332603)</t>
  </si>
  <si>
    <t>Wilson/Abigail</t>
  </si>
  <si>
    <t>CA13030230730HKD</t>
  </si>
  <si>
    <t xml:space="preserve">2988716	</t>
  </si>
  <si>
    <t xml:space="preserve">23767503019	</t>
  </si>
  <si>
    <t>[利兹]利兹市中心竞技场宜必思尚品酒店(Ibis Styles Leeds City Centre Arena)(77372298)</t>
  </si>
  <si>
    <t>Room, 2 Twin Beds (The Duet)&lt;2人入住&gt;&lt;早餐&gt;</t>
  </si>
  <si>
    <t>KONG/ALICE,TSANG/HIN WING</t>
  </si>
  <si>
    <t xml:space="preserve">3264028	</t>
  </si>
  <si>
    <t xml:space="preserve">999223781215690	</t>
  </si>
  <si>
    <t>KONG/ALICE</t>
  </si>
  <si>
    <t xml:space="preserve">3269744	</t>
  </si>
  <si>
    <t xml:space="preserve">999223832553286	</t>
  </si>
  <si>
    <t>[拉斯维加斯]皇宫度假村娱乐场酒店(The Palazzo at The Venetian®)(55426442)</t>
  </si>
  <si>
    <t>奢华特大床套房&lt;2人入住&gt;&lt;不退款&gt;</t>
  </si>
  <si>
    <t>HUANG/YAJUN,Lu/Shunjie</t>
  </si>
  <si>
    <t xml:space="preserve">3284172	</t>
  </si>
  <si>
    <t xml:space="preserve">999223993378924	</t>
  </si>
  <si>
    <t>[波西塔诺]皇家普里斯科酒店(Hotel Royal Prisco)(97259948)</t>
  </si>
  <si>
    <t>享有部分海景的标准双人间&lt;2人入住&gt;&lt;早餐&gt;</t>
  </si>
  <si>
    <t>Kuiumdjian/Veronica</t>
  </si>
  <si>
    <t xml:space="preserve">3323191	</t>
  </si>
  <si>
    <t xml:space="preserve">OK_ERICSOFT	</t>
  </si>
  <si>
    <t xml:space="preserve">999224018037307	</t>
  </si>
  <si>
    <t>[哈尔施塔特]哈尔施塔特历史酒店(Heritage Hotel Hallstatt)(91907578)</t>
  </si>
  <si>
    <t>高级双人床房&lt;2人入住&gt;&lt;早餐&gt;</t>
  </si>
  <si>
    <t>TANG/YU HSIN,WU/TIAN XIN</t>
  </si>
  <si>
    <t xml:space="preserve">3332279	</t>
  </si>
  <si>
    <t xml:space="preserve">381574	</t>
  </si>
  <si>
    <t xml:space="preserve">999224067822715	</t>
  </si>
  <si>
    <t>[巴黎]维多利亚酒店(Hotel Victoria)(55653029)</t>
  </si>
  <si>
    <t>Vogelzang/Sanne,Van Wichen/Fiene</t>
  </si>
  <si>
    <t xml:space="preserve">3346214	</t>
  </si>
  <si>
    <t xml:space="preserve">029196	</t>
  </si>
  <si>
    <t xml:space="preserve">999224078467859	</t>
  </si>
  <si>
    <t xml:space="preserve">3349038	</t>
  </si>
  <si>
    <t xml:space="preserve">999224084385419	</t>
  </si>
  <si>
    <t>[阿姆斯特丹]艾塔娜室友酒店(Room Mate Aitana)(55290264)</t>
  </si>
  <si>
    <t>双人房（1张大床）&lt;2人入住&gt;</t>
  </si>
  <si>
    <t>CHUI/CHU CHING</t>
  </si>
  <si>
    <t xml:space="preserve">3351871	</t>
  </si>
  <si>
    <t xml:space="preserve">26336050	</t>
  </si>
  <si>
    <t xml:space="preserve">999224151007243	</t>
  </si>
  <si>
    <t>池景豪华房(步丽楼)&lt;2人入住&gt;&lt;早餐&gt;</t>
  </si>
  <si>
    <t>Son/Kiho</t>
  </si>
  <si>
    <t xml:space="preserve">3374038	</t>
  </si>
  <si>
    <t xml:space="preserve">999224191781749	</t>
  </si>
  <si>
    <t>[罗马]罗马皇宫大酒店(Grand Hotel Palace)(55414386)</t>
  </si>
  <si>
    <t>高级双人或双床房&lt;2人入住&gt;&lt;早餐&gt;</t>
  </si>
  <si>
    <t>Gonzalez/Lisandra,Martinez/Yamile</t>
  </si>
  <si>
    <t xml:space="preserve">3383226	</t>
  </si>
  <si>
    <t xml:space="preserve">1415905	</t>
  </si>
  <si>
    <t xml:space="preserve">999224192493014	</t>
  </si>
  <si>
    <t>[柏林]雷迪森柏林亚历山大广场酒店(Park Inn by Radisson Berlin Alexanderplatz)(68545335)</t>
  </si>
  <si>
    <t>KETT/SAM</t>
  </si>
  <si>
    <t xml:space="preserve">3383684	</t>
  </si>
  <si>
    <t xml:space="preserve">999224271715845	</t>
  </si>
  <si>
    <t>[赫尔辛基]斯堪迪克码头大酒店(Scandic Grand Marina)(55611780)</t>
  </si>
  <si>
    <t>Double Superior King Bed&lt;2人入住&gt;&lt;不退款&gt;&lt;早餐&gt;</t>
  </si>
  <si>
    <t>KIM/BOOHYUN</t>
  </si>
  <si>
    <t xml:space="preserve">3390845	</t>
  </si>
  <si>
    <t xml:space="preserve">SH16278463	</t>
  </si>
  <si>
    <t xml:space="preserve">999224370543061	</t>
  </si>
  <si>
    <t>[马卡蒂]马尼拉半岛酒店(The Peninsula Manila)(55312318)</t>
  </si>
  <si>
    <t>翻新豪华双床房&lt;2人入住&gt;&lt;早餐&gt;</t>
  </si>
  <si>
    <t>HIRATA/YUMA,HIRATA/TOMOHIKO</t>
  </si>
  <si>
    <t xml:space="preserve">3411969	</t>
  </si>
  <si>
    <t xml:space="preserve">999224443571623	</t>
  </si>
  <si>
    <t>[巴黎]圣雅克驿站酒店(Relais Saint Jacques)(55653244)</t>
  </si>
  <si>
    <t>经典双人房&lt;2人入住&gt;&lt;早餐&gt;</t>
  </si>
  <si>
    <t>tiong/yuang kiat,tiong/yuang kiat</t>
  </si>
  <si>
    <t xml:space="preserve">3428582	</t>
  </si>
  <si>
    <t xml:space="preserve">999224446650600	</t>
  </si>
  <si>
    <t>[巴塞罗那]巴塞罗那艾玛纳克酒店(Almanac Barcelona)(55299418)</t>
  </si>
  <si>
    <t>普通套房&lt;2人入住&gt;&lt;早餐&gt;</t>
  </si>
  <si>
    <t>WANG/YIDI</t>
  </si>
  <si>
    <t xml:space="preserve">3429566	</t>
  </si>
  <si>
    <t xml:space="preserve">SH16377750	</t>
  </si>
  <si>
    <t xml:space="preserve">999224448796431	</t>
  </si>
  <si>
    <t>[辛辛那提]辛辛那提市中心品质套房酒店(Quality Inn &amp; Suites Cincinnati Downtown)(55733484)</t>
  </si>
  <si>
    <t>特大床房禁烟&lt;2人入住&gt;&lt;早餐&gt;</t>
  </si>
  <si>
    <t>ADCOE/MATTHEW</t>
  </si>
  <si>
    <t xml:space="preserve">3430384	</t>
  </si>
  <si>
    <t xml:space="preserve">999224477438583	</t>
  </si>
  <si>
    <t>[维雷亚]大韦利亚华尔道夫度假酒店(Grand Wailea Resort Hotel &amp; Spa, A Waldorf Astoria Resort)(55299355)</t>
  </si>
  <si>
    <t>园景两大床房&lt;2人入住&gt;</t>
  </si>
  <si>
    <t>WANG/Qingze,Wang/XINRAN</t>
  </si>
  <si>
    <t xml:space="preserve">3437002	</t>
  </si>
  <si>
    <t xml:space="preserve">3376653758	</t>
  </si>
  <si>
    <t xml:space="preserve">999224523069500	</t>
  </si>
  <si>
    <t>[那不勒斯]帕拉索卡拉乔洛那不勒斯 - 美憬阁酒店(MGallery Palazzo Caracciolo Napoli - Hotel Collection)(55439726)</t>
  </si>
  <si>
    <t>YIN/HACHI LINA,THONGKOM/PATUMWADEE</t>
  </si>
  <si>
    <t xml:space="preserve">3447185	</t>
  </si>
  <si>
    <t xml:space="preserve">999224872139955	</t>
  </si>
  <si>
    <t>[浦安市]东京湾舒适全套房酒店(Comfort Suites Tokyo Bay)(90202144)</t>
  </si>
  <si>
    <t>2张大床房(无烟)&lt;2人入住&gt;</t>
  </si>
  <si>
    <t>LI/HUA,Oishi/Kota</t>
  </si>
  <si>
    <t xml:space="preserve">3530130	</t>
  </si>
  <si>
    <t xml:space="preserve">999224879490964	</t>
  </si>
  <si>
    <t>[卡珀累]奥拉尼迪士尼度假酒店(Aulani, A Disney Resort &amp; Spa)(55680567)</t>
  </si>
  <si>
    <t>景观房&lt;2人入住&gt;</t>
  </si>
  <si>
    <t>Kim/Youngwook</t>
  </si>
  <si>
    <t xml:space="preserve">3531539	</t>
  </si>
  <si>
    <t xml:space="preserve">999224883340049	</t>
  </si>
  <si>
    <t>[普吉岛]普吉岛科莫雅姆度假村(COMO Point Yamu, Phuket)(55799264)</t>
  </si>
  <si>
    <t>攀牙泳池套房&lt;2人入住&gt;&lt;早餐&gt;</t>
  </si>
  <si>
    <t>Song/Jiyoung</t>
  </si>
  <si>
    <t xml:space="preserve">3532488	</t>
  </si>
  <si>
    <t xml:space="preserve">1313634	</t>
  </si>
  <si>
    <t xml:space="preserve">999224912214303	</t>
  </si>
  <si>
    <t>[曼谷]曼谷贵都酒店(S Ratchada Hotel Bangkok)(100679738)</t>
  </si>
  <si>
    <t>超级房（带浴缸）&lt;2人入住&gt;&lt;不退款&gt;&lt;早餐&gt;</t>
  </si>
  <si>
    <t>LI/HONG,LI/YUCHENG,YU/HUIMIN,YU/SIYU</t>
  </si>
  <si>
    <t xml:space="preserve">3539459	</t>
  </si>
  <si>
    <t xml:space="preserve">999224920240362	</t>
  </si>
  <si>
    <t>[威尼斯]特雷阿奇酒店(Hotel Tre Archi)(55812251)</t>
  </si>
  <si>
    <t>标准双人床房&lt;2人入住&gt;&lt;早餐&gt;</t>
  </si>
  <si>
    <t>Rodriguez Fernandez/Juan David,Rodriguez Fernandez/Juan David</t>
  </si>
  <si>
    <t xml:space="preserve">3541878	</t>
  </si>
  <si>
    <t xml:space="preserve">999224948088044	</t>
  </si>
  <si>
    <t>LI/HUA</t>
  </si>
  <si>
    <t xml:space="preserve">3549921	</t>
  </si>
  <si>
    <t xml:space="preserve">999224948122528	</t>
  </si>
  <si>
    <t xml:space="preserve">3549929	</t>
  </si>
  <si>
    <t xml:space="preserve">GN6P0752OAHN91#76419127	</t>
  </si>
  <si>
    <t xml:space="preserve">999224960980548	</t>
  </si>
  <si>
    <t>[巴塞罗那]圣保罗酒店(Hotel Sant Pau)(55831913)</t>
  </si>
  <si>
    <t>Lema/Jorge,Lema/Jorge</t>
  </si>
  <si>
    <t xml:space="preserve">3552169	</t>
  </si>
  <si>
    <t xml:space="preserve">999224976814173	</t>
  </si>
  <si>
    <t>[大阪]大阪日航酒店(Hotel Nikko Osaka)(54503379)</t>
  </si>
  <si>
    <t>高级经济型双人床无烟&lt;2人入住&gt;&lt;不退款&gt;</t>
  </si>
  <si>
    <t>GU/LING,JI/ANZHI</t>
  </si>
  <si>
    <t xml:space="preserve">3555910	</t>
  </si>
  <si>
    <t xml:space="preserve">20230627650692966	</t>
  </si>
  <si>
    <t xml:space="preserve">999224981839704	</t>
  </si>
  <si>
    <t>WU/KONG TAI,MAN/TSZ KEE CHLOE</t>
  </si>
  <si>
    <t xml:space="preserve">3556951	</t>
  </si>
  <si>
    <t xml:space="preserve">SH16720437	</t>
  </si>
  <si>
    <t xml:space="preserve">999225033401559	</t>
  </si>
  <si>
    <t>[杜马盖地]埃森西亚酒店(Hotel Essencia- Multiple Use Hotel)(92029515)</t>
  </si>
  <si>
    <t>豪华标准双床房&lt;2人入住&gt;&lt;早餐&gt;</t>
  </si>
  <si>
    <t>YU/WENJIE,SHAO/JIAJIA,LU/YIJING,JIANG/XIAOXI</t>
  </si>
  <si>
    <t>RSV-128530</t>
  </si>
  <si>
    <t xml:space="preserve">RSV-128503	</t>
  </si>
  <si>
    <t xml:space="preserve">999225049283168	</t>
  </si>
  <si>
    <t>[雪邦]国际机场 KLIA-KLIA2途恩酒店(Tune Hotel KLIA-KLIA2)(60514018)</t>
  </si>
  <si>
    <t>花园双床房&lt;2人入住&gt;&lt;不退款&gt;</t>
  </si>
  <si>
    <t>ZHU/PING</t>
  </si>
  <si>
    <t xml:space="preserve">3575313	</t>
  </si>
  <si>
    <t xml:space="preserve">271678486	</t>
  </si>
  <si>
    <t xml:space="preserve">999225074387879	</t>
  </si>
  <si>
    <t>[利兹]韦瑟比哈罗盖特戴斯酒店(Days Inn Wetherby)(70808094)</t>
  </si>
  <si>
    <t>McCalmont/Brian</t>
  </si>
  <si>
    <t xml:space="preserve">3580342	</t>
  </si>
  <si>
    <t xml:space="preserve">999225078188088	</t>
  </si>
  <si>
    <t>[普吉岛]普吉岛卡塔阿维斯塔诺富特酒店度假村(Novotel Phuket Kata Avista Resort and Spa)(55270328)</t>
  </si>
  <si>
    <t>家庭房面积为 47 平方米，带阳台，可欣赏花园景观，配备 1 张特大床和 1 张大床&lt;2人入住&gt;&lt;早餐&gt;</t>
  </si>
  <si>
    <t>GUO/ZHAN,SUN/JING</t>
  </si>
  <si>
    <t xml:space="preserve">3581974	</t>
  </si>
  <si>
    <t xml:space="preserve">358882	</t>
  </si>
  <si>
    <t xml:space="preserve">999225086479995	</t>
  </si>
  <si>
    <t>[拉帕洛]波托菲诺海岸艾克纱修宫殿酒店(Excelsior Palace Portofino Coast)(56174546)</t>
  </si>
  <si>
    <t>Kunz Ruetimann/Nadja</t>
  </si>
  <si>
    <t xml:space="preserve">3583402	</t>
  </si>
  <si>
    <t xml:space="preserve">133435425	</t>
  </si>
  <si>
    <t xml:space="preserve">999225093521599	</t>
  </si>
  <si>
    <t>[曼谷]曼谷林布兰套房酒店(Rembrandt Hotel and Suites Bangkok)(55452251)</t>
  </si>
  <si>
    <t>Ha/Hongpyo</t>
  </si>
  <si>
    <t xml:space="preserve">3585735	</t>
  </si>
  <si>
    <t xml:space="preserve">127546006	</t>
  </si>
  <si>
    <t xml:space="preserve">999225107198885	</t>
  </si>
  <si>
    <t>[曼谷]曼谷水门伯克利酒店(The Berkeley Hotel Pratunam Bangkok)(68545460)</t>
  </si>
  <si>
    <t>主塔奢华房&lt;2人入住&gt;&lt;不退款&gt;&lt;早餐&gt;</t>
  </si>
  <si>
    <t>POH/MUI LAN</t>
  </si>
  <si>
    <t xml:space="preserve">3588570	</t>
  </si>
  <si>
    <t xml:space="preserve">10011031226	</t>
  </si>
  <si>
    <t xml:space="preserve">999225107869279	</t>
  </si>
  <si>
    <t>[挽粿]贝拉B酒店 （拉玛 7-邦可瑞）(Bella B Hotel)(94361019)</t>
  </si>
  <si>
    <t>小型套房&lt;2人入住&gt;</t>
  </si>
  <si>
    <t>Tsui/Chi Pong</t>
  </si>
  <si>
    <t xml:space="preserve">3588716	</t>
  </si>
  <si>
    <t xml:space="preserve">|40565123	</t>
  </si>
  <si>
    <t xml:space="preserve">999225109884269	</t>
  </si>
  <si>
    <t>[巴厘岛]哈里斯酒店塞米亚克(Harris Hotel Seminyak)(56196410)</t>
  </si>
  <si>
    <t>SARI PUTRI/SINDY</t>
  </si>
  <si>
    <t xml:space="preserve">3589495	</t>
  </si>
  <si>
    <t xml:space="preserve">999225125235215	</t>
  </si>
  <si>
    <t>[瓜达拉哈拉]戴安娜广场酒店(Hotel Plaza Diana)(90356738)</t>
  </si>
  <si>
    <t>行政双人间&lt;2人入住&gt;</t>
  </si>
  <si>
    <t>Alcocer Luque/Maria Jose</t>
  </si>
  <si>
    <t xml:space="preserve">3593574	</t>
  </si>
  <si>
    <t xml:space="preserve">2011001-275190	</t>
  </si>
  <si>
    <t xml:space="preserve">999225132443498	</t>
  </si>
  <si>
    <t>[阿方索]双湖酒店(Twin Lakes Hotel)(88521668)</t>
  </si>
  <si>
    <t>CHUA/ZHI HONG</t>
  </si>
  <si>
    <t xml:space="preserve">3594730	</t>
  </si>
  <si>
    <t xml:space="preserve">316065	</t>
  </si>
  <si>
    <t xml:space="preserve">999225137316271	</t>
  </si>
  <si>
    <t>[萨尔茨堡]萨尔茨堡阿梅迪亚艺术贝斯特韦斯特优质酒店(Best Western Plus Amedia Art Salzburg)(55269756)</t>
  </si>
  <si>
    <t>标准双人房&lt;2人入住&gt;&lt;早餐&gt;</t>
  </si>
  <si>
    <t>LU/QIN,YANG/FUBIN</t>
  </si>
  <si>
    <t xml:space="preserve">3596056	</t>
  </si>
  <si>
    <t xml:space="preserve">999225143649255	</t>
  </si>
  <si>
    <t>CHEN/LILI,WU/JIAWEI,WANG/XIAORONG,ZHANG/JIAXIANG,REN/ZHITING,SU/HONGYANG</t>
  </si>
  <si>
    <t xml:space="preserve">3597259	</t>
  </si>
  <si>
    <t xml:space="preserve">HGUConf41765524（客房1）HGUConf41765532（客房2）HGUConf41765537（客房3）	</t>
  </si>
  <si>
    <t xml:space="preserve">999225144043487	</t>
  </si>
  <si>
    <t>[巴厘岛]巴厘岛和风度假村水疗中心(Blu-Zea Resort by Double-Six)(55414350)</t>
  </si>
  <si>
    <t>Lee/Hong Kwon</t>
  </si>
  <si>
    <t xml:space="preserve">3597308	</t>
  </si>
  <si>
    <t xml:space="preserve">999225148273652	</t>
  </si>
  <si>
    <t>索尔房&lt;2人入住&gt;&lt;不退款&gt;&lt;早餐&gt;</t>
  </si>
  <si>
    <t>CHAN/SOKKHA</t>
  </si>
  <si>
    <t xml:space="preserve">3598308	</t>
  </si>
  <si>
    <t xml:space="preserve">28184	</t>
  </si>
  <si>
    <t xml:space="preserve">999225148673243	</t>
  </si>
  <si>
    <t>[巴厘岛]耶洛库塔巴厘岛海滩酒店(Yello Kuta Beachwalk Bali)(109175075)</t>
  </si>
  <si>
    <t>耶洛房&lt;2人入住&gt;&lt;不退款&gt;&lt;早餐&gt;</t>
  </si>
  <si>
    <t>PARK/CHANJEON</t>
  </si>
  <si>
    <t xml:space="preserve">3598370	</t>
  </si>
  <si>
    <t xml:space="preserve">26740	</t>
  </si>
  <si>
    <t xml:space="preserve">999225165923101	</t>
  </si>
  <si>
    <t>[北干巴鲁]亚梅拉酒店(Ameera Hotel)(94358715)</t>
  </si>
  <si>
    <t>QIAN/XIAODAN</t>
  </si>
  <si>
    <t xml:space="preserve">3601852	</t>
  </si>
  <si>
    <t xml:space="preserve"> mr fadel	</t>
  </si>
  <si>
    <t xml:space="preserve">999225165947338	</t>
  </si>
  <si>
    <t>LU/KEDA</t>
  </si>
  <si>
    <t xml:space="preserve">3601861	</t>
  </si>
  <si>
    <t xml:space="preserve">999225176885996	</t>
  </si>
  <si>
    <t>[曼谷]察殿恩博利豪华酒店(Emporium Suites by Chatrium)(56163219)</t>
  </si>
  <si>
    <t>至尊豪华双床房&lt;2人入住&gt;&lt;不退款&gt;&lt;早餐&gt;</t>
  </si>
  <si>
    <t>TANG/VENGHONG</t>
  </si>
  <si>
    <t xml:space="preserve">3604080	</t>
  </si>
  <si>
    <t xml:space="preserve">295876934	</t>
  </si>
  <si>
    <t xml:space="preserve">999225177068537	</t>
  </si>
  <si>
    <t>高级房, 1 张大床&lt;2人入住&gt;</t>
  </si>
  <si>
    <t>YOU/YIWEN</t>
  </si>
  <si>
    <t xml:space="preserve">3604102	</t>
  </si>
  <si>
    <t xml:space="preserve">223845977	</t>
  </si>
  <si>
    <t xml:space="preserve">999225186267525	</t>
  </si>
  <si>
    <t>[纳什维尔]哈顿酒店(Hutton Hotel)(55547010)</t>
  </si>
  <si>
    <t>豪华间 - 带两张大号床&lt;2人入住&gt;&lt;不退款&gt;</t>
  </si>
  <si>
    <t>LUMINARIAS/NINA LEAH</t>
  </si>
  <si>
    <t xml:space="preserve">3606438	</t>
  </si>
  <si>
    <t xml:space="preserve">6972SE134505	</t>
  </si>
  <si>
    <t xml:space="preserve">999225186526096	</t>
  </si>
  <si>
    <t>[戴利城]迈洛酒店(Mylo Hotel)(90400328)</t>
  </si>
  <si>
    <t>大床房&lt;2人入住&gt;</t>
  </si>
  <si>
    <t>Hitesman/Sydney</t>
  </si>
  <si>
    <t xml:space="preserve">3606537	</t>
  </si>
  <si>
    <t xml:space="preserve">65172SE030667	</t>
  </si>
  <si>
    <t xml:space="preserve">999225210568713	</t>
  </si>
  <si>
    <t>[曼谷]曼谷素坤逸奥克伍德华庭工作室酒店(Oakwood Studios Sukhumvit Bangkok)(103956658)</t>
  </si>
  <si>
    <t>高级特大床房&lt;2人入住&gt;</t>
  </si>
  <si>
    <t>GUO/MIAOLING,MIAO/JINGLU</t>
  </si>
  <si>
    <t xml:space="preserve">3610579	</t>
  </si>
  <si>
    <t xml:space="preserve">9612609	</t>
  </si>
  <si>
    <t xml:space="preserve">999225211604508	</t>
  </si>
  <si>
    <t>[纽约]亨利·诺曼酒店(Henry Norman Hotel)(92027392)</t>
  </si>
  <si>
    <t>标准复式房&lt;2人入住&gt;</t>
  </si>
  <si>
    <t>Grundetjern/Heidi</t>
  </si>
  <si>
    <t xml:space="preserve">3610788	</t>
  </si>
  <si>
    <t xml:space="preserve">44102917	</t>
  </si>
  <si>
    <t xml:space="preserve">25212716268	</t>
  </si>
  <si>
    <t>ZHANG/QIANG</t>
  </si>
  <si>
    <t xml:space="preserve">3610999	</t>
  </si>
  <si>
    <t xml:space="preserve">999225215388949	</t>
  </si>
  <si>
    <t>[沙美岛]尼马诺拉迪度假村(Nimmanoradee Resort)(55391176)</t>
  </si>
  <si>
    <t>海景豪华小屋-可住4人&lt;2人入住&gt;&lt;早餐&gt;</t>
  </si>
  <si>
    <t>CUI/LIHUA</t>
  </si>
  <si>
    <t xml:space="preserve">3611544	</t>
  </si>
  <si>
    <t xml:space="preserve">-44224977	</t>
  </si>
  <si>
    <t xml:space="preserve">999225220127645	</t>
  </si>
  <si>
    <t>[中雅加达]阿什莉丹娜阿邦酒店(Ashley Tanah Abang)(102880841)</t>
  </si>
  <si>
    <t>高级双人间&lt;2人入住&gt;&lt;早餐&gt;</t>
  </si>
  <si>
    <t>Pronolo/Felix</t>
  </si>
  <si>
    <t xml:space="preserve">3612604	</t>
  </si>
  <si>
    <t xml:space="preserve">999225220800124	</t>
  </si>
  <si>
    <t>高级大床房&lt;2人入住&gt;&lt;不退款&gt;</t>
  </si>
  <si>
    <t>gupta/Rishabh,gupta/Rishabh</t>
  </si>
  <si>
    <t xml:space="preserve">3612863	</t>
  </si>
  <si>
    <t xml:space="preserve">296504858	</t>
  </si>
  <si>
    <t xml:space="preserve">999225224044341	</t>
  </si>
  <si>
    <t>[圣达菲]拉斯帕洛马斯酒店(Las Palomas)(95139806)</t>
  </si>
  <si>
    <t>开放式客房, 1 张特大床, 壁炉&lt;2人入住&gt;&lt;早餐&gt;</t>
  </si>
  <si>
    <t>Meier/Stefanie</t>
  </si>
  <si>
    <t xml:space="preserve">3614191	</t>
  </si>
  <si>
    <t xml:space="preserve">SAAAGW3PS	</t>
  </si>
  <si>
    <t xml:space="preserve">999225228341143	</t>
  </si>
  <si>
    <t>[巴黎]巴黎12区贝西村康铂酒店(Campanile Hotel Paris Bercy Village)(55653231)</t>
  </si>
  <si>
    <t>hamonou/anne</t>
  </si>
  <si>
    <t xml:space="preserve">3614310	</t>
  </si>
  <si>
    <t xml:space="preserve">999225230084135	</t>
  </si>
  <si>
    <t>[伯明翰]赛琳娜伯明翰酒店(Selina Birmingham)(104397122)</t>
  </si>
  <si>
    <t>RYLES/DANI</t>
  </si>
  <si>
    <t xml:space="preserve">3614532	</t>
  </si>
  <si>
    <t xml:space="preserve">-44521713	</t>
  </si>
  <si>
    <t xml:space="preserve">999225234504781	</t>
  </si>
  <si>
    <t>[新加坡]新加坡悦乐樟宜酒店(Village Hotel Changi by Far East Hospitality)(54503353)</t>
  </si>
  <si>
    <t>豪华双床房&lt;2人入住&gt;</t>
  </si>
  <si>
    <t>DONG/XIUMING</t>
  </si>
  <si>
    <t xml:space="preserve">3615582	</t>
  </si>
  <si>
    <t xml:space="preserve">296541746	</t>
  </si>
  <si>
    <t xml:space="preserve">25236896054	</t>
  </si>
  <si>
    <t>海滨豪华小屋&lt;2人入住&gt;&lt;早餐&gt;</t>
  </si>
  <si>
    <t>ZHANG/YUAN</t>
  </si>
  <si>
    <t xml:space="preserve">3616106	</t>
  </si>
  <si>
    <t xml:space="preserve">-44865240	</t>
  </si>
  <si>
    <t xml:space="preserve">999225239072541	</t>
  </si>
  <si>
    <t>WANG/JINTAO,WANG/ZHENXIN</t>
  </si>
  <si>
    <t xml:space="preserve">3616822	</t>
  </si>
  <si>
    <t xml:space="preserve">999225248068733	</t>
  </si>
  <si>
    <t>[米兰]米兰波利奇亚诺城市生活酒店(City Life Hotel Poliziano, by R Collection Hotels)(60514400)</t>
  </si>
  <si>
    <t>经典双人房/双床房&lt;2人入住&gt;&lt;不退款&gt;</t>
  </si>
  <si>
    <t>Adams/Alexandra</t>
  </si>
  <si>
    <t xml:space="preserve">3618689	</t>
  </si>
  <si>
    <t xml:space="preserve">45117039	</t>
  </si>
  <si>
    <t xml:space="preserve">999225249629647	</t>
  </si>
  <si>
    <t>双人床房&lt;2人入住&gt;&lt;不退款&gt;&lt;早餐&gt;</t>
  </si>
  <si>
    <t>WANG/FEI</t>
  </si>
  <si>
    <t xml:space="preserve">3619065	</t>
  </si>
  <si>
    <t xml:space="preserve">999225265670845	</t>
  </si>
  <si>
    <t>[塞里布群岛]波普！克拉帕加丁酒店(Pop! Hotel Kelapa Gading)(55831944)</t>
  </si>
  <si>
    <t>流行房&lt;2人入住&gt;&lt;不退款&gt;</t>
  </si>
  <si>
    <t>CAI/XUEFENG</t>
  </si>
  <si>
    <t xml:space="preserve">3622364	</t>
  </si>
  <si>
    <t xml:space="preserve">999225272669631	</t>
  </si>
  <si>
    <t>池景家庭房&lt;2人入住&gt;&lt;早餐&gt;</t>
  </si>
  <si>
    <t>FU/QIUPING</t>
  </si>
  <si>
    <t xml:space="preserve">3624527	</t>
  </si>
  <si>
    <t xml:space="preserve">2604	</t>
  </si>
  <si>
    <t xml:space="preserve">999225282988166	</t>
  </si>
  <si>
    <t>[蒙特利尔]罗贝瓦尔酒店(Hotel le Roberval)(55598842)</t>
  </si>
  <si>
    <t>两张大床房&lt;2人入住&gt;&lt;早餐&gt;</t>
  </si>
  <si>
    <t>YAN/LIMIN,HONG/ALIANG</t>
  </si>
  <si>
    <t xml:space="preserve">3626121	</t>
  </si>
  <si>
    <t xml:space="preserve">219651-001	</t>
  </si>
  <si>
    <t xml:space="preserve">999225290638326	</t>
  </si>
  <si>
    <t>[斯波坎]苹果树酒店(Apple Tree Inn)(89917359)</t>
  </si>
  <si>
    <t>套房1大床（无烟）&lt;2人入住&gt;&lt;早餐&gt;</t>
  </si>
  <si>
    <t>Black/Beau</t>
  </si>
  <si>
    <t xml:space="preserve">3627983	</t>
  </si>
  <si>
    <t xml:space="preserve">608316	</t>
  </si>
  <si>
    <t xml:space="preserve">999225290653558	</t>
  </si>
  <si>
    <t>[普吉岛]攀瓦布里海滨度假村(Panwaburi Beachfront Resort)(110133597)</t>
  </si>
  <si>
    <t>豪华双人房（直通泳池）&lt;2人入住&gt;&lt;不退款&gt;</t>
  </si>
  <si>
    <t>LIAO/HSUAN FU</t>
  </si>
  <si>
    <t xml:space="preserve">3627992	</t>
  </si>
  <si>
    <t xml:space="preserve">18956	</t>
  </si>
  <si>
    <t xml:space="preserve">999225300820544	</t>
  </si>
  <si>
    <t>[新加坡]新加坡悦乐雅柏酒店(Village Hotel Albert Court by Far East Hospitality)(55346083)</t>
  </si>
  <si>
    <t>豪华房&lt;2人入住&gt;</t>
  </si>
  <si>
    <t>XU/LINMIN</t>
  </si>
  <si>
    <t xml:space="preserve">3629659	</t>
  </si>
  <si>
    <t xml:space="preserve">297978958	</t>
  </si>
  <si>
    <t xml:space="preserve">999225303128203	</t>
  </si>
  <si>
    <t>[古晋]古晋UCSI酒店(Ucsi Hotel Kuching)(89934101)</t>
  </si>
  <si>
    <t>高级特大床房&lt;1人入住&gt;&lt;不退款&gt;&lt;早餐&gt;</t>
  </si>
  <si>
    <t>ALIAS/IRMA MUNIRAH</t>
  </si>
  <si>
    <t xml:space="preserve">3630198	</t>
  </si>
  <si>
    <t xml:space="preserve">V9LIUB	</t>
  </si>
  <si>
    <t xml:space="preserve">999225303958727	</t>
  </si>
  <si>
    <t>[普吉岛]普吉岛佛基拉诺富特城市酒店(Novotel Phuket City Phokeethra)(55611845)</t>
  </si>
  <si>
    <t>POKAEW/SISARIN</t>
  </si>
  <si>
    <t xml:space="preserve">3630425	</t>
  </si>
  <si>
    <t xml:space="preserve">466026	</t>
  </si>
  <si>
    <t xml:space="preserve">999225306705561	</t>
  </si>
  <si>
    <t>[科隆]皇家中心酒店(Centro Hotel Royal)(55680578)</t>
  </si>
  <si>
    <t>Kuhl/Christian</t>
  </si>
  <si>
    <t xml:space="preserve">3630997	</t>
  </si>
  <si>
    <t>47149363-1</t>
  </si>
  <si>
    <t xml:space="preserve">47149363-1	</t>
  </si>
  <si>
    <t xml:space="preserve">999225310691701	</t>
  </si>
  <si>
    <t>[仁川]顺化阁楼酒店(Hotel Hue Loft)(55801137)</t>
  </si>
  <si>
    <t>PENG/FEI,HU/TIANYU</t>
  </si>
  <si>
    <t xml:space="preserve">3632334	</t>
  </si>
  <si>
    <t xml:space="preserve">CMS__47292507	</t>
  </si>
  <si>
    <t xml:space="preserve">999225311121522	</t>
  </si>
  <si>
    <t>[剑桥]波士顿剑桥万怡福尔德酒店和套房(Fairfield Inn &amp; Suites by Marriott Boston Cambridge)(55505284)</t>
  </si>
  <si>
    <t>GREENFIELD/CLAIRE KAREL</t>
  </si>
  <si>
    <t xml:space="preserve">3632494	</t>
  </si>
  <si>
    <t xml:space="preserve">99507	</t>
  </si>
  <si>
    <t xml:space="preserve">999225315069816	</t>
  </si>
  <si>
    <t>[清迈]清迈河畔(The Chiang Mai Riverside)(55452287)</t>
  </si>
  <si>
    <t>1卧室Vorra-Ya套房&lt;2人入住&gt;&lt;不退款&gt;</t>
  </si>
  <si>
    <t>LUANGRUNGTHIP/KANCHANEE</t>
  </si>
  <si>
    <t xml:space="preserve">3632816	</t>
  </si>
  <si>
    <t xml:space="preserve">-47562510	</t>
  </si>
  <si>
    <t xml:space="preserve">999225319255059	</t>
  </si>
  <si>
    <t>[檀香山]夏威夷·火奴鲁鲁现代酒店(The Modern Honolulu)(55367634)</t>
  </si>
  <si>
    <t>半海景房两张双人床房&lt;2人入住&gt;</t>
  </si>
  <si>
    <t>Liu/Jinyi</t>
  </si>
  <si>
    <t xml:space="preserve">3633338	</t>
  </si>
  <si>
    <t xml:space="preserve">999225322899426	</t>
  </si>
  <si>
    <t>[吉隆坡]富丽华国际管理大酒店(Furama Bukit Bintang, Kuala Lumpur)(55478192)</t>
  </si>
  <si>
    <t>WOO/WEI ZIN</t>
  </si>
  <si>
    <t xml:space="preserve">3634166	</t>
  </si>
  <si>
    <t xml:space="preserve">3021480	</t>
  </si>
  <si>
    <t xml:space="preserve">999225323622583	</t>
  </si>
  <si>
    <t>KUANG/JIALI,KUANG/HUAJIE</t>
  </si>
  <si>
    <t xml:space="preserve">3634410	</t>
  </si>
  <si>
    <t xml:space="preserve">211915640	</t>
  </si>
  <si>
    <t xml:space="preserve">999225324578300	</t>
  </si>
  <si>
    <t>Superior Twin Partial Ocean View&lt;2人入住&gt;&lt;早餐&gt;</t>
  </si>
  <si>
    <t>LIM/SIA</t>
  </si>
  <si>
    <t xml:space="preserve">3634653	</t>
  </si>
  <si>
    <t xml:space="preserve">198836	</t>
  </si>
  <si>
    <t xml:space="preserve">999225329936544	</t>
  </si>
  <si>
    <t>[贝尔格莱德]巴尔干加尼酒店(Balkan Hotel Garni)(55414141)</t>
  </si>
  <si>
    <t>双人房&lt;2人入住&gt;&lt;不退款&gt;&lt;早餐&gt;</t>
  </si>
  <si>
    <t>Liu/yingrui</t>
  </si>
  <si>
    <t xml:space="preserve">3636224	</t>
  </si>
  <si>
    <t xml:space="preserve">SH16929854	</t>
  </si>
  <si>
    <t xml:space="preserve">999225329970425	</t>
  </si>
  <si>
    <t>Yuan/maomao,Yuan/lin</t>
  </si>
  <si>
    <t xml:space="preserve">3636233	</t>
  </si>
  <si>
    <t xml:space="preserve">999225335580570	</t>
  </si>
  <si>
    <t>[帕拉尼亚克]马尼拉金斯福德酒店(Kingsford Hotel Manila)(102881086)</t>
  </si>
  <si>
    <t>豪华大床房&lt;1人入住&gt;&lt;不退款&gt;&lt;早餐&gt;</t>
  </si>
  <si>
    <t>Wang/CHIHCHENG</t>
  </si>
  <si>
    <t xml:space="preserve">3636699	</t>
  </si>
  <si>
    <t xml:space="preserve">422031	</t>
  </si>
  <si>
    <t xml:space="preserve">999225339368207	</t>
  </si>
  <si>
    <t>[首尔]美利来酒店首尔明洞.(Migliore Hotel Seoul Myeongdong)(55312270)</t>
  </si>
  <si>
    <t>商务大床房(无窗)&lt;2人入住&gt;</t>
  </si>
  <si>
    <t>WANG/WEILING</t>
  </si>
  <si>
    <t xml:space="preserve">3637400	</t>
  </si>
  <si>
    <t xml:space="preserve">酒店前台qiumon女士确认	</t>
  </si>
  <si>
    <t xml:space="preserve">999225345627672	</t>
  </si>
  <si>
    <t>[普吉岛]芭东海滩贝斯特韦斯特酒店(Best Western Patong Beach)(55280365)</t>
  </si>
  <si>
    <t>1 Queen Bed, Non-Smoking, Superior Room&lt;2人入住&gt;&lt;不退款&gt;&lt;早餐&gt;</t>
  </si>
  <si>
    <t>OUYANG/MEIYI,LI/JUNYI</t>
  </si>
  <si>
    <t xml:space="preserve">3638785	</t>
  </si>
  <si>
    <t xml:space="preserve">537079	</t>
  </si>
  <si>
    <t xml:space="preserve">999225346589687	</t>
  </si>
  <si>
    <t>[首尔]首尔贝顿东大门酒店(Baiton Seoul Dongdaemun)(100679453)</t>
  </si>
  <si>
    <t>转角小型双人床房&lt;2人入住&gt;</t>
  </si>
  <si>
    <t>ZHANG/LIWEI,Li/Qianxi</t>
  </si>
  <si>
    <t xml:space="preserve">3638910	</t>
  </si>
  <si>
    <t xml:space="preserve">9142066088366	</t>
  </si>
  <si>
    <t xml:space="preserve">999225358895959	</t>
  </si>
  <si>
    <t>[卑尔根]城市公园斯堪迪克酒店(Scandic Byparken)(55745154)</t>
  </si>
  <si>
    <t>标准双床间&lt;2人入住&gt;&lt;不退款&gt;&lt;早餐&gt;</t>
  </si>
  <si>
    <t>HARDAK/Benjamin</t>
  </si>
  <si>
    <t xml:space="preserve">3641064	</t>
  </si>
  <si>
    <t xml:space="preserve">999225359816899	</t>
  </si>
  <si>
    <t>Wang/Mengyu</t>
  </si>
  <si>
    <t xml:space="preserve">3641255	</t>
  </si>
  <si>
    <t xml:space="preserve">999225360302921	</t>
  </si>
  <si>
    <t>[Ulu Kinta]怡保曦云轩度假村(The Haven All Suite Resort, Ipoh)(55380671)</t>
  </si>
  <si>
    <t>地平线景两卧室套房&lt;2人入住&gt;&lt;不退款&gt;&lt;早餐&gt;</t>
  </si>
  <si>
    <t>EISA/KHLEFA MOHAMMED KHLEFA,ALMUSAFFAR/MARYAM MOHAMED AHMED</t>
  </si>
  <si>
    <t xml:space="preserve">3641362	</t>
  </si>
  <si>
    <t xml:space="preserve">134289347	</t>
  </si>
  <si>
    <t xml:space="preserve">999225361568760	</t>
  </si>
  <si>
    <t>豪华房（2张单人床）&lt;2人入住&gt;&lt;早餐&gt;</t>
  </si>
  <si>
    <t>KU/HYEWON</t>
  </si>
  <si>
    <t xml:space="preserve">3641709	</t>
  </si>
  <si>
    <t xml:space="preserve">25361884354	</t>
  </si>
  <si>
    <t>双床房&lt;1人入住&gt;&lt;不退款&gt;&lt;早餐&gt;</t>
  </si>
  <si>
    <t>Liu/xin,Guo/weiwei</t>
  </si>
  <si>
    <t xml:space="preserve">3641743	</t>
  </si>
  <si>
    <t xml:space="preserve">273460860 / 273460868	</t>
  </si>
  <si>
    <t xml:space="preserve">999225375673196	</t>
  </si>
  <si>
    <t>[华欣]华欣安纳塔拉度假村(Anantara Hua Hin Resort)(60467395)</t>
  </si>
  <si>
    <t>豪华园景房&lt;2人入住&gt;&lt;不退款&gt;&lt;早餐&gt;</t>
  </si>
  <si>
    <t>SHI/KAIFAN</t>
  </si>
  <si>
    <t xml:space="preserve">3645014	</t>
  </si>
  <si>
    <t xml:space="preserve">999225378157671	</t>
  </si>
  <si>
    <t>[莱里达]帕拉多尔莱里达酒店(Parador de Lleida)(92030055)</t>
  </si>
  <si>
    <t>KLAUS/BOTHE</t>
  </si>
  <si>
    <t xml:space="preserve">3645518	</t>
  </si>
  <si>
    <t xml:space="preserve">SH16949801	</t>
  </si>
  <si>
    <t xml:space="preserve">999225380573711	</t>
  </si>
  <si>
    <t>[兰卡威]珍南埃迪亚酒店(Adya Hotel Chenang)(55800994)</t>
  </si>
  <si>
    <t>NOR AZLAN/AHMAD ZAKI HAMDI</t>
  </si>
  <si>
    <t xml:space="preserve">3646181	</t>
  </si>
  <si>
    <t xml:space="preserve">AGID4597062307639327	</t>
  </si>
  <si>
    <t xml:space="preserve">999225384807869	</t>
  </si>
  <si>
    <t>[盐湖城]盐湖城市中心伊克诺旅馆(Econo Lodge Downtown Salt Lake City)(55280478)</t>
  </si>
  <si>
    <t>标准特大床房 - 禁烟&lt;2人入住&gt;&lt;不退款&gt;</t>
  </si>
  <si>
    <t>RAMOS/KANDIS</t>
  </si>
  <si>
    <t xml:space="preserve">3647258	</t>
  </si>
  <si>
    <t xml:space="preserve">999225398936892	</t>
  </si>
  <si>
    <t>豪华特大床房&lt;2人入住&gt;&lt;不退款&gt;&lt;早餐&gt;</t>
  </si>
  <si>
    <t>AVILA/ROXANA</t>
  </si>
  <si>
    <t xml:space="preserve">3649809	</t>
  </si>
  <si>
    <t xml:space="preserve">80744EE082089	</t>
  </si>
  <si>
    <t xml:space="preserve">999225403309971	</t>
  </si>
  <si>
    <t>[坎昆]噢！坎昆城市绿洲酒店(Oh! Cancun - the Urban Oasis)(55270093)</t>
  </si>
  <si>
    <t>标准房&lt;2人入住&gt;&lt;不退款&gt;&lt;早餐&gt;</t>
  </si>
  <si>
    <t>MUNERA ZAPATA/JOHNNY ALEXANDER</t>
  </si>
  <si>
    <t xml:space="preserve">3650945	</t>
  </si>
  <si>
    <t xml:space="preserve">999225404937036	</t>
  </si>
  <si>
    <t>[甲米]甲米奥南格洛(Glow Ao Nang Krabi)(60480375)</t>
  </si>
  <si>
    <t>标准双床房 (可通过楼梯抵达)&lt;2人入住&gt;&lt;不退款&gt;&lt;早餐&gt;</t>
  </si>
  <si>
    <t>GUO/peian</t>
  </si>
  <si>
    <t xml:space="preserve">3651446	</t>
  </si>
  <si>
    <t xml:space="preserve">9137158823801	</t>
  </si>
  <si>
    <t xml:space="preserve">999225415927961	</t>
  </si>
  <si>
    <t>Palanisamy/Prakash,Prakash/Keerthi Vaishanavi</t>
  </si>
  <si>
    <t xml:space="preserve">3652797	</t>
  </si>
  <si>
    <t xml:space="preserve">863291	</t>
  </si>
  <si>
    <t xml:space="preserve">999225427295265	</t>
  </si>
  <si>
    <t>[普吉岛]普吉岛城市海港度假酒店(Fishermens Harbour Urban Resort)(55611865)</t>
  </si>
  <si>
    <t>LAW/WEI JING</t>
  </si>
  <si>
    <t xml:space="preserve">3655706	</t>
  </si>
  <si>
    <t xml:space="preserve">999225445125174	</t>
  </si>
  <si>
    <t>Box 5.5房&lt;2人入住&gt;&lt;不退款&gt;&lt;早餐&gt;</t>
  </si>
  <si>
    <t>BOONROD/THANYALAK,SEENAHOM/NATCHA</t>
  </si>
  <si>
    <t xml:space="preserve">3658201	</t>
  </si>
  <si>
    <t xml:space="preserve">999225446572183	</t>
  </si>
  <si>
    <t>[新加坡]新加坡码头酒店-西海岸(The Quay Hotel West Coast)(55320578)</t>
  </si>
  <si>
    <t>豪华房 2张单人床&lt;2人入住&gt;&lt;不退款&gt;</t>
  </si>
  <si>
    <t>LI/ZITIAN</t>
  </si>
  <si>
    <t xml:space="preserve">3658533	</t>
  </si>
  <si>
    <t xml:space="preserve">999225447687813	</t>
  </si>
  <si>
    <t>[里士满]温哥华机场航站楼费尔蒙酒店(Fairmont Vancouver Airport in-Terminal Hotel)(55270230)</t>
  </si>
  <si>
    <t>Fairmont Room, 1 King Bed&lt;2人入住&gt;</t>
  </si>
  <si>
    <t>Lee/Judith</t>
  </si>
  <si>
    <t xml:space="preserve">3658796	</t>
  </si>
  <si>
    <t xml:space="preserve">999225447973700	</t>
  </si>
  <si>
    <t>[温德米尔]低木湾酒店(Low Wood Bay)(92029345)</t>
  </si>
  <si>
    <t>双人房/双床房&lt;2人入住&gt;&lt;不退款&gt;&lt;早餐&gt;</t>
  </si>
  <si>
    <t>EHSAN/SAEEDA</t>
  </si>
  <si>
    <t xml:space="preserve">3658836	</t>
  </si>
  <si>
    <t xml:space="preserve">-51201559	</t>
  </si>
  <si>
    <t xml:space="preserve">999225450770197	</t>
  </si>
  <si>
    <t>[巴厘岛]库塔卡纳酒店(The Kana Kuta Hotel)(55328802)</t>
  </si>
  <si>
    <t>Deluxe Double or Twin Room, Non Smoking, City View&lt;2人入住&gt;</t>
  </si>
  <si>
    <t>LIU/WUYOU,WANG/JIAYUE</t>
  </si>
  <si>
    <t xml:space="preserve">3659606	</t>
  </si>
  <si>
    <t xml:space="preserve">10077761	</t>
  </si>
  <si>
    <t xml:space="preserve">999225458177092	</t>
  </si>
  <si>
    <t>[贝尔蒙特]戈嘉特伯斯酒店 - 阿桑德连锁酒店(Ingot Hotel Perth, Ascend Hotel Collection)(69191274)</t>
  </si>
  <si>
    <t>高级客房1张特大床&lt;2人入住&gt;</t>
  </si>
  <si>
    <t>Taylor/Peta</t>
  </si>
  <si>
    <t xml:space="preserve">3659805	</t>
  </si>
  <si>
    <t xml:space="preserve">82111362	</t>
  </si>
  <si>
    <t xml:space="preserve">999225468994369	</t>
  </si>
  <si>
    <t>高层标准房&lt;2人入住&gt;&lt;早餐&gt;</t>
  </si>
  <si>
    <t>Young/Stephen</t>
  </si>
  <si>
    <t xml:space="preserve">3661935	</t>
  </si>
  <si>
    <t xml:space="preserve">977970	</t>
  </si>
  <si>
    <t xml:space="preserve">999225470173162	</t>
  </si>
  <si>
    <t>[威斯敏斯特城]提斯特尔伦敦海德公园肯辛顿花园酒店(Thistle London Hyde Park Kensington Gardens)(55639787)</t>
  </si>
  <si>
    <t>JU/XIN</t>
  </si>
  <si>
    <t xml:space="preserve">3662267	</t>
  </si>
  <si>
    <t xml:space="preserve">999225472398862	</t>
  </si>
  <si>
    <t>[巴黎]巴黎拉丁街区酒店(Hotel Quartier Latin)(55841672)</t>
  </si>
  <si>
    <t>ZHANG/LENING</t>
  </si>
  <si>
    <t xml:space="preserve">3662932	</t>
  </si>
  <si>
    <t xml:space="preserve">999225473603983	</t>
  </si>
  <si>
    <t>[曼谷]曼谷 LiT 酒店(LiT BANGKOK Hotel)(60493897)</t>
  </si>
  <si>
    <t>不同温度双床房&lt;2人入住&gt;&lt;不退款&gt;</t>
  </si>
  <si>
    <t>AI/HONGQIONG,LI/JUEJIAO</t>
  </si>
  <si>
    <t xml:space="preserve">3663389	</t>
  </si>
  <si>
    <t xml:space="preserve">16850	</t>
  </si>
  <si>
    <t xml:space="preserve">999225473622942	</t>
  </si>
  <si>
    <t>不同温度特大床房&lt;2人入住&gt;&lt;不退款&gt;&lt;早餐&gt;</t>
  </si>
  <si>
    <t>ZHANG/HAORAN,LIU/YANDING</t>
  </si>
  <si>
    <t xml:space="preserve">3663395	</t>
  </si>
  <si>
    <t xml:space="preserve">16849	</t>
  </si>
  <si>
    <t xml:space="preserve">999225478147876	</t>
  </si>
  <si>
    <t>[新山]新山凯贝丽酒店式服务公寓(Capri by Fraser Johor Bahru)(55572794)</t>
  </si>
  <si>
    <t>豪华特大床一室房&lt;2人入住&gt;&lt;不退款&gt;</t>
  </si>
  <si>
    <t>SHANG/QINGCHUN,FAN/JINFENG</t>
  </si>
  <si>
    <t xml:space="preserve">3664045	</t>
  </si>
  <si>
    <t xml:space="preserve">999225486467927	</t>
  </si>
  <si>
    <t>[佛罗伦萨]尼泽酒店(Hotel Nizza)(90352164)</t>
  </si>
  <si>
    <t>HAIVORONSKYI/MYKYTA,AIUROVA/AIUNA</t>
  </si>
  <si>
    <t xml:space="preserve">3665732	</t>
  </si>
  <si>
    <t xml:space="preserve">1689927517573	</t>
  </si>
  <si>
    <t xml:space="preserve">999225486951352	</t>
  </si>
  <si>
    <t>[曼谷]皇家河畔酒店(The Royal River Hotel)(55745235)</t>
  </si>
  <si>
    <t>河畔尊贵房&lt;2人入住&gt;&lt;不退款&gt;&lt;早餐&gt;</t>
  </si>
  <si>
    <t>ZHANG/LINGGUO</t>
  </si>
  <si>
    <t xml:space="preserve">3665825	</t>
  </si>
  <si>
    <t xml:space="preserve">999225487098015	</t>
  </si>
  <si>
    <t>[吉隆坡]科穆勒生活酒店(Komune Living)(68031165)</t>
  </si>
  <si>
    <t>思想家一室房二号&lt;2人入住&gt;&lt;不退款&gt;</t>
  </si>
  <si>
    <t>OMAR/IMRAN</t>
  </si>
  <si>
    <t xml:space="preserve">3665854	</t>
  </si>
  <si>
    <t xml:space="preserve">999225489584918	</t>
  </si>
  <si>
    <t>[乔治市]槟城温宝利酒店(The Wembley – A St Giles Hotel, Penang)(55680470)</t>
  </si>
  <si>
    <t>CHEN/FENG RU</t>
  </si>
  <si>
    <t xml:space="preserve">3666649	</t>
  </si>
  <si>
    <t xml:space="preserve">727528	</t>
  </si>
  <si>
    <t xml:space="preserve">999225494793787	</t>
  </si>
  <si>
    <t>[吉隆坡]吉隆坡唐人街旅客酒店(Travelodge Chinatown Kuala Lumpur)(56163236)</t>
  </si>
  <si>
    <t>高级双床房, 2 张单人床&lt;2人入住&gt;&lt;不退款&gt;&lt;早餐&gt;</t>
  </si>
  <si>
    <t>LEE WAI HOONG/LEE WAI HOONG</t>
  </si>
  <si>
    <t xml:space="preserve">3667143	</t>
  </si>
  <si>
    <t xml:space="preserve">91341	</t>
  </si>
  <si>
    <t xml:space="preserve">999225494861772	</t>
  </si>
  <si>
    <t>[乔治市]格尼G酒店(G Hotel Gurney)(55841678)</t>
  </si>
  <si>
    <t>SUN/SUXIA</t>
  </si>
  <si>
    <t xml:space="preserve">3667153	</t>
  </si>
  <si>
    <t xml:space="preserve">23427712	</t>
  </si>
  <si>
    <t xml:space="preserve">999225497579504	</t>
  </si>
  <si>
    <t>SHI/JUANJUAN</t>
  </si>
  <si>
    <t xml:space="preserve">3667780	</t>
  </si>
  <si>
    <t xml:space="preserve">999225498442592	</t>
  </si>
  <si>
    <t>[剑桥]AC万豪波士顿剑桥酒店(AC Hotel by Marriott Boston Cambridge)(55505283)</t>
  </si>
  <si>
    <t>2张大号床房&lt;2人入住&gt;&lt;不退款&gt;</t>
  </si>
  <si>
    <t>zhang/qinghua,SHI/Julian Yinghao</t>
  </si>
  <si>
    <t xml:space="preserve">3668147	</t>
  </si>
  <si>
    <t xml:space="preserve">89787382	</t>
  </si>
  <si>
    <t xml:space="preserve">999225498803086	</t>
  </si>
  <si>
    <t>[瓦伦西亚]图里亚酒店(Hotel Turia)(92027449)</t>
  </si>
  <si>
    <t>尊荣双人房（2 张单人床） (Parking Gratis)&lt;2人入住&gt;&lt;不退款&gt;&lt;早餐&gt;</t>
  </si>
  <si>
    <t>MORAN POLO/ANGEL</t>
  </si>
  <si>
    <t xml:space="preserve">3668216	</t>
  </si>
  <si>
    <t xml:space="preserve">52622675	</t>
  </si>
  <si>
    <t xml:space="preserve">999225499004438	</t>
  </si>
  <si>
    <t>[曼谷]曼谷京华大酒店(Hotel Royal Bangkok@Chinatown)(55932568)</t>
  </si>
  <si>
    <t>高级房(无窗)&lt;2人入住&gt;&lt;不退款&gt;</t>
  </si>
  <si>
    <t>TAN/YUEN LIN REBEKAH</t>
  </si>
  <si>
    <t xml:space="preserve">3668255	</t>
  </si>
  <si>
    <t xml:space="preserve">999225499431687	</t>
  </si>
  <si>
    <t>[阿加迪尔]阿内兹大厦酒店(Anezi Tower Hotel)(55611900)</t>
  </si>
  <si>
    <t>促销房&lt;2人入住&gt;&lt;不退款&gt;&lt;早餐&gt;</t>
  </si>
  <si>
    <t>BIAHOLAT/MARION</t>
  </si>
  <si>
    <t xml:space="preserve">3668356	</t>
  </si>
  <si>
    <t xml:space="preserve">158690	</t>
  </si>
  <si>
    <t xml:space="preserve">999225499868903	</t>
  </si>
  <si>
    <t>YEONG/CHIN CHOW</t>
  </si>
  <si>
    <t xml:space="preserve">3668484	</t>
  </si>
  <si>
    <t xml:space="preserve">999225502348425	</t>
  </si>
  <si>
    <t>[纽约]西区青年国际旅馆(West Side YMCA)(55269768)</t>
  </si>
  <si>
    <t>单人床房带小型私人浴室&lt;1人入住&gt;&lt;不退款&gt;</t>
  </si>
  <si>
    <t>ZHENG/FENGYI</t>
  </si>
  <si>
    <t xml:space="preserve">3668938	</t>
  </si>
  <si>
    <t xml:space="preserve">999225502847021	</t>
  </si>
  <si>
    <t>池景一室房&lt;2人入住&gt;&lt;不退款&gt;</t>
  </si>
  <si>
    <t>YANG/XUEZHI</t>
  </si>
  <si>
    <t xml:space="preserve">3669026	</t>
  </si>
  <si>
    <t xml:space="preserve">999225502865760	</t>
  </si>
  <si>
    <t>[釜山]贝豪德酒店(Bay Hound Hotel)(55329455)</t>
  </si>
  <si>
    <t>KIM/NAEUN</t>
  </si>
  <si>
    <t xml:space="preserve">3669030	</t>
  </si>
  <si>
    <t xml:space="preserve">999225503895172	</t>
  </si>
  <si>
    <t>[南菲尔德]南菲尔德舒适套房酒店(Comfort Suites Southfield)(90400105)</t>
  </si>
  <si>
    <t>套房, 1 张特大床, 无烟房&lt;2人入住&gt;&lt;早餐&gt;</t>
  </si>
  <si>
    <t>Cardwell/Brenda</t>
  </si>
  <si>
    <t xml:space="preserve">3669257	</t>
  </si>
  <si>
    <t xml:space="preserve">HUS-86JRFQC5+P5-E01	</t>
  </si>
  <si>
    <t xml:space="preserve">999225503981850	</t>
  </si>
  <si>
    <t>ZHANG/JIAJIA</t>
  </si>
  <si>
    <t xml:space="preserve">3669268	</t>
  </si>
  <si>
    <t xml:space="preserve">23427741	</t>
  </si>
  <si>
    <t xml:space="preserve">999225504669413	</t>
  </si>
  <si>
    <t>[波士顿]波士顿华美达酒店(Ramada by Wyndham Boston)(70391304)</t>
  </si>
  <si>
    <t>大床房&lt;2人入住&gt;&lt;早餐&gt;</t>
  </si>
  <si>
    <t>ZHENG/HAOYUAN</t>
  </si>
  <si>
    <t xml:space="preserve">3669348	</t>
  </si>
  <si>
    <t xml:space="preserve">HUS-87JC7XV3+X7-E00	</t>
  </si>
  <si>
    <t xml:space="preserve">999225506047582	</t>
  </si>
  <si>
    <t>Wang/wei</t>
  </si>
  <si>
    <t xml:space="preserve">3669786	</t>
  </si>
  <si>
    <t xml:space="preserve">21600040	</t>
  </si>
  <si>
    <t xml:space="preserve">999225512965314	</t>
  </si>
  <si>
    <t>粹美阁房&lt;2人入住&gt;&lt;不退款&gt;</t>
  </si>
  <si>
    <t>KWEK/KE YING</t>
  </si>
  <si>
    <t xml:space="preserve">3670197	</t>
  </si>
  <si>
    <t xml:space="preserve">999225515101186	</t>
  </si>
  <si>
    <t>Deluxe King&lt;2人入住&gt;&lt;不退款&gt;&lt;早餐&gt;</t>
  </si>
  <si>
    <t>LEE/JEUNG U</t>
  </si>
  <si>
    <t xml:space="preserve">3670468	</t>
  </si>
  <si>
    <t xml:space="preserve">8002346	</t>
  </si>
  <si>
    <t xml:space="preserve">999225521001891	</t>
  </si>
  <si>
    <t>GOH/NGUANG TIANG</t>
  </si>
  <si>
    <t xml:space="preserve">3671878	</t>
  </si>
  <si>
    <t xml:space="preserve">999225521861300	</t>
  </si>
  <si>
    <t>[纽伦堡]纽伦堡中心酒店(Centro Hotel Nürnberg)(60467416)</t>
  </si>
  <si>
    <t>CHENARNOLD/HAILING</t>
  </si>
  <si>
    <t xml:space="preserve">3672147	</t>
  </si>
  <si>
    <t xml:space="preserve">53153919-1	</t>
  </si>
  <si>
    <t xml:space="preserve">999225523633673	</t>
  </si>
  <si>
    <t>[曼谷]UHG The Quarter澎蓬酒店(The Quarter Phromphong by UHG)(90402420)</t>
  </si>
  <si>
    <t>阳台豪华特大床房&lt;2人入住&gt;&lt;不退款&gt;</t>
  </si>
  <si>
    <t>THONGNOPPHAKHUN/RATTANANAREE</t>
  </si>
  <si>
    <t xml:space="preserve">3672708	</t>
  </si>
  <si>
    <t xml:space="preserve">999225525006969	</t>
  </si>
  <si>
    <t>Deluxe Twin Room&lt;2人入住&gt;&lt;不退款&gt;&lt;早餐&gt;</t>
  </si>
  <si>
    <t>LIEW/MIE LING</t>
  </si>
  <si>
    <t xml:space="preserve">3673115	</t>
  </si>
  <si>
    <t xml:space="preserve">999225528995580	</t>
  </si>
  <si>
    <t>[迈阿密泉]迈阿密国际机场克拉丽奥套房酒店(Clarion Inn &amp; Suites Miami International Airport)(55320453)</t>
  </si>
  <si>
    <t>双大床房(无烟)&lt;2人入住&gt;&lt;不退款&gt;</t>
  </si>
  <si>
    <t>MELENDEZFRANCO/ERICH DAVIS</t>
  </si>
  <si>
    <t xml:space="preserve">3673388	</t>
  </si>
  <si>
    <t xml:space="preserve">25533117974	</t>
  </si>
  <si>
    <t>[曼谷]曼谷拉查丹利都喜套房酒店公寓(Dusit Suites Hotel Ratchadamri, Bangkok)(55312266)</t>
  </si>
  <si>
    <t>一卧室尊贵套房&lt;2人入住&gt;&lt;不退款&gt;</t>
  </si>
  <si>
    <t>JIAN/LIYA</t>
  </si>
  <si>
    <t xml:space="preserve">3673980	</t>
  </si>
  <si>
    <t xml:space="preserve">237392	</t>
  </si>
  <si>
    <t xml:space="preserve">25533117983	</t>
  </si>
  <si>
    <t>一卧室豪华双床套房&lt;2人入住&gt;&lt;不退款&gt;</t>
  </si>
  <si>
    <t>LIU/DIANXIA</t>
  </si>
  <si>
    <t xml:space="preserve">3673979	</t>
  </si>
  <si>
    <t xml:space="preserve">237394	</t>
  </si>
  <si>
    <t xml:space="preserve">999225534390577	</t>
  </si>
  <si>
    <t>[巴黎]图米厄酒店(Hôtel Thoumieux)(90387751)</t>
  </si>
  <si>
    <t>Ferrante/Remi</t>
  </si>
  <si>
    <t xml:space="preserve">3674197	</t>
  </si>
  <si>
    <t xml:space="preserve">53540831	</t>
  </si>
  <si>
    <t xml:space="preserve">999225535131260	</t>
  </si>
  <si>
    <t>[中雅加达]雅加达阿什莉瓦希德哈席耶姆酒店(Ashley Wahid Hasyim Jakarta)(55543079)</t>
  </si>
  <si>
    <t>TILAKA/PRAMELA</t>
  </si>
  <si>
    <t xml:space="preserve">3674394	</t>
  </si>
  <si>
    <t xml:space="preserve">53550285	</t>
  </si>
  <si>
    <t xml:space="preserve">999225536597498	</t>
  </si>
  <si>
    <t>[威斯敏斯特城]Citizenm London Victoria Station(110133443)</t>
  </si>
  <si>
    <t>客房（1张特大床）&lt;2人入住&gt;&lt;不退款&gt;</t>
  </si>
  <si>
    <t>YE/XINTONG</t>
  </si>
  <si>
    <t xml:space="preserve">3674843	</t>
  </si>
  <si>
    <t xml:space="preserve">LVS-FX26036	</t>
  </si>
  <si>
    <t xml:space="preserve">999225537275602	</t>
  </si>
  <si>
    <t>[曼谷]素坤逸 85 巷琥珀酒店(Hotel Amber Sukhumvit 85)(60480483)</t>
  </si>
  <si>
    <t>Room Grand Deluxe&lt;2人入住&gt;&lt;不退款&gt;</t>
  </si>
  <si>
    <t>GUO/HAIJUAN,LI/XIANG</t>
  </si>
  <si>
    <t xml:space="preserve">3674926	</t>
  </si>
  <si>
    <t xml:space="preserve">999225537111044	</t>
  </si>
  <si>
    <t>[圣艾蒂安－迪鲁夫赖]原创访问 - 奥西尔南罗恩酒店(The Originals Access, Hôtel Rouen Sud Oissel (P'Tit Dej-Hotel))(80331971)</t>
  </si>
  <si>
    <t>双人床房&lt;2人入住&gt;</t>
  </si>
  <si>
    <t>BECHARD/JOHANNA</t>
  </si>
  <si>
    <t xml:space="preserve">3674901	</t>
  </si>
  <si>
    <t xml:space="preserve">134750033	</t>
  </si>
  <si>
    <t xml:space="preserve">999225537504600	</t>
  </si>
  <si>
    <t>[吉隆坡]吉隆坡豪亚酒店式公寓 - 远东酒店集团旗下(Oasia Suites Kuala Lumpur by Far East Hospitality)(55465407)</t>
  </si>
  <si>
    <t>单卧室尊贵套房&lt;2人入住&gt;&lt;不退款&gt;</t>
  </si>
  <si>
    <t>ZHANG/LINGHUA,SHI/RAN</t>
  </si>
  <si>
    <t xml:space="preserve">3674961	</t>
  </si>
  <si>
    <t xml:space="preserve">999225539358298	</t>
  </si>
  <si>
    <t>[井里汶市]井里汶爱玛黎丝酒店(Amaris Hotel Cirebon)(89930547)</t>
  </si>
  <si>
    <t>智能双床间&lt;2人入住&gt;&lt;不退款&gt;&lt;早餐&gt;</t>
  </si>
  <si>
    <t>Solih/Deni Setiadi</t>
  </si>
  <si>
    <t xml:space="preserve">3675568	</t>
  </si>
  <si>
    <t xml:space="preserve">999225540326776	</t>
  </si>
  <si>
    <t>[洛格罗尼奥]洛格罗尼奥马德里大街 25 号酒店(Hotel Logroño Avda de Madrid 25)(109174247)</t>
  </si>
  <si>
    <t>双人间或双床间&lt;2人入住&gt;&lt;不退款&gt;&lt;早餐&gt;</t>
  </si>
  <si>
    <t>Sanchez Ruiz/Juan</t>
  </si>
  <si>
    <t xml:space="preserve">3675886	</t>
  </si>
  <si>
    <t xml:space="preserve">999225541188882	</t>
  </si>
  <si>
    <t>KANG/HYUNAE</t>
  </si>
  <si>
    <t xml:space="preserve">3676190	</t>
  </si>
  <si>
    <t xml:space="preserve">999225541517809	</t>
  </si>
  <si>
    <t>[曼谷]阿特里姆曼谷美居大酒店(Grand Mercure Bangkok Atrium)(55665998)</t>
  </si>
  <si>
    <t>高级大床房&lt;2人入住&gt;&lt;不退款&gt;&lt;早餐&gt;</t>
  </si>
  <si>
    <t>LAU/YEE SEANG</t>
  </si>
  <si>
    <t xml:space="preserve">3676514	</t>
  </si>
  <si>
    <t xml:space="preserve">89641685	</t>
  </si>
  <si>
    <t xml:space="preserve">999225541833545	</t>
  </si>
  <si>
    <t>[慕尼黑]GS酒店(GS Hotel)(55779770)</t>
  </si>
  <si>
    <t>三人间&lt;2人入住&gt;&lt;不退款&gt;</t>
  </si>
  <si>
    <t>Golushko/Sergiy</t>
  </si>
  <si>
    <t xml:space="preserve">3676596	</t>
  </si>
  <si>
    <t xml:space="preserve">01W64bd6a5a76b8b	</t>
  </si>
  <si>
    <t xml:space="preserve">999225542142852	</t>
  </si>
  <si>
    <t>[巴塞罗那]画廊酒店(Gallery Hotel)(55680520)</t>
  </si>
  <si>
    <t>标准双人外部间&lt;2人入住&gt;&lt;不退款&gt;</t>
  </si>
  <si>
    <t>Jankovic/Emela,Jankovic/Emela</t>
  </si>
  <si>
    <t xml:space="preserve">3676718	</t>
  </si>
  <si>
    <t xml:space="preserve">-53834301	</t>
  </si>
  <si>
    <t xml:space="preserve">999225542171134	</t>
  </si>
  <si>
    <t>[约克]芝加哥圣托沙ES套房酒店 - 伦巴第(Sonesta ES Suites Chicago - Lombard)(90360513)</t>
  </si>
  <si>
    <t>特大号床一室套房&lt;2人入住&gt;&lt;不退款&gt;</t>
  </si>
  <si>
    <t>ZHOU/LIANG</t>
  </si>
  <si>
    <t xml:space="preserve">3676748	</t>
  </si>
  <si>
    <t xml:space="preserve">999225542520640	</t>
  </si>
  <si>
    <t>[泗水]达尔莫奎斯特酒店 - 泗水 - 阿斯顿酒店(Quest Hotel Darmo - Surabaya by Aston)(60480266)</t>
  </si>
  <si>
    <t>YUNITA SARI/EVIE</t>
  </si>
  <si>
    <t xml:space="preserve">3676859	</t>
  </si>
  <si>
    <t xml:space="preserve">999225543643394	</t>
  </si>
  <si>
    <t>TANG/SWEE HUAT</t>
  </si>
  <si>
    <t xml:space="preserve">3677278	</t>
  </si>
  <si>
    <t xml:space="preserve">999225543693274	</t>
  </si>
  <si>
    <t>[纽约]OYO 时代广场酒店(OYO Times Square)(60494067)</t>
  </si>
  <si>
    <t>无障碍高级大床房&lt;2人入住&gt;&lt;不退款&gt;</t>
  </si>
  <si>
    <t>Yaussy/Ledley</t>
  </si>
  <si>
    <t xml:space="preserve">3677298	</t>
  </si>
  <si>
    <t xml:space="preserve">999225544108150	</t>
  </si>
  <si>
    <t>[哈德利]月升酒店(The Moonrise Hotel)(55280863)</t>
  </si>
  <si>
    <t>高级特大号床间&lt;2人入住&gt;&lt;不退款&gt;</t>
  </si>
  <si>
    <t>Biesek/Ryan</t>
  </si>
  <si>
    <t xml:space="preserve">3677487	</t>
  </si>
  <si>
    <t xml:space="preserve">XPKAGSQD7（客房1）XPKAGSQDL（客房2）	</t>
  </si>
  <si>
    <t xml:space="preserve">999225544170099	</t>
  </si>
  <si>
    <t>[哥打京那巴鲁]婆罗洲万怡酒店(Courtyard Hotel 1Borneo)(89931206)</t>
  </si>
  <si>
    <t>巴厘风情客房&lt;2人入住&gt;&lt;不退款&gt;&lt;早餐&gt;</t>
  </si>
  <si>
    <t>HALIT/MOHD SHAHRUL HASRY</t>
  </si>
  <si>
    <t xml:space="preserve">3677503	</t>
  </si>
  <si>
    <t xml:space="preserve">130940	</t>
  </si>
  <si>
    <t xml:space="preserve">999225547841982	</t>
  </si>
  <si>
    <t>KAPT TUDM/MUHAMMAD KHAIRULAZMI BIN MARZUKI</t>
  </si>
  <si>
    <t xml:space="preserve">3677574	</t>
  </si>
  <si>
    <t xml:space="preserve">130935	</t>
  </si>
  <si>
    <t xml:space="preserve">999225549048378	</t>
  </si>
  <si>
    <t>[曼谷]曼谷江山酒店素坤逸24(Hope Land Hotel Sukhumvit 24)(55547226)</t>
  </si>
  <si>
    <t>1 Bedroom&lt;2人入住&gt;&lt;不退款&gt;</t>
  </si>
  <si>
    <t>CHANG/TAO YU</t>
  </si>
  <si>
    <t xml:space="preserve">3677765	</t>
  </si>
  <si>
    <t xml:space="preserve">54045290	</t>
  </si>
  <si>
    <t xml:space="preserve">999225550123698	</t>
  </si>
  <si>
    <t>GAO/JIN,QU/PENGJIN</t>
  </si>
  <si>
    <t xml:space="preserve">3677953	</t>
  </si>
  <si>
    <t xml:space="preserve">999225551949487	</t>
  </si>
  <si>
    <t>[中雅加达]世纪公园酒店(Century Park Hotel)(55414312)</t>
  </si>
  <si>
    <t>豪华特大床房&lt;1人入住&gt;&lt;不退款&gt;&lt;早餐&gt;</t>
  </si>
  <si>
    <t>YAO/YUMIN</t>
  </si>
  <si>
    <t xml:space="preserve">3678285	</t>
  </si>
  <si>
    <t xml:space="preserve">54082806	</t>
  </si>
  <si>
    <t xml:space="preserve">999225552788601	</t>
  </si>
  <si>
    <t>[伊斯坦布尔]贝克达斯 SPA 华丽酒店(Bekdas Hotel Deluxe &amp; Spa)(91907460)</t>
  </si>
  <si>
    <t>经济型双人房/双床房&lt;2人入住&gt;&lt;不退款&gt;&lt;早餐&gt;</t>
  </si>
  <si>
    <t>KESKIN/YUSUF</t>
  </si>
  <si>
    <t xml:space="preserve">3678370	</t>
  </si>
  <si>
    <t xml:space="preserve">999225553464631	</t>
  </si>
  <si>
    <t>[阿布扎比]阿布扎比海滨大道酒店(Corniche Hotel Abu Dhabi)(55491918)</t>
  </si>
  <si>
    <t>DELUXE GARDEN/CITY VIEW&lt;2人入住&gt;&lt;不退款&gt;</t>
  </si>
  <si>
    <t>GOREPEKINA/ANGELINA,SHUSTOV/ARTUR ANATOLYEVICH</t>
  </si>
  <si>
    <t xml:space="preserve">3678474	</t>
  </si>
  <si>
    <t xml:space="preserve">999225556292786	</t>
  </si>
  <si>
    <t xml:space="preserve">3679244	</t>
  </si>
  <si>
    <t xml:space="preserve">999225557527026	</t>
  </si>
  <si>
    <t>[巴厘岛]班尼酒店 - 阿斯塔达拉(The Bene Hotel)(55337242)</t>
  </si>
  <si>
    <t>直通泳池房&lt;2人入住&gt;&lt;不退款&gt;</t>
  </si>
  <si>
    <t>WISAN/KENDRIK</t>
  </si>
  <si>
    <t xml:space="preserve">3679560	</t>
  </si>
  <si>
    <t xml:space="preserve">10149771	</t>
  </si>
  <si>
    <t xml:space="preserve">999225558340415	</t>
  </si>
  <si>
    <t>[Haymarket]悉尼南部大酒店(Great Southern Hotel Sydney)(55665945)</t>
  </si>
  <si>
    <t>Standard Twin with no Housekeeping&lt;2人入住&gt;&lt;不退款&gt;</t>
  </si>
  <si>
    <t>ZHANG/SIFAN</t>
  </si>
  <si>
    <t xml:space="preserve">3679680	</t>
  </si>
  <si>
    <t xml:space="preserve">54189337	</t>
  </si>
  <si>
    <t xml:space="preserve">999225559326816	</t>
  </si>
  <si>
    <t>[曼谷]曼谷丽笙世嘉酒店(Radisson Blu Plaza Bangkok)(55862059)</t>
  </si>
  <si>
    <t>Abohasira/Abdulrahman</t>
  </si>
  <si>
    <t xml:space="preserve">3680212	</t>
  </si>
  <si>
    <t xml:space="preserve">597116	</t>
  </si>
  <si>
    <t xml:space="preserve">999225559365712	</t>
  </si>
  <si>
    <t>[南雅加达]Sofyan Hotel Soepomo(95139443)</t>
  </si>
  <si>
    <t>行政客房&lt;2人入住&gt;&lt;不退款&gt;&lt;早餐&gt;</t>
  </si>
  <si>
    <t>JOHANSYAH/BUDIMAN</t>
  </si>
  <si>
    <t xml:space="preserve">3680222	</t>
  </si>
  <si>
    <t xml:space="preserve">999225559626104	</t>
  </si>
  <si>
    <t>[威尼斯]普林西皮酒店(Hotel Principe)(55944745)</t>
  </si>
  <si>
    <t>经典房&lt;2人入住&gt;&lt;不退款&gt;</t>
  </si>
  <si>
    <t>MCMAHON/ROBERT WESLEY</t>
  </si>
  <si>
    <t xml:space="preserve">3680283	</t>
  </si>
  <si>
    <t xml:space="preserve">54226181	</t>
  </si>
  <si>
    <t xml:space="preserve">999225560419798	</t>
  </si>
  <si>
    <t>[纽约]亚洲酒店 - 法拉盛(Asiatic Hotel - Flushing)(55320902)</t>
  </si>
  <si>
    <t>豪华2张大床房&lt;2人入住&gt;&lt;不退款&gt;&lt;早餐&gt;</t>
  </si>
  <si>
    <t>WU/YIJIAN,LIAO/JUNYU</t>
  </si>
  <si>
    <t xml:space="preserve">3680587	</t>
  </si>
  <si>
    <t xml:space="preserve">8283823	</t>
  </si>
  <si>
    <t xml:space="preserve">999225560697072	</t>
  </si>
  <si>
    <t>[曼谷]辛纳克希特 J 公园酒店(J Park at Chinnakhet)(109175670)</t>
  </si>
  <si>
    <t>工作室&lt;2人入住&gt;&lt;不退款&gt;</t>
  </si>
  <si>
    <t>Hu/JiaNing</t>
  </si>
  <si>
    <t xml:space="preserve">3680635	</t>
  </si>
  <si>
    <t xml:space="preserve">|54263734	</t>
  </si>
  <si>
    <t xml:space="preserve">999225560723558	</t>
  </si>
  <si>
    <t>[孟菲斯]拿破仑酒店 - 阿桑德连锁酒店(Hotel Napoleon, Ascend Hotel Collection)(95387217)</t>
  </si>
  <si>
    <t>无障碍特大床房&lt;2人入住&gt;&lt;不退款&gt;</t>
  </si>
  <si>
    <t>RICHARDSON/KIMBERLY ANN</t>
  </si>
  <si>
    <t xml:space="preserve">3680642	</t>
  </si>
  <si>
    <t xml:space="preserve">HUS-867F4WVX+PV-E00	</t>
  </si>
  <si>
    <t xml:space="preserve">999225561296778	</t>
  </si>
  <si>
    <t>海景豪华特大床房&lt;2人入住&gt;&lt;不退款&gt;</t>
  </si>
  <si>
    <t>HE/XIAOFEI</t>
  </si>
  <si>
    <t xml:space="preserve">3680880	</t>
  </si>
  <si>
    <t xml:space="preserve">999225561462582	</t>
  </si>
  <si>
    <t>LIEW/MEI JIUN</t>
  </si>
  <si>
    <t xml:space="preserve">3680901	</t>
  </si>
  <si>
    <t xml:space="preserve">999225562051762	</t>
  </si>
  <si>
    <t>[吉隆坡]奥克伍德酒店及公寓吉隆坡(Oakwood Hotel and Residence Kuala Lumpur)(55851894)</t>
  </si>
  <si>
    <t>豪华双床房&lt;2人入住&gt;&lt;不退款&gt;&lt;早餐&gt;</t>
  </si>
  <si>
    <t>Campbell/Ian James</t>
  </si>
  <si>
    <t xml:space="preserve">3681014	</t>
  </si>
  <si>
    <t xml:space="preserve">999225569818736	</t>
  </si>
  <si>
    <t>[巴淡岛]阿斯顿·吉迪恩·巴淡酒店(Aston Inn Gideon Batam)(55337050)</t>
  </si>
  <si>
    <t>SIAH/RICKY</t>
  </si>
  <si>
    <t xml:space="preserve">3681823	</t>
  </si>
  <si>
    <t xml:space="preserve">8287662	</t>
  </si>
  <si>
    <t xml:space="preserve">25572008031	</t>
  </si>
  <si>
    <t>[宿务]宿务柏宁国际大酒店(Cebu Parklane International Hotel)(55451638)</t>
  </si>
  <si>
    <t>豪华双人床房&lt;1人入住&gt;&lt;不退款&gt;&lt;早餐&gt;</t>
  </si>
  <si>
    <t>HOU/JIMIN</t>
  </si>
  <si>
    <t xml:space="preserve">3682233	</t>
  </si>
  <si>
    <t xml:space="preserve">182924	</t>
  </si>
  <si>
    <t xml:space="preserve">999225572242255	</t>
  </si>
  <si>
    <t>MAHARDHIKA/DEDY PUTRA</t>
  </si>
  <si>
    <t xml:space="preserve">3682396	</t>
  </si>
  <si>
    <t xml:space="preserve">54784579	</t>
  </si>
  <si>
    <t xml:space="preserve">999225574184541	</t>
  </si>
  <si>
    <t>[巴黎]巴黎文华东方酒店(Mandarin Oriental, Paris)(55639780)</t>
  </si>
  <si>
    <t>文华露台客房&lt;2人入住&gt;&lt;不退款&gt;&lt;早餐&gt;</t>
  </si>
  <si>
    <t>ZHANG/LEI</t>
  </si>
  <si>
    <t xml:space="preserve">3682743	</t>
  </si>
  <si>
    <t xml:space="preserve">999225577580662	</t>
  </si>
  <si>
    <t>[米兰]米兰阿玛尼酒店(Armani Hotel Milano)(55280772)</t>
  </si>
  <si>
    <t>Premier Double or Twin&lt;2人入住&gt;&lt;不退款&gt;&lt;早餐&gt;</t>
  </si>
  <si>
    <t>LIU/ZHONGYAN,QIU/XUEMIN</t>
  </si>
  <si>
    <t xml:space="preserve">3683446	</t>
  </si>
  <si>
    <t xml:space="preserve">999225579104298	</t>
  </si>
  <si>
    <t>[Pasteur]激爽苏卡加迪万隆酒店(Zest Hotel Sukajadi Bandung)(55269728)</t>
  </si>
  <si>
    <t>Zest Twin Room&lt;2人入住&gt;&lt;不退款&gt;&lt;早餐&gt;</t>
  </si>
  <si>
    <t>Arisandi/Caesario Wahyu</t>
  </si>
  <si>
    <t xml:space="preserve">3683721	</t>
  </si>
  <si>
    <t xml:space="preserve">999225579234760	</t>
  </si>
  <si>
    <t>[泗水]泗水城地球度假村(Bumi Surabaya City Resort)(55944638)</t>
  </si>
  <si>
    <t>CHOE/WEON JUN</t>
  </si>
  <si>
    <t xml:space="preserve">3683733	</t>
  </si>
  <si>
    <t xml:space="preserve">#227616	</t>
  </si>
  <si>
    <t xml:space="preserve">999225579593109	</t>
  </si>
  <si>
    <t>[曼谷]素坤逸富丽华阿索克酒店(FuramaXclusive Asoke, Bangkok)(55465097)</t>
  </si>
  <si>
    <t>尊贵房&lt;2人入住&gt;&lt;不退款&gt;</t>
  </si>
  <si>
    <t>BAI/XIAOKUN</t>
  </si>
  <si>
    <t xml:space="preserve">3683948	</t>
  </si>
  <si>
    <t xml:space="preserve">-54906028	</t>
  </si>
  <si>
    <t xml:space="preserve">999225580374030	</t>
  </si>
  <si>
    <t>[梳邦再也]苏邦帝国酒店(Empire Hotel Subang)(55478186)</t>
  </si>
  <si>
    <t>尊贵基本双人床房&lt;2人入住&gt;&lt;不退款&gt;</t>
  </si>
  <si>
    <t>ASEK/ROZILAWATI</t>
  </si>
  <si>
    <t xml:space="preserve">3684065	</t>
  </si>
  <si>
    <t xml:space="preserve">999225580552674	</t>
  </si>
  <si>
    <t>BIN MOHAMAD DESA/MUHAMMAD AHZA</t>
  </si>
  <si>
    <t xml:space="preserve">3684274	</t>
  </si>
  <si>
    <t xml:space="preserve">23072617000	</t>
  </si>
  <si>
    <t xml:space="preserve">999225580895986	</t>
  </si>
  <si>
    <t>HU/YUHAN</t>
  </si>
  <si>
    <t xml:space="preserve">3684337	</t>
  </si>
  <si>
    <t xml:space="preserve">999225580932079	</t>
  </si>
  <si>
    <t>[井里汶市]撒恩缇卡井里汶酒店(Hotel Santika Cirebon)(95688264)</t>
  </si>
  <si>
    <t>豪华特大房&lt;2人入住&gt;&lt;不退款&gt;&lt;早餐&gt;</t>
  </si>
  <si>
    <t>WU/CHI JUI</t>
  </si>
  <si>
    <t xml:space="preserve">3684344	</t>
  </si>
  <si>
    <t xml:space="preserve">13223	</t>
  </si>
  <si>
    <t xml:space="preserve">999225581701715	</t>
  </si>
  <si>
    <t>大床房（无烟）&lt;2人入住&gt;&lt;不退款&gt;</t>
  </si>
  <si>
    <t>LIN/QIUQING,QIN/FENGXIANG</t>
  </si>
  <si>
    <t xml:space="preserve">3684508	</t>
  </si>
  <si>
    <t xml:space="preserve">999225581751520	</t>
  </si>
  <si>
    <t>[巴厘岛]德威斯里爱玛瑞丝酒店(Amaris Hotel Dewi Sri)(110042973)</t>
  </si>
  <si>
    <t>ANASTASIA/APRIANI</t>
  </si>
  <si>
    <t xml:space="preserve">3684516	</t>
  </si>
  <si>
    <t xml:space="preserve">999225581874923	</t>
  </si>
  <si>
    <t>[洛杉矶]洛杉矶国际机场索内斯塔酒店(Sonesta Los Angeles Airport LAX)(55299106)</t>
  </si>
  <si>
    <t>Liu/Putian</t>
  </si>
  <si>
    <t xml:space="preserve">3684538	</t>
  </si>
  <si>
    <t xml:space="preserve">31849SE429441	</t>
  </si>
  <si>
    <t xml:space="preserve">999225582367405	</t>
  </si>
  <si>
    <t>[清迈]清迈科莫之亿酒店(Cmor by Recall Hotels Sha Extra Plus)(55665952)</t>
  </si>
  <si>
    <t>TANDEE/THEPARAT</t>
  </si>
  <si>
    <t xml:space="preserve">3684779	</t>
  </si>
  <si>
    <t xml:space="preserve">999225582384462	</t>
  </si>
  <si>
    <t>超级淋浴房&lt;2人入住&gt;&lt;不退款&gt;&lt;早餐&gt;</t>
  </si>
  <si>
    <t>ZHANG/YUNFA</t>
  </si>
  <si>
    <t xml:space="preserve">3684782	</t>
  </si>
  <si>
    <t xml:space="preserve">999225582986751	</t>
  </si>
  <si>
    <t>[伦敦]凤凰酒店(Phoenix Hotel)(55452162)</t>
  </si>
  <si>
    <t>双床房&lt;2人入住&gt;&lt;不退款&gt;</t>
  </si>
  <si>
    <t>LAI/SOFIA</t>
  </si>
  <si>
    <t xml:space="preserve">3684914	</t>
  </si>
  <si>
    <t xml:space="preserve">55001806	</t>
  </si>
  <si>
    <t xml:space="preserve">999225583131592	</t>
  </si>
  <si>
    <t>[新加坡]新加坡悦乐加东酒店 - 远东集团(Village Hotel Katong by Far East Hospitality)(55851944)</t>
  </si>
  <si>
    <t>Lolo/Li,Ada/Yang</t>
  </si>
  <si>
    <t xml:space="preserve">3684947	</t>
  </si>
  <si>
    <t xml:space="preserve">25583517272	</t>
  </si>
  <si>
    <t>[东雅加达]卡旺中心酒店(Sentral Cawang Hotel)(55452275)</t>
  </si>
  <si>
    <t>高级双人床房&lt;1人入住&gt;&lt;不退款&gt;&lt;早餐&gt;</t>
  </si>
  <si>
    <t>GUAN/XUGUANG</t>
  </si>
  <si>
    <t xml:space="preserve">3685089	</t>
  </si>
  <si>
    <t xml:space="preserve">344100000047535	</t>
  </si>
  <si>
    <t xml:space="preserve">999225587430109	</t>
  </si>
  <si>
    <t>[伊斯坦布尔]伊斯坦布尔亚洲机场奇迹酒店及水疗中心(Miracle Istanbul Asia Airport Hotel &amp; Spa)(55812526)</t>
  </si>
  <si>
    <t>尊贵高级间&lt;2人入住&gt;&lt;不退款&gt;</t>
  </si>
  <si>
    <t>ERDOGAN/MAHIR</t>
  </si>
  <si>
    <t xml:space="preserve">3685467	</t>
  </si>
  <si>
    <t xml:space="preserve">55073217	</t>
  </si>
  <si>
    <t xml:space="preserve">999225588540149	</t>
  </si>
  <si>
    <t>[梅里尼亚克]B&amp;B 酒店波尔多梅里尼亚克维尔酒店(B&amp;B HOTEL Bordeaux Mérignac Hôtel de Ville)(110039551)</t>
  </si>
  <si>
    <t>Jaulin/Arnaud</t>
  </si>
  <si>
    <t xml:space="preserve">3685559	</t>
  </si>
  <si>
    <t xml:space="preserve">999225589411915	</t>
  </si>
  <si>
    <t>[迈阿密海滩]迈阿密海滩诺布酒店(Nobu Hotel Miami Beach)(56174689)</t>
  </si>
  <si>
    <t>BEN-JUDAH/JUDITH</t>
  </si>
  <si>
    <t xml:space="preserve">3685680	</t>
  </si>
  <si>
    <t xml:space="preserve">70094SE272867	</t>
  </si>
  <si>
    <t xml:space="preserve">999225589680346	</t>
  </si>
  <si>
    <t>[累西腓]健身泛美雷西非酒店(Transamerica Fit Recife)(110040788)</t>
  </si>
  <si>
    <t>标准双人房（2 张单人床）&lt;2人入住&gt;&lt;不退款&gt;&lt;早餐&gt;</t>
  </si>
  <si>
    <t>Valentins Henrique /Sergio Augusto</t>
  </si>
  <si>
    <t xml:space="preserve">3685771	</t>
  </si>
  <si>
    <t xml:space="preserve">RES014759-10267	</t>
  </si>
  <si>
    <t xml:space="preserve">999225589775166	</t>
  </si>
  <si>
    <t>[曼谷]曼谷骑士套房(Kingston Suites Bangkok)(55312080)</t>
  </si>
  <si>
    <t>豪华双人床房&lt;2人入住&gt;&lt;不退款&gt;</t>
  </si>
  <si>
    <t>SAMPHON/RATREE</t>
  </si>
  <si>
    <t xml:space="preserve">3685802	</t>
  </si>
  <si>
    <t xml:space="preserve">-55279224	</t>
  </si>
  <si>
    <t xml:space="preserve">999225589791424	</t>
  </si>
  <si>
    <t>[杜塞尔多夫]尼乌特伯酒店(The Niu Tab)(109175312)</t>
  </si>
  <si>
    <t>标准双人房（1 张双人床）&lt;2人入住&gt;&lt;不退款&gt;</t>
  </si>
  <si>
    <t>Bairu/Mussie</t>
  </si>
  <si>
    <t xml:space="preserve">3685813	</t>
  </si>
  <si>
    <t xml:space="preserve">EXPEDIA_55277247	</t>
  </si>
  <si>
    <t xml:space="preserve">999225590739057	</t>
  </si>
  <si>
    <t>[河内]河内中央住宅酒店(Hanoi Central Hotel &amp; Residences)(96313767)</t>
  </si>
  <si>
    <t>套房, 2 间卧室, 城市景观&lt;2人入住&gt;&lt;不退款&gt;</t>
  </si>
  <si>
    <t>XU/QIANG,Wang/Lin</t>
  </si>
  <si>
    <t xml:space="preserve">3686039	</t>
  </si>
  <si>
    <t xml:space="preserve">|55352357	</t>
  </si>
  <si>
    <t xml:space="preserve">999225590939177	</t>
  </si>
  <si>
    <t>DELUXE GARDEN/CITY VIEW&lt;2人入住&gt;&lt;不退款&gt;&lt;早餐&gt;</t>
  </si>
  <si>
    <t>Liu/Peng</t>
  </si>
  <si>
    <t xml:space="preserve">3686063	</t>
  </si>
  <si>
    <t xml:space="preserve">24607656	</t>
  </si>
  <si>
    <t xml:space="preserve">999225590987488	</t>
  </si>
  <si>
    <t>[北雅加达]卡拉巴加丁薇姿普瑞酒店(Whiz Prime Hotel Kelapa Gading)(77366375)</t>
  </si>
  <si>
    <t>HAN/bing</t>
  </si>
  <si>
    <t xml:space="preserve">3686072	</t>
  </si>
  <si>
    <t xml:space="preserve">RZ-55370124	</t>
  </si>
  <si>
    <t xml:space="preserve">999225593652370	</t>
  </si>
  <si>
    <t>[清迈]休闲娱乐酒店(Pause and Play Hotel)(55920197)</t>
  </si>
  <si>
    <t>豪华双人床房&lt;2人入住&gt;&lt;不退款&gt;&lt;早餐&gt;</t>
  </si>
  <si>
    <t>MEECHAI/THARARAT</t>
  </si>
  <si>
    <t xml:space="preserve">3686632	</t>
  </si>
  <si>
    <t xml:space="preserve">-55459123	</t>
  </si>
  <si>
    <t xml:space="preserve">999225595478756	</t>
  </si>
  <si>
    <t>设有2张单人床的标准间&lt;2人入住&gt;&lt;不退款&gt;</t>
  </si>
  <si>
    <t>KONCWANA/SNAKO</t>
  </si>
  <si>
    <t xml:space="preserve">3686990	</t>
  </si>
  <si>
    <t xml:space="preserve">134932674	</t>
  </si>
  <si>
    <t xml:space="preserve">999225595615552	</t>
  </si>
  <si>
    <t>[巴厘岛]拉尼酒店及水疗中心(The Rani Hotel &amp; Spa)(91810978)</t>
  </si>
  <si>
    <t>套房&lt;2人入住&gt;&lt;不退款&gt;&lt;早餐&gt;</t>
  </si>
  <si>
    <t>ALLEN/CEDRIC</t>
  </si>
  <si>
    <t xml:space="preserve">3687054	</t>
  </si>
  <si>
    <t xml:space="preserve">999225596104929	</t>
  </si>
  <si>
    <t>[巴厘岛]水明漾卡马尼亚佩蒂滕格特酒店(Kamaniiya Petitenget Seminyak)(55841622)</t>
  </si>
  <si>
    <t>高级2张单人床房&lt;2人入住&gt;&lt;不退款&gt;&lt;早餐&gt;</t>
  </si>
  <si>
    <t>TIDBURY/TARA LEE,TIDBURY/DYLAN-LEE</t>
  </si>
  <si>
    <t xml:space="preserve">3687185	</t>
  </si>
  <si>
    <t xml:space="preserve">Confirmed	</t>
  </si>
  <si>
    <t xml:space="preserve">999225596995967	</t>
  </si>
  <si>
    <t>[金边]金边娱乐综合大楼酒店(NagaWorld Hotel &amp; Entertainment Complex)(55426302)</t>
  </si>
  <si>
    <t>高级房 (2号楼)&lt;1人入住&gt;&lt;不退款&gt;&lt;早餐&gt;</t>
  </si>
  <si>
    <t>YU/PINGFEI</t>
  </si>
  <si>
    <t xml:space="preserve">3687403	</t>
  </si>
  <si>
    <t xml:space="preserve">999225597076945	</t>
  </si>
  <si>
    <t>[纳空沙旺]P.A.广场酒店(P.A. Place Hotel)(89918821)</t>
  </si>
  <si>
    <t>标准双床间&lt;2人入住&gt;&lt;不退款&gt;</t>
  </si>
  <si>
    <t>ACHIRASAWETRUJ/PHAKTHINAN</t>
  </si>
  <si>
    <t xml:space="preserve">3687413	</t>
  </si>
  <si>
    <t xml:space="preserve">|55517647	</t>
  </si>
  <si>
    <t xml:space="preserve">999225598024762	</t>
  </si>
  <si>
    <t>[曼谷]剧院酒店(Theatre Residence)(55841754)</t>
  </si>
  <si>
    <t>RON/TAMIR</t>
  </si>
  <si>
    <t xml:space="preserve">3687563	</t>
  </si>
  <si>
    <t xml:space="preserve">-55531700	</t>
  </si>
  <si>
    <t xml:space="preserve">999225598517225	</t>
  </si>
  <si>
    <t>[迪拜]阿拉伯广场开放式客房 M 酒店及公寓酒店(Studio M Arabian Plaza Hotel &amp; Hotel Apartments)(89916471)</t>
  </si>
  <si>
    <t>都市房&lt;2人入住&gt;&lt;不退款&gt;</t>
  </si>
  <si>
    <t>THONGCHAT/DARIN,SRIMORA/WITSUTA</t>
  </si>
  <si>
    <t xml:space="preserve">3687723	</t>
  </si>
  <si>
    <t xml:space="preserve">From Allocation	</t>
  </si>
  <si>
    <t xml:space="preserve">999225599905251	</t>
  </si>
  <si>
    <t>[迪拜]迪拜城市漫步罗弗酒店(Rove City Walk)(96746840)</t>
  </si>
  <si>
    <t>罗弗房&lt;2人入住&gt;&lt;不退款&gt;</t>
  </si>
  <si>
    <t>YILMAZ/SEYIT OMER</t>
  </si>
  <si>
    <t xml:space="preserve">3688052	</t>
  </si>
  <si>
    <t xml:space="preserve">436586075 - 1690360841050710	</t>
  </si>
  <si>
    <t xml:space="preserve">999225600979660	</t>
  </si>
  <si>
    <t>[伊斯坦布尔]伊斯坦布尔布里克斯酒店(Bricks Hotel İstanbul)(55354584)</t>
  </si>
  <si>
    <t>CELIK/MEHMET,AKSU/ESRA</t>
  </si>
  <si>
    <t xml:space="preserve">3688360	</t>
  </si>
  <si>
    <t xml:space="preserve">84879	</t>
  </si>
  <si>
    <t xml:space="preserve">999225601007560	</t>
  </si>
  <si>
    <t>[奇克托瓦加]水牛城机场希尔顿花园酒店(Hilton Garden Inn Buffalo Airport)(55329000)</t>
  </si>
  <si>
    <t>精致套房(带沙发床)&lt;2人入住&gt;&lt;不退款&gt;</t>
  </si>
  <si>
    <t>HONG/SHICHUN</t>
  </si>
  <si>
    <t xml:space="preserve">3688368	</t>
  </si>
  <si>
    <t xml:space="preserve">3408408849	</t>
  </si>
  <si>
    <t xml:space="preserve">999225601578529	</t>
  </si>
  <si>
    <t>[纽伦堡]纽伦堡塞米纳瑞斯酒店(Seminaris Hotel Nürnberg)(55439715)</t>
  </si>
  <si>
    <t>Kristiansson/Jens</t>
  </si>
  <si>
    <t xml:space="preserve">3688646	</t>
  </si>
  <si>
    <t xml:space="preserve">808070436	</t>
  </si>
  <si>
    <t xml:space="preserve">999225601672393	</t>
  </si>
  <si>
    <t>[布达佩斯]布达佩斯神秘酒店(Mystery Hotel Budapest)(100677401)</t>
  </si>
  <si>
    <t>复式特大床房&lt;2人入住&gt;&lt;不退款&gt;</t>
  </si>
  <si>
    <t>Zhou/Zeyang,Wang/Lu</t>
  </si>
  <si>
    <t xml:space="preserve">3688660	</t>
  </si>
  <si>
    <t xml:space="preserve">4116SE031034	</t>
  </si>
  <si>
    <t xml:space="preserve">999225601873731	</t>
  </si>
  <si>
    <t>[伦敦]伦敦发电机酒店(Generator London)(56174662)</t>
  </si>
  <si>
    <t>Bed in a 8-13 bed Dorm  (Shared Bathroom)&lt;1人入住&gt;&lt;不退款&gt;</t>
  </si>
  <si>
    <t>SINGH/AVIN</t>
  </si>
  <si>
    <t xml:space="preserve">3688693	</t>
  </si>
  <si>
    <t xml:space="preserve">-55602329	</t>
  </si>
  <si>
    <t xml:space="preserve">999225603112493	</t>
  </si>
  <si>
    <t>[安曼]丽湾酒店(Liwan Hotel)(90385049)</t>
  </si>
  <si>
    <t>基本双人间&lt;2人入住&gt;&lt;不退款&gt;</t>
  </si>
  <si>
    <t>LIU/JING</t>
  </si>
  <si>
    <t xml:space="preserve">3689201	</t>
  </si>
  <si>
    <t xml:space="preserve">8297165	</t>
  </si>
  <si>
    <t xml:space="preserve">999225604045676	</t>
  </si>
  <si>
    <t>[曼谷]曼谷都市酒店(Metropole Bangkok)(90373284)</t>
  </si>
  <si>
    <t>Standard Room, 1 King Bed, Kitchen&lt;2人入住&gt;&lt;不退款&gt;</t>
  </si>
  <si>
    <t>LEBANG/JENITA BRENGEN</t>
  </si>
  <si>
    <t xml:space="preserve">3689508	</t>
  </si>
  <si>
    <t xml:space="preserve">28446	</t>
  </si>
  <si>
    <t xml:space="preserve">999225608308859	</t>
  </si>
  <si>
    <t>[曼谷]曼谷巴夏喀酒店(Pas Cher Hotel de Bangkok)(55547090)</t>
  </si>
  <si>
    <t>SAELAO/SANGTIAN</t>
  </si>
  <si>
    <t xml:space="preserve">3689665	</t>
  </si>
  <si>
    <t xml:space="preserve">HGUConf55680304	</t>
  </si>
  <si>
    <t xml:space="preserve">999225609984305	</t>
  </si>
  <si>
    <t>[圣地亚哥]拉潘西奥尼酒店(La Pensione Hotel)(70393743)</t>
  </si>
  <si>
    <t>大床房&lt;2人入住&gt;&lt;不退款&gt;</t>
  </si>
  <si>
    <t>Ying/Ying</t>
  </si>
  <si>
    <t xml:space="preserve">3689917	</t>
  </si>
  <si>
    <t xml:space="preserve">134955781	</t>
  </si>
  <si>
    <t xml:space="preserve">999222510180557	</t>
  </si>
  <si>
    <t>[琅勃拉邦]琅勃拉邦安凡尼臻选酒店(Avani+ Luang Prabang Hotel)(55585936)</t>
  </si>
  <si>
    <t>阿瓦尼豪华房&lt;2人入住&gt;&lt;不退款&gt;</t>
  </si>
  <si>
    <t>Truniger/Diego,Truniger/Michelle</t>
  </si>
  <si>
    <t>CA13030230731HKD</t>
  </si>
  <si>
    <t xml:space="preserve">3001822	</t>
  </si>
  <si>
    <t xml:space="preserve">999223322985747	</t>
  </si>
  <si>
    <t>[伊斯坦布尔]艾巴尔酒店(Aybar Hotel)(55707771)</t>
  </si>
  <si>
    <t>CHUANG/YENYU</t>
  </si>
  <si>
    <t xml:space="preserve">3167388	</t>
  </si>
  <si>
    <t xml:space="preserve">2635507	</t>
  </si>
  <si>
    <t xml:space="preserve">999223962091254	</t>
  </si>
  <si>
    <t>[沃吕沃－圣朗贝尔]布鲁塞尔沃路维酒店(Ramada by Wyndham Brussels Woluwe)(55612010)</t>
  </si>
  <si>
    <t>舒适双人或双床房&lt;2人入住&gt;&lt;不退款&gt;&lt;早餐&gt;</t>
  </si>
  <si>
    <t>Vrolijk/Michel</t>
  </si>
  <si>
    <t xml:space="preserve">3313838	</t>
  </si>
  <si>
    <t xml:space="preserve">999224042477528	</t>
  </si>
  <si>
    <t>[卢克索]艾博特尔卢克索酒店(Iberotel Luxor)(55920061)</t>
  </si>
  <si>
    <t>yong/Clifford yuan hao</t>
  </si>
  <si>
    <t xml:space="preserve">3337947	</t>
  </si>
  <si>
    <t>61584SE030846</t>
  </si>
  <si>
    <t xml:space="preserve">61584SE030847	</t>
  </si>
  <si>
    <t xml:space="preserve">999224194720103	</t>
  </si>
  <si>
    <t>[普吉岛]普吉岛塔夫棕榈海滩度假村(Thavorn Palm Beach Resort Phuket)(55599094)</t>
  </si>
  <si>
    <t>池景豪华房（带露台）&lt;2人入住&gt;&lt;早餐&gt;</t>
  </si>
  <si>
    <t>Chen/Xi,Wang/Shengyu</t>
  </si>
  <si>
    <t xml:space="preserve">3384410	</t>
  </si>
  <si>
    <t xml:space="preserve">999224195002122	</t>
  </si>
  <si>
    <t>标准房(2张单人床)&lt;2人入住&gt;&lt;早餐&gt;</t>
  </si>
  <si>
    <t>Wu/Min</t>
  </si>
  <si>
    <t xml:space="preserve">3384499	</t>
  </si>
  <si>
    <t xml:space="preserve">999224260903288	</t>
  </si>
  <si>
    <t>Chan/Lap Yu,Chiu/Nam Tin Sky</t>
  </si>
  <si>
    <t xml:space="preserve">3387368	</t>
  </si>
  <si>
    <t xml:space="preserve">10858380	</t>
  </si>
  <si>
    <t xml:space="preserve">999224265331037	</t>
  </si>
  <si>
    <t>池景豪华房&lt;2人入住&gt;&lt;早餐&gt;</t>
  </si>
  <si>
    <t>CHIU/SHUI FAN</t>
  </si>
  <si>
    <t xml:space="preserve">3389026	</t>
  </si>
  <si>
    <t xml:space="preserve">10858418	</t>
  </si>
  <si>
    <t xml:space="preserve">999224317413660	</t>
  </si>
  <si>
    <t>[塞维利亚]特里亚纳门小宫殿酒店(Petit Palace Puerta de Triana)(55841790)</t>
  </si>
  <si>
    <t>基本大床间&lt;2人入住&gt;</t>
  </si>
  <si>
    <t>Jimenez Ramos/Sergio</t>
  </si>
  <si>
    <t xml:space="preserve">3400618	</t>
  </si>
  <si>
    <t xml:space="preserve">69964266	</t>
  </si>
  <si>
    <t xml:space="preserve">999224626680231	</t>
  </si>
  <si>
    <t>[巴黎]乐瑟纳酒店(Le Senat)(55439623)</t>
  </si>
  <si>
    <t>YIM/HAJEONG</t>
  </si>
  <si>
    <t xml:space="preserve">3470437	</t>
  </si>
  <si>
    <t xml:space="preserve">999224677198147	</t>
  </si>
  <si>
    <t>[佛罗伦萨]黛安娜帕克酒店(Diana Park Hotel)(55505295)</t>
  </si>
  <si>
    <t>双人间&lt;2人入住&gt;&lt;不退款&gt;&lt;早餐&gt;</t>
  </si>
  <si>
    <t>ALEGRELEANZA/CAMILA BELEN</t>
  </si>
  <si>
    <t xml:space="preserve">3478967	</t>
  </si>
  <si>
    <t xml:space="preserve">SH16513859	</t>
  </si>
  <si>
    <t xml:space="preserve">999224823339292	</t>
  </si>
  <si>
    <t>[利莫内-苏尔加达]圣彼特洛酒店(Hotel San Pietro)(100678798)</t>
  </si>
  <si>
    <t>Romig/Manuela</t>
  </si>
  <si>
    <t xml:space="preserve">3516872	</t>
  </si>
  <si>
    <t xml:space="preserve">999224841550568	</t>
  </si>
  <si>
    <t>ZHEN/CHENG,ZHANG/HUIXI,ZHAO/HANBING,HUANG/DANNA,LU/WENJUAN,LEI/TONGCHENG</t>
  </si>
  <si>
    <t xml:space="preserve">3522493	</t>
  </si>
  <si>
    <t xml:space="preserve">999224866149138	</t>
  </si>
  <si>
    <t>[罗马]贝斯特韦斯特皮卡迪利酒店(Best Western Hotel Piccadilly)(55289711)</t>
  </si>
  <si>
    <t>双人房&lt;2人入住&gt;&lt;早餐&gt;</t>
  </si>
  <si>
    <t>SHEN/YIMIN,SUN/HUIHONG</t>
  </si>
  <si>
    <t xml:space="preserve">3528005	</t>
  </si>
  <si>
    <t xml:space="preserve">999224899878528	</t>
  </si>
  <si>
    <t>MIN/HONG KI,SHIM/HYE JIN</t>
  </si>
  <si>
    <t xml:space="preserve">3536396	</t>
  </si>
  <si>
    <t xml:space="preserve">9462132	</t>
  </si>
  <si>
    <t xml:space="preserve">999224920695427	</t>
  </si>
  <si>
    <t>[首尔]首尔明洞相铁喜普乐吉酒店(Sotetsu Hotels The Splaisir Seoul Myeongdong)(55299808)</t>
  </si>
  <si>
    <t>高级双人房&lt;2人入住&gt;</t>
  </si>
  <si>
    <t>KIM/MINSOO</t>
  </si>
  <si>
    <t xml:space="preserve">3542131	</t>
  </si>
  <si>
    <t xml:space="preserve">999224921268149	</t>
  </si>
  <si>
    <t>[哥打京那巴鲁]哥打京那巴鲁香格里拉酒店(Hotel Shangri-la Kota Kinabalu)(55884423)</t>
  </si>
  <si>
    <t>经济双床房&lt;2人入住&gt;</t>
  </si>
  <si>
    <t>WANG/TIANRUI</t>
  </si>
  <si>
    <t xml:space="preserve">3542429	</t>
  </si>
  <si>
    <t xml:space="preserve">999224934165791	</t>
  </si>
  <si>
    <t xml:space="preserve">3545846	</t>
  </si>
  <si>
    <t xml:space="preserve">999224960691072	</t>
  </si>
  <si>
    <t>Hin Benny Ching/Chi</t>
  </si>
  <si>
    <t xml:space="preserve">3551990	</t>
  </si>
  <si>
    <t xml:space="preserve">423421155 - 1687713769072315	</t>
  </si>
  <si>
    <t xml:space="preserve">999224977349583	</t>
  </si>
  <si>
    <t>城景高级双床房&lt;2人入住&gt;&lt;不退款&gt;</t>
  </si>
  <si>
    <t>Chau/Sing yeet</t>
  </si>
  <si>
    <t xml:space="preserve">3556244	</t>
  </si>
  <si>
    <t xml:space="preserve">SH16719759	</t>
  </si>
  <si>
    <t xml:space="preserve">999224981313473	</t>
  </si>
  <si>
    <t>[巴厘岛]乌布基马拉度假村(Kaamala Resort Ubud by Ini VIE Hospitality)(92030182)</t>
  </si>
  <si>
    <t>森林景观套房&lt;2人入住&gt;&lt;不退款&gt;&lt;早餐&gt;</t>
  </si>
  <si>
    <t>LI/DANDAN,SU/MINJIE</t>
  </si>
  <si>
    <t xml:space="preserve">3556908	</t>
  </si>
  <si>
    <t xml:space="preserve">KRU 15066	</t>
  </si>
  <si>
    <t xml:space="preserve">999224992587354	</t>
  </si>
  <si>
    <t>[新加坡]薰衣草 V 酒店(V Hotel Lavender)(55452010)</t>
  </si>
  <si>
    <t>XIE/XUJUAN,WU/JIANI,BAO/YUTONG,LUO/LUFANG</t>
  </si>
  <si>
    <t xml:space="preserve">3559892	</t>
  </si>
  <si>
    <t xml:space="preserve">292824634	</t>
  </si>
  <si>
    <t xml:space="preserve">999225002808296	</t>
  </si>
  <si>
    <t>Double room King bed - Superior - City View&lt;2人入住&gt;&lt;不退款&gt;</t>
  </si>
  <si>
    <t>Ng/Shu Hui</t>
  </si>
  <si>
    <t xml:space="preserve">3562013	</t>
  </si>
  <si>
    <t xml:space="preserve">SH16733648	</t>
  </si>
  <si>
    <t xml:space="preserve">999225023869273	</t>
  </si>
  <si>
    <t>Shah/Kinjal,Shah/Kinjal</t>
  </si>
  <si>
    <t xml:space="preserve">3567845	</t>
  </si>
  <si>
    <t xml:space="preserve">127247006	</t>
  </si>
  <si>
    <t xml:space="preserve">999225033275507	</t>
  </si>
  <si>
    <t>YANG/YANYAN,LIN/FAMING</t>
  </si>
  <si>
    <t xml:space="preserve">3570890	</t>
  </si>
  <si>
    <t xml:space="preserve">358286	</t>
  </si>
  <si>
    <t xml:space="preserve">999225047694344	</t>
  </si>
  <si>
    <t>[小樽]小樽君乐酒店(Grand Park Otaru)(55862199)</t>
  </si>
  <si>
    <t>奢华双床房, 吸烟房, 海洋景观&lt;2人入住&gt;&lt;早餐&gt;</t>
  </si>
  <si>
    <t>LINPAN/SZUYUEH</t>
  </si>
  <si>
    <t xml:space="preserve">3574674	</t>
  </si>
  <si>
    <t xml:space="preserve">20230630652474887	</t>
  </si>
  <si>
    <t xml:space="preserve">999225056061456	</t>
  </si>
  <si>
    <t>标准房 (Standard Room with no Housekeeping )&lt;2人入住&gt;</t>
  </si>
  <si>
    <t>Eiber/Calvin</t>
  </si>
  <si>
    <t xml:space="preserve">3576108	</t>
  </si>
  <si>
    <t xml:space="preserve">-39003861	</t>
  </si>
  <si>
    <t xml:space="preserve">999225091814160	</t>
  </si>
  <si>
    <t>42 平方米的高级房，配备 1 张特大床，带阳台，可欣赏花园景观&lt;2人入住&gt;&lt;早餐&gt;</t>
  </si>
  <si>
    <t>HU/MENG,ZHANG/YOUJIA</t>
  </si>
  <si>
    <t xml:space="preserve">3584820	</t>
  </si>
  <si>
    <t xml:space="preserve">359082	</t>
  </si>
  <si>
    <t xml:space="preserve">999225104497615	</t>
  </si>
  <si>
    <t>[新加坡]庄家酒店(Hotel Boss)(68545388)</t>
  </si>
  <si>
    <t>三人房&lt;3人入住&gt;&lt;不退款&gt;</t>
  </si>
  <si>
    <t>HAN/XIN,MA/ZHEN,MA/YUHAN</t>
  </si>
  <si>
    <t xml:space="preserve">3587779	</t>
  </si>
  <si>
    <t xml:space="preserve">R23/0704/160815189	</t>
  </si>
  <si>
    <t xml:space="preserve">999225121453170	</t>
  </si>
  <si>
    <t>[济州市]济州岛贝尼克酒店(Benikea Hotel Jeju)(55745251)</t>
  </si>
  <si>
    <t>LEE/HYEYEON</t>
  </si>
  <si>
    <t xml:space="preserve">3591889	</t>
  </si>
  <si>
    <t xml:space="preserve">999225125253428	</t>
  </si>
  <si>
    <t>无障碍两张双人床房&lt;2人入住&gt;</t>
  </si>
  <si>
    <t>Fischer/Austin Joseph</t>
  </si>
  <si>
    <t xml:space="preserve">3593598	</t>
  </si>
  <si>
    <t xml:space="preserve">41346459	</t>
  </si>
  <si>
    <t xml:space="preserve">999225133151887	</t>
  </si>
  <si>
    <t>[济州市]华美达济州市酒店(Ramada by Wyndham Jeju City Hall)(55944714)</t>
  </si>
  <si>
    <t>KANG/SUNG CHUL,KIM/JAESOOK</t>
  </si>
  <si>
    <t xml:space="preserve">3594821	</t>
  </si>
  <si>
    <t xml:space="preserve">427319275-1688535347029223	</t>
  </si>
  <si>
    <t xml:space="preserve">999225138374244	</t>
  </si>
  <si>
    <t>[伯明翰]阿斯顿会议中心酒店(Hotel at Conference Aston)(55402836)</t>
  </si>
  <si>
    <t>一间卧室城市双人房&lt;2人入住&gt;&lt;不退款&gt;</t>
  </si>
  <si>
    <t>QIAO/GUIDI,LU/BUYUN</t>
  </si>
  <si>
    <t xml:space="preserve">3596390	</t>
  </si>
  <si>
    <t xml:space="preserve">RL32479233	</t>
  </si>
  <si>
    <t xml:space="preserve">999225138660320	</t>
  </si>
  <si>
    <t xml:space="preserve">3596604	</t>
  </si>
  <si>
    <t xml:space="preserve">999225143644105	</t>
  </si>
  <si>
    <t>标准双床房&lt;2人入住&gt;&lt;早餐&gt;</t>
  </si>
  <si>
    <t>KIM/JOOHEE</t>
  </si>
  <si>
    <t xml:space="preserve">3597258	</t>
  </si>
  <si>
    <t xml:space="preserve">TL826638255	</t>
  </si>
  <si>
    <t xml:space="preserve">999225146964203	</t>
  </si>
  <si>
    <t>pedram/nima</t>
  </si>
  <si>
    <t xml:space="preserve">3597965	</t>
  </si>
  <si>
    <t xml:space="preserve">133653753	</t>
  </si>
  <si>
    <t xml:space="preserve">999225152174726	</t>
  </si>
  <si>
    <t>[清迈]清迈香格里拉酒店(Shangri-La Chiang Mai)(68031200)</t>
  </si>
  <si>
    <t>DENG/YUHONG,JIN/QINLIN</t>
  </si>
  <si>
    <t xml:space="preserve">3599597	</t>
  </si>
  <si>
    <t xml:space="preserve">37807053	</t>
  </si>
  <si>
    <t xml:space="preserve">999225162472015	</t>
  </si>
  <si>
    <t>[马富施]竞技场海滩酒店(Arena Beach Hotel)(55812453)</t>
  </si>
  <si>
    <t>岛景豪华双人房（带阳台）&lt;2人入住&gt;&lt;早餐&gt;</t>
  </si>
  <si>
    <t>gong/weifang</t>
  </si>
  <si>
    <t xml:space="preserve">3601057	</t>
  </si>
  <si>
    <t xml:space="preserve">9264a6b77f43206	</t>
  </si>
  <si>
    <t xml:space="preserve">999225166334031	</t>
  </si>
  <si>
    <t>CHIANG/WAI MAN</t>
  </si>
  <si>
    <t xml:space="preserve">3602092	</t>
  </si>
  <si>
    <t xml:space="preserve">999225166813422	</t>
  </si>
  <si>
    <t>[甲米]瑞亚维德度假村(Rayavadee)(56140387)</t>
  </si>
  <si>
    <t>豪华亭阁&lt;2人入住&gt;&lt;不退款&gt;&lt;早餐&gt;</t>
  </si>
  <si>
    <t>WATCHARENWONG/PIYAKARN</t>
  </si>
  <si>
    <t xml:space="preserve">3602230	</t>
  </si>
  <si>
    <t xml:space="preserve">146664	</t>
  </si>
  <si>
    <t xml:space="preserve">999225177107227	</t>
  </si>
  <si>
    <t>YOU/YIWEN,ZHANG/GUIFENG</t>
  </si>
  <si>
    <t xml:space="preserve">3604109	</t>
  </si>
  <si>
    <t xml:space="preserve">224110460	</t>
  </si>
  <si>
    <t xml:space="preserve">999225186405418	</t>
  </si>
  <si>
    <t>[卡姆登]伦敦圣吉尔斯酒店(St Giles London – A St Giles Hotel)(55270048)</t>
  </si>
  <si>
    <t>经典大床房&lt;2人入住&gt;&lt;不退款&gt;</t>
  </si>
  <si>
    <t>Parkes/Chris</t>
  </si>
  <si>
    <t xml:space="preserve">3606492	</t>
  </si>
  <si>
    <t xml:space="preserve">79688SE445238-14	</t>
  </si>
  <si>
    <t xml:space="preserve">999225196293516	</t>
  </si>
  <si>
    <t>[纳柯亚]巴淡岛艺术酒店(Artotel Batam)(102881122)</t>
  </si>
  <si>
    <t>一室公寓&lt;2人入住&gt;&lt;不退款&gt;&lt;早餐&gt;</t>
  </si>
  <si>
    <t>WU/ANGEL</t>
  </si>
  <si>
    <t xml:space="preserve">3607917	</t>
  </si>
  <si>
    <t xml:space="preserve">18634	</t>
  </si>
  <si>
    <t xml:space="preserve">999225217873845	</t>
  </si>
  <si>
    <t>LI/YUN,HUO/JUNHAN,FAN/LU,CHEN/XUANQIN,SHI/YUANLING,ZHANG/LIYANG</t>
  </si>
  <si>
    <t xml:space="preserve">3612025	</t>
  </si>
  <si>
    <t xml:space="preserve">999225246366223	</t>
  </si>
  <si>
    <t>粹美阁房&lt;2人入住&gt;&lt;早餐&gt;</t>
  </si>
  <si>
    <t>MOHDNOOR/MUHAMMAD SYAFIQ</t>
  </si>
  <si>
    <t xml:space="preserve">3618420	</t>
  </si>
  <si>
    <t xml:space="preserve">723129	</t>
  </si>
  <si>
    <t xml:space="preserve">999225260970329	</t>
  </si>
  <si>
    <t>[首尔]首尔瑞克斯酒店(Seoul Rex Hotel)(56206203)</t>
  </si>
  <si>
    <t>WEN/PEIZONG</t>
  </si>
  <si>
    <t xml:space="preserve">3621373	</t>
  </si>
  <si>
    <t xml:space="preserve">9136917378784	</t>
  </si>
  <si>
    <t xml:space="preserve">999225268763684	</t>
  </si>
  <si>
    <t>[普吉岛]普吉岛迈考美利亚酒店(MELIÁ Phuket Mai Khao)(95084604)</t>
  </si>
  <si>
    <t>一卧室别墅（带私人泳池）&lt;2人入住&gt;&lt;不退款&gt;&lt;早餐&gt;</t>
  </si>
  <si>
    <t>GUO/JUNNAN</t>
  </si>
  <si>
    <t xml:space="preserve">3623300	</t>
  </si>
  <si>
    <t xml:space="preserve">57455	</t>
  </si>
  <si>
    <t xml:space="preserve">999225273605956	</t>
  </si>
  <si>
    <t>[曼谷]曼谷野餐酒店 - 兰南(Picnic Hotel Bangkok - Rang Nam)(55465149)</t>
  </si>
  <si>
    <t>MENG/YUE,WU/MINGSHAN,WU/JUNHE,Zhao/Yufeng,Zhang/Xiaoying,Zhao/Gang</t>
  </si>
  <si>
    <t xml:space="preserve">3624875	</t>
  </si>
  <si>
    <t xml:space="preserve">236840	</t>
  </si>
  <si>
    <t xml:space="preserve">999225291195529	</t>
  </si>
  <si>
    <t>[特纳夫莱]克林顿酒店 &amp; 会议中心(Clinton Inn Hotel Tenafly)(92027611)</t>
  </si>
  <si>
    <t>Shah/Anita</t>
  </si>
  <si>
    <t xml:space="preserve">3628375	</t>
  </si>
  <si>
    <t xml:space="preserve">134106370	</t>
  </si>
  <si>
    <t xml:space="preserve">999225302667126	</t>
  </si>
  <si>
    <t>标准客房&lt;2人入住&gt;</t>
  </si>
  <si>
    <t>phongphakdy/manxouphone</t>
  </si>
  <si>
    <t xml:space="preserve">3630030	</t>
  </si>
  <si>
    <t xml:space="preserve">|47077352	</t>
  </si>
  <si>
    <t xml:space="preserve">999225303389145	</t>
  </si>
  <si>
    <t>PLUSCHKE/NORBERT</t>
  </si>
  <si>
    <t xml:space="preserve">3630229	</t>
  </si>
  <si>
    <t xml:space="preserve">DEB230713163515487	</t>
  </si>
  <si>
    <t xml:space="preserve">999225303593227	</t>
  </si>
  <si>
    <t>Miotke/Iwona Maria</t>
  </si>
  <si>
    <t xml:space="preserve">3630262	</t>
  </si>
  <si>
    <t xml:space="preserve">SH16912600	</t>
  </si>
  <si>
    <t xml:space="preserve">999225305697122	</t>
  </si>
  <si>
    <t>[布鲁塞尔]贝德福德酒店和会议中心(Bedford Hotel &amp; Congress Centre)(55414383)</t>
  </si>
  <si>
    <t>Duyck/Steven</t>
  </si>
  <si>
    <t xml:space="preserve">3630707	</t>
  </si>
  <si>
    <t xml:space="preserve">52738	</t>
  </si>
  <si>
    <t xml:space="preserve">25308345317	</t>
  </si>
  <si>
    <t>[米兰]VIU米兰酒店(Hotel Viu Milan)(60467489)</t>
  </si>
  <si>
    <t>高级甄选房&lt;2人入住&gt;&lt;不退款&gt;&lt;早餐&gt;</t>
  </si>
  <si>
    <t>Tan/Li,Peng/Yumo</t>
  </si>
  <si>
    <t xml:space="preserve">3631617	</t>
  </si>
  <si>
    <t xml:space="preserve">239481380	</t>
  </si>
  <si>
    <t xml:space="preserve">999225310723687	</t>
  </si>
  <si>
    <t>[罗马]巴瑟罗阿伦玛堤娜酒店(Barceló Aran Mantegna)(55478358)</t>
  </si>
  <si>
    <t>Rotondo/Alessandro</t>
  </si>
  <si>
    <t xml:space="preserve">3632342	</t>
  </si>
  <si>
    <t xml:space="preserve">7317SE078469-14	</t>
  </si>
  <si>
    <t xml:space="preserve">999225310725223	</t>
  </si>
  <si>
    <t>高尔夫球场景观高级房&lt;1人入住&gt;&lt;不退款&gt;&lt;早餐&gt;</t>
  </si>
  <si>
    <t>LI/NA</t>
  </si>
  <si>
    <t xml:space="preserve">3632343	</t>
  </si>
  <si>
    <t xml:space="preserve">47298797	</t>
  </si>
  <si>
    <t xml:space="preserve">999225310810960	</t>
  </si>
  <si>
    <t>[中雅加达]The Orient Jakarta, a Royal Hideaway Hotel(110241628)</t>
  </si>
  <si>
    <t>高级房&lt;2人入住&gt;&lt;早餐&gt;</t>
  </si>
  <si>
    <t>GJINI/ENEA</t>
  </si>
  <si>
    <t xml:space="preserve">3632377	</t>
  </si>
  <si>
    <t xml:space="preserve">111907	</t>
  </si>
  <si>
    <t xml:space="preserve">999225311165517	</t>
  </si>
  <si>
    <t>[格拉纳达]阿瓦德斯内华达皇宫酒店(Hotel Abades Nevada Palace)(56140497)</t>
  </si>
  <si>
    <t>双人房&lt;2人入住&gt;</t>
  </si>
  <si>
    <t>GONZALEZ LOPEZ/JUAN CARLOS</t>
  </si>
  <si>
    <t xml:space="preserve">3632514	</t>
  </si>
  <si>
    <t xml:space="preserve">999225311208809	</t>
  </si>
  <si>
    <t>[博洛尼亚]皇宫酒店(Hotel Palace Bologna Centro)(97260380)</t>
  </si>
  <si>
    <t>ortiz coso/aitor</t>
  </si>
  <si>
    <t xml:space="preserve">3632530	</t>
  </si>
  <si>
    <t xml:space="preserve">47385141	</t>
  </si>
  <si>
    <t xml:space="preserve">999225328673243	</t>
  </si>
  <si>
    <t>TIAN/TING</t>
  </si>
  <si>
    <t xml:space="preserve">3635847	</t>
  </si>
  <si>
    <t xml:space="preserve">999225339176242	</t>
  </si>
  <si>
    <t>[圣托里尼]氛围套房酒店(Ambience Suites)(110112085)</t>
  </si>
  <si>
    <t>高级套房&lt;2人入住&gt;&lt;不退款&gt;&lt;早餐&gt;</t>
  </si>
  <si>
    <t>LAM/SHUK YIN,LI/PO YAM</t>
  </si>
  <si>
    <t xml:space="preserve">3637331	</t>
  </si>
  <si>
    <t xml:space="preserve">999225340656933	</t>
  </si>
  <si>
    <t>[曼谷]曼谷阿诺玛酒店(Arnoma Hotel Bangkok)(55822205)</t>
  </si>
  <si>
    <t>NG/CHIOU PENG</t>
  </si>
  <si>
    <t xml:space="preserve">3637639	</t>
  </si>
  <si>
    <t xml:space="preserve">38285841	</t>
  </si>
  <si>
    <t xml:space="preserve">999225345153289	</t>
  </si>
  <si>
    <t>公园景特大床房&lt;2人入住&gt;&lt;不退款&gt;</t>
  </si>
  <si>
    <t>CAO/YING</t>
  </si>
  <si>
    <t xml:space="preserve">3638635	</t>
  </si>
  <si>
    <t xml:space="preserve">999225346441281	</t>
  </si>
  <si>
    <t>豪华双人间&lt;2人入住&gt;&lt;早餐&gt;</t>
  </si>
  <si>
    <t>Kandula/Madan</t>
  </si>
  <si>
    <t xml:space="preserve">3638884	</t>
  </si>
  <si>
    <t xml:space="preserve">24605661	</t>
  </si>
  <si>
    <t xml:space="preserve">999225360258311	</t>
  </si>
  <si>
    <t>[比萨]比萨NH酒店(NH Pisa)(55478152)</t>
  </si>
  <si>
    <t>大床房&lt;2人入住&gt;&lt;不退款&gt;&lt;早餐&gt;</t>
  </si>
  <si>
    <t>wang/zhiping,sun/yansheng</t>
  </si>
  <si>
    <t xml:space="preserve">3641350	</t>
  </si>
  <si>
    <t xml:space="preserve">0119357276	</t>
  </si>
  <si>
    <t xml:space="preserve">999225368621619	</t>
  </si>
  <si>
    <t>Deluxe Double or Twin Room, Non Smoking, City View&lt;2人入住&gt;&lt;早餐&gt;</t>
  </si>
  <si>
    <t>XIE/WOLIN,ZHANG/YUEHUA,wijaya/hesty</t>
  </si>
  <si>
    <t xml:space="preserve">3643648	</t>
  </si>
  <si>
    <t xml:space="preserve">10020638	</t>
  </si>
  <si>
    <t xml:space="preserve">999225379288775	</t>
  </si>
  <si>
    <t>[维多利亚]维多利亚庄园套房酒店(Chateau Victoria Hotel &amp; Suites)(55779424)</t>
  </si>
  <si>
    <t>传统房&lt;2人入住&gt;</t>
  </si>
  <si>
    <t>DSena/Maya</t>
  </si>
  <si>
    <t xml:space="preserve">134347015	</t>
  </si>
  <si>
    <t xml:space="preserve">999225392813903	</t>
  </si>
  <si>
    <t>双床房无烟&lt;2人入住&gt;&lt;早餐&gt;</t>
  </si>
  <si>
    <t>TAM/WAI YAN</t>
  </si>
  <si>
    <t xml:space="preserve">3648322	</t>
  </si>
  <si>
    <t xml:space="preserve">999225394127429	</t>
  </si>
  <si>
    <t>精致套房&lt;2人入住&gt;&lt;不退款&gt;</t>
  </si>
  <si>
    <t>NA/SEUNG HYUN</t>
  </si>
  <si>
    <t xml:space="preserve">3648630	</t>
  </si>
  <si>
    <t xml:space="preserve">999225395189530	</t>
  </si>
  <si>
    <t>[吉隆坡]吉隆坡斯特格酒店(STEG Kuala Lumpur)(110133561)</t>
  </si>
  <si>
    <t>时髦单人房&lt;1人入住&gt;&lt;不退款&gt;&lt;早餐&gt;</t>
  </si>
  <si>
    <t>WU/SONGQI</t>
  </si>
  <si>
    <t xml:space="preserve">3648895	</t>
  </si>
  <si>
    <t xml:space="preserve">109721	</t>
  </si>
  <si>
    <t xml:space="preserve">999225395308423	</t>
  </si>
  <si>
    <t>LEE/ILSOO</t>
  </si>
  <si>
    <t xml:space="preserve">3648915	</t>
  </si>
  <si>
    <t xml:space="preserve">999225402971347	</t>
  </si>
  <si>
    <t xml:space="preserve">3650869	</t>
  </si>
  <si>
    <t xml:space="preserve">999225404766032	</t>
  </si>
  <si>
    <t>[塔沙革]阳光天堂度假酒店(Sunshine Paradise Resort)(90401728)</t>
  </si>
  <si>
    <t>花园小屋&lt;2人入住&gt;&lt;不退款&gt;</t>
  </si>
  <si>
    <t>KONSAARD/SUKSANTI</t>
  </si>
  <si>
    <t xml:space="preserve">3651416	</t>
  </si>
  <si>
    <t xml:space="preserve">999225405614496	</t>
  </si>
  <si>
    <t>[斗湖]波尔尼奥皇家酒店(Borneo Royale Hotel)(60513987)</t>
  </si>
  <si>
    <t>ZHANG/LONGTENG,WANG/YAJIE</t>
  </si>
  <si>
    <t xml:space="preserve">3651661	</t>
  </si>
  <si>
    <t xml:space="preserve">R36DFC	</t>
  </si>
  <si>
    <t xml:space="preserve">999225413632210	</t>
  </si>
  <si>
    <t>城景豪华双床房&lt;2人入住&gt;&lt;不退款&gt;</t>
  </si>
  <si>
    <t>KANG/DA YOON,JOO/MI HEE</t>
  </si>
  <si>
    <t xml:space="preserve">3652271	</t>
  </si>
  <si>
    <t xml:space="preserve">433098845 - 1689670647038673	</t>
  </si>
  <si>
    <t xml:space="preserve">999224921706712	</t>
  </si>
  <si>
    <t>[伊灵]伦敦皇家公园希尔顿欢朋酒店(Hampton by Hilton London Park Royal)(95084227)</t>
  </si>
  <si>
    <t>XU/WEN</t>
  </si>
  <si>
    <t xml:space="preserve">3542701	</t>
  </si>
  <si>
    <t xml:space="preserve">84504276	</t>
  </si>
  <si>
    <t xml:space="preserve">999225415670935	</t>
  </si>
  <si>
    <t>[曼谷]康帕斯酒店集团曼谷思庭水门酒店(Citin Pratunam Bangkok by Compass Hospitality)(55944529)</t>
  </si>
  <si>
    <t>高级双人床或双床房&lt;2人入住&gt;&lt;不退款&gt;</t>
  </si>
  <si>
    <t>SE/DARA</t>
  </si>
  <si>
    <t xml:space="preserve">3652771	</t>
  </si>
  <si>
    <t xml:space="preserve">999225415713978	</t>
  </si>
  <si>
    <t>[曼谷]格瑞丝酒店(Grace Hotel)(55299129)</t>
  </si>
  <si>
    <t>MAHMOOD/KASHIF</t>
  </si>
  <si>
    <t xml:space="preserve">3652774	</t>
  </si>
  <si>
    <t xml:space="preserve">HGUConf50351523	</t>
  </si>
  <si>
    <t xml:space="preserve">999225416255602	</t>
  </si>
  <si>
    <t>KASIM/MARINI</t>
  </si>
  <si>
    <t xml:space="preserve">3652841	</t>
  </si>
  <si>
    <t xml:space="preserve">999225422921905	</t>
  </si>
  <si>
    <t>[维克]科里亚酒店(Hótel Kría)(55304408)</t>
  </si>
  <si>
    <t>标准双人房/双床房&lt;2人入住&gt;&lt;不退款&gt;&lt;早餐&gt;</t>
  </si>
  <si>
    <t>ZHANG/JIARUI</t>
  </si>
  <si>
    <t xml:space="preserve">3654599	</t>
  </si>
  <si>
    <t xml:space="preserve">44361355	</t>
  </si>
  <si>
    <t xml:space="preserve">999225432914851	</t>
  </si>
  <si>
    <t>[吉隆坡]吉隆坡 EQ 酒店(EQ Kuala Lumpur)(68031232)</t>
  </si>
  <si>
    <t>GUO/DARREN YIQIAN</t>
  </si>
  <si>
    <t xml:space="preserve">3655774	</t>
  </si>
  <si>
    <t xml:space="preserve">6257SE173029	</t>
  </si>
  <si>
    <t xml:space="preserve">999225438988748	</t>
  </si>
  <si>
    <t>Wu/Angel</t>
  </si>
  <si>
    <t xml:space="preserve">3656811	</t>
  </si>
  <si>
    <t xml:space="preserve">183674 - Ms Monika RCPT	</t>
  </si>
  <si>
    <t xml:space="preserve">999225445829465	</t>
  </si>
  <si>
    <t>DONG/MAN</t>
  </si>
  <si>
    <t xml:space="preserve">3658438	</t>
  </si>
  <si>
    <t xml:space="preserve">999225446301095	</t>
  </si>
  <si>
    <t>[普吉岛]普吉岛帕拉达斯度假村(Paradox Resort Phuket)(55626053)</t>
  </si>
  <si>
    <t>ZHONG/LIAO,MA/JINGJING</t>
  </si>
  <si>
    <t xml:space="preserve">3658507	</t>
  </si>
  <si>
    <t xml:space="preserve">1201925	</t>
  </si>
  <si>
    <t xml:space="preserve">999225449781778	</t>
  </si>
  <si>
    <t>行政客房, 1 张特大床&lt;2人入住&gt;</t>
  </si>
  <si>
    <t>RUIZ ARREOLA/CITLALLI ANAHI</t>
  </si>
  <si>
    <t xml:space="preserve">3659329	</t>
  </si>
  <si>
    <t xml:space="preserve">1996001-276644	</t>
  </si>
  <si>
    <t xml:space="preserve">999225465175959	</t>
  </si>
  <si>
    <t>[阿姆斯特丹]阿姆斯特丹詹路易肯酒店(Jan Luyken Amsterdam)(90362939)</t>
  </si>
  <si>
    <t>Double room - small&lt;2人入住&gt;&lt;早餐&gt;</t>
  </si>
  <si>
    <t>XIE/XINYUE,LI/QIANWEN</t>
  </si>
  <si>
    <t xml:space="preserve">3661058	</t>
  </si>
  <si>
    <t xml:space="preserve">24120	</t>
  </si>
  <si>
    <t xml:space="preserve">999225071122455	</t>
  </si>
  <si>
    <t>[东京]MYSTAYS 羽田酒店(HOTEL MYSTAYS Haneda)(55653076)</t>
  </si>
  <si>
    <t>标准双人房禁烟&lt;2人入住&gt;</t>
  </si>
  <si>
    <t>GAO/WENHUI,zhou/li</t>
  </si>
  <si>
    <t xml:space="preserve">3579623	</t>
  </si>
  <si>
    <t>T_39296236</t>
  </si>
  <si>
    <t xml:space="preserve">T_39296237	</t>
  </si>
  <si>
    <t xml:space="preserve">999225468740792	</t>
  </si>
  <si>
    <t>两卧室精致套房&lt;2人入住&gt;&lt;不退款&gt;</t>
  </si>
  <si>
    <t>Lee/Dongwoo</t>
  </si>
  <si>
    <t xml:space="preserve">3661776	</t>
  </si>
  <si>
    <t xml:space="preserve">999225468904193	</t>
  </si>
  <si>
    <t>[Pong Yaeng]湄林班威曼水疗度假酒店(Panviman Chiang Mai Spa Resort)(55270416)</t>
  </si>
  <si>
    <t>天山精致套房&lt;2人入住&gt;&lt;不退款&gt;</t>
  </si>
  <si>
    <t>SUN/JIONG,JI/QINGCHUAN</t>
  </si>
  <si>
    <t xml:space="preserve">3661896	</t>
  </si>
  <si>
    <t xml:space="preserve">999225469997681	</t>
  </si>
  <si>
    <t>客房, 1 张特大床&lt;2人入住&gt;&lt;早餐&gt;</t>
  </si>
  <si>
    <t>WANG/WEIYE,KANG/SHAN</t>
  </si>
  <si>
    <t xml:space="preserve">3662235	</t>
  </si>
  <si>
    <t xml:space="preserve">999225471037356	</t>
  </si>
  <si>
    <t>[海得拉巴]海得拉巴柏悦酒店(Park Hyatt Hotel and Residences, Hyderabad)(55346103)</t>
  </si>
  <si>
    <t>特大床房&lt;2人入住&gt;</t>
  </si>
  <si>
    <t>Chakrabarti/Choeeta</t>
  </si>
  <si>
    <t xml:space="preserve">3662571	</t>
  </si>
  <si>
    <t xml:space="preserve">HIN-7J9WCCFH+VR-E00	</t>
  </si>
  <si>
    <t xml:space="preserve">999225472781692	</t>
  </si>
  <si>
    <t>[马卡蒂]新世界马卡蒂酒店(New World Makati Hotel)(70391576)</t>
  </si>
  <si>
    <t>GUO/HUIBO</t>
  </si>
  <si>
    <t xml:space="preserve">3663128	</t>
  </si>
  <si>
    <t xml:space="preserve">7400792	</t>
  </si>
  <si>
    <t xml:space="preserve">999225476040701	</t>
  </si>
  <si>
    <t>[巴黎]蒙帕纳斯阿波罗酒店(Apollon Montparnasse)(80330519)</t>
  </si>
  <si>
    <t>Andersen/Maria Anabelle,Bawa/Jim Paul</t>
  </si>
  <si>
    <t xml:space="preserve">3663650	</t>
  </si>
  <si>
    <t xml:space="preserve">51944345	</t>
  </si>
  <si>
    <t xml:space="preserve">999225478422480	</t>
  </si>
  <si>
    <t>ILANO/EMARUTH,CALANTOC/ALWIN</t>
  </si>
  <si>
    <t xml:space="preserve">3664073	</t>
  </si>
  <si>
    <t xml:space="preserve">301373771	</t>
  </si>
  <si>
    <t xml:space="preserve">999225486859995	</t>
  </si>
  <si>
    <t>CONGLETON/BRITTNEY ERIC</t>
  </si>
  <si>
    <t xml:space="preserve">3665808	</t>
  </si>
  <si>
    <t xml:space="preserve">999225487854657	</t>
  </si>
  <si>
    <t>豪华客房&lt;2人入住&gt;&lt;早餐&gt;</t>
  </si>
  <si>
    <t>CHAN/MUN YEEN</t>
  </si>
  <si>
    <t xml:space="preserve">3666117	</t>
  </si>
  <si>
    <t xml:space="preserve">Conf by Audi FO	</t>
  </si>
  <si>
    <t xml:space="preserve">999225488746920	</t>
  </si>
  <si>
    <t>标准房双床&lt;2人入住&gt;&lt;不退款&gt;</t>
  </si>
  <si>
    <t>XUE/QI</t>
  </si>
  <si>
    <t xml:space="preserve">3666370	</t>
  </si>
  <si>
    <t xml:space="preserve">999225495605838	</t>
  </si>
  <si>
    <t>[渥太华]渥太华西区戴斯酒店(Days Inn by Wyndham Ottawa West)(55270652)</t>
  </si>
  <si>
    <t>2张大床房&lt;2人入住&gt;</t>
  </si>
  <si>
    <t>Velasco/Mack Kevin</t>
  </si>
  <si>
    <t xml:space="preserve">3667386	</t>
  </si>
  <si>
    <t xml:space="preserve">161917535	</t>
  </si>
  <si>
    <t xml:space="preserve">999225499005918	</t>
  </si>
  <si>
    <t>[新奥尔良]新奥尔良市中心仓库区坎布里亚套房酒店(Cambria Hotel New Orleans Downtown Warehouse District)(55290170)</t>
  </si>
  <si>
    <t>标准房, 1 张特大床, 无烟房&lt;2人入住&gt;</t>
  </si>
  <si>
    <t>Cole/David</t>
  </si>
  <si>
    <t xml:space="preserve">3668258	</t>
  </si>
  <si>
    <t xml:space="preserve">HUS-76XFWWWM+P8-E00	</t>
  </si>
  <si>
    <t xml:space="preserve">999225503066248	</t>
  </si>
  <si>
    <t>Liu/Sen,Lvu/Songwei</t>
  </si>
  <si>
    <t xml:space="preserve">3669046	</t>
  </si>
  <si>
    <t xml:space="preserve">999225504607171	</t>
  </si>
  <si>
    <t>[普吉岛]普吉阿卡迪亚奈松海滩铂尔曼度假酒店(Pullman Phuket Arcadia Naithon Beach)(55414088)</t>
  </si>
  <si>
    <t>HU/YICHUAN</t>
  </si>
  <si>
    <t xml:space="preserve">3669345	</t>
  </si>
  <si>
    <t xml:space="preserve">999225505059061	</t>
  </si>
  <si>
    <t>Deng/Feng,Xing/Rong</t>
  </si>
  <si>
    <t xml:space="preserve">3669527	</t>
  </si>
  <si>
    <t xml:space="preserve">999225505071767	</t>
  </si>
  <si>
    <t>[洛桑]洛桑宫殿酒店(Lausanne Palace)(55599120)</t>
  </si>
  <si>
    <t>豪华客房 (Lake)&lt;2人入住&gt;&lt;早餐&gt;</t>
  </si>
  <si>
    <t>WANG/BINSHENG,XIAO/LILI</t>
  </si>
  <si>
    <t xml:space="preserve">3669529	</t>
  </si>
  <si>
    <t xml:space="preserve">999225505083789	</t>
  </si>
  <si>
    <t>LI/JHENGHUA</t>
  </si>
  <si>
    <t xml:space="preserve">3669531	</t>
  </si>
  <si>
    <t xml:space="preserve">52963949	</t>
  </si>
  <si>
    <t xml:space="preserve">999225515157760	</t>
  </si>
  <si>
    <t>[普吉岛]皇家天堂酒店(The Royal Paradise Hotel &amp; Spa)(56196603)</t>
  </si>
  <si>
    <t>Deluxe Room Paradise Wing&lt;2人入住&gt;&lt;不退款&gt;&lt;早餐&gt;</t>
  </si>
  <si>
    <t>TIAN/LINAI</t>
  </si>
  <si>
    <t xml:space="preserve">3670479	</t>
  </si>
  <si>
    <t xml:space="preserve">999225517023139	</t>
  </si>
  <si>
    <t>Wu/Yuan Nicole</t>
  </si>
  <si>
    <t xml:space="preserve">3670951	</t>
  </si>
  <si>
    <t xml:space="preserve">999225520315948	</t>
  </si>
  <si>
    <t>特大床客房（带沙发床）&lt;2人入住&gt;</t>
  </si>
  <si>
    <t>Wu/Sirui</t>
  </si>
  <si>
    <t xml:space="preserve">3671722	</t>
  </si>
  <si>
    <t xml:space="preserve">99408237	</t>
  </si>
  <si>
    <t xml:space="preserve">999225521874280	</t>
  </si>
  <si>
    <t>[梳邦再也]梳邦再也玛克斯酒店(Max Hotel Subang Jaya)(55626068)</t>
  </si>
  <si>
    <t>基础双人床房&lt;2人入住&gt;&lt;不退款&gt;</t>
  </si>
  <si>
    <t>Lee/Chia Shen</t>
  </si>
  <si>
    <t xml:space="preserve">3672149	</t>
  </si>
  <si>
    <t xml:space="preserve">|53154521	</t>
  </si>
  <si>
    <t xml:space="preserve">999225522892553	</t>
  </si>
  <si>
    <t>[萨克拉门托]萨克拉门托速8酒店(Super 8 by Wyndham Sacramento)(70790374)</t>
  </si>
  <si>
    <t>特大床房&lt;2人入住&gt;&lt;不退款&gt;&lt;早餐&gt;</t>
  </si>
  <si>
    <t>VALDEZ/ROBERTO</t>
  </si>
  <si>
    <t xml:space="preserve">3672478	</t>
  </si>
  <si>
    <t xml:space="preserve">999225522911940	</t>
  </si>
  <si>
    <t>[阿维尼翁]圣玛尔特公寓式酒店(ApartHotel Sainte-Marthe)(55560275)</t>
  </si>
  <si>
    <t>开放式客房 (1 - 2 people)&lt;2人入住&gt;&lt;不退款&gt;</t>
  </si>
  <si>
    <t>Butruille/Julien,Butruille/Julien</t>
  </si>
  <si>
    <t xml:space="preserve">3672486	</t>
  </si>
  <si>
    <t xml:space="preserve">53251166	</t>
  </si>
  <si>
    <t xml:space="preserve">999225524504931	</t>
  </si>
  <si>
    <t>[芭堤雅]芭堤雅花园海景大酒店(Garden Cliff Resort &amp; Spa Pattaya)(55626102)</t>
  </si>
  <si>
    <t>豪华海景房&lt;2人入住&gt;&lt;不退款&gt;</t>
  </si>
  <si>
    <t>LIU/XIANGRONG</t>
  </si>
  <si>
    <t xml:space="preserve">3672941	</t>
  </si>
  <si>
    <t xml:space="preserve">999225525220634	</t>
  </si>
  <si>
    <t>[曼谷]Capital O 564 自然精品酒店(Capital O 564 Nature Boutique Hotel)(55956348)</t>
  </si>
  <si>
    <t>豪华三人房&lt;2人入住&gt;&lt;不退款&gt;</t>
  </si>
  <si>
    <t>NICHY/NICHAKORN</t>
  </si>
  <si>
    <t xml:space="preserve">3673166	</t>
  </si>
  <si>
    <t xml:space="preserve">999225533969620	</t>
  </si>
  <si>
    <t>城景高级双人床房&lt;2人入住&gt;&lt;不退款&gt;</t>
  </si>
  <si>
    <t>Munson/Guy</t>
  </si>
  <si>
    <t xml:space="preserve">3674148	</t>
  </si>
  <si>
    <t xml:space="preserve">23072414930	</t>
  </si>
  <si>
    <t xml:space="preserve">999225534602194	</t>
  </si>
  <si>
    <t>[曼谷]察殿曼谷大酒店(Chatrium Grand Bangkok)(110133525)</t>
  </si>
  <si>
    <t>尊贵房&lt;2人入住&gt;&lt;不退款&gt;&lt;早餐&gt;</t>
  </si>
  <si>
    <t>xue/yang</t>
  </si>
  <si>
    <t xml:space="preserve">3674336	</t>
  </si>
  <si>
    <t xml:space="preserve">300876358	</t>
  </si>
  <si>
    <t xml:space="preserve">999225540276516	</t>
  </si>
  <si>
    <t>DELUXE SEAVIEW PARADISE WING&lt;2人入住&gt;&lt;不退款&gt;&lt;早餐&gt;</t>
  </si>
  <si>
    <t>KOH/JACQUELINE</t>
  </si>
  <si>
    <t xml:space="preserve">3675873	</t>
  </si>
  <si>
    <t xml:space="preserve">578345	</t>
  </si>
  <si>
    <t xml:space="preserve">999225540522211	</t>
  </si>
  <si>
    <t>[新加坡]新加坡吉真宾乐雅酒店(Parkroyal on Kitchener Road, Singapore)(56140447)</t>
  </si>
  <si>
    <t>高级特大床&lt;2人入住&gt;&lt;不退款&gt;</t>
  </si>
  <si>
    <t>HUANG/HANZHOU</t>
  </si>
  <si>
    <t xml:space="preserve">3676068	</t>
  </si>
  <si>
    <t xml:space="preserve">999225541388071	</t>
  </si>
  <si>
    <t>[多伦多]多伦多机场皮尔逊会议酒店(Comfort Inn &amp; Conference Centre Toronto Airport)(55280857)</t>
  </si>
  <si>
    <t>特大号床间&lt;2人入住&gt;&lt;不退款&gt;</t>
  </si>
  <si>
    <t>ROSSINI/LAURA</t>
  </si>
  <si>
    <t xml:space="preserve">3676482	</t>
  </si>
  <si>
    <t xml:space="preserve">881452948	</t>
  </si>
  <si>
    <t xml:space="preserve">999225542624028	</t>
  </si>
  <si>
    <t>[斯普林菲尔德]大学广场酒店(University Plaza Hotel)(92027496)</t>
  </si>
  <si>
    <t>标准特大床房&lt;2人入住&gt;</t>
  </si>
  <si>
    <t>DENG/JINGRONG</t>
  </si>
  <si>
    <t xml:space="preserve">3676914	</t>
  </si>
  <si>
    <t xml:space="preserve">794237429	</t>
  </si>
  <si>
    <t xml:space="preserve">999225542700162	</t>
  </si>
  <si>
    <t>[新加坡]新加坡滨海湾金沙度假区(Marina Bay Sands Singapore)(55439468)</t>
  </si>
  <si>
    <t>豪华房&lt;2人入住&gt;&lt;不退款&gt;&lt;早餐&gt;&lt;黄金会员&gt;</t>
  </si>
  <si>
    <t>ZHU/JIAWEI,WANG/HAIXIA</t>
  </si>
  <si>
    <t xml:space="preserve">3676929	</t>
  </si>
  <si>
    <t xml:space="preserve">5561534	</t>
  </si>
  <si>
    <t xml:space="preserve">999225544002096	</t>
  </si>
  <si>
    <t>[怡保]M 屋顶住宅酒店(M Roof Hotel &amp; Residences)(55573149)</t>
  </si>
  <si>
    <t>Deluxe Double Room, 1 King Bed&lt;2人入住&gt;&lt;不退款&gt;&lt;早餐&gt;</t>
  </si>
  <si>
    <t>LEE/MERN HSIUNG</t>
  </si>
  <si>
    <t xml:space="preserve">3677465	</t>
  </si>
  <si>
    <t xml:space="preserve">999225553826477	</t>
  </si>
  <si>
    <t>[Lubuk Baja Kota]名古屋山 - 巴淡岛爱玛黎丝酒店(Amaris Hotel Nagoya Hill - Batam)(100679705)</t>
  </si>
  <si>
    <t>HASNAN/MOHD SYAHIDAN,ISA/MOHAMAD IZHAM</t>
  </si>
  <si>
    <t xml:space="preserve">3678629	</t>
  </si>
  <si>
    <t xml:space="preserve">999225553998022	</t>
  </si>
  <si>
    <t>[拜县]帕怡度假酒店(Payi Resort)(92030107)</t>
  </si>
  <si>
    <t>标准房（带空调）&lt;2人入住&gt;&lt;不退款&gt;</t>
  </si>
  <si>
    <t>PARK/JOUNGKYU</t>
  </si>
  <si>
    <t xml:space="preserve">3678648	</t>
  </si>
  <si>
    <t xml:space="preserve">???????????????	</t>
  </si>
  <si>
    <t xml:space="preserve">999225554123224	</t>
  </si>
  <si>
    <t>North Tower - Premier Room&lt;2人入住&gt;&lt;不退款&gt;</t>
  </si>
  <si>
    <t>Carrillo/Jonathan</t>
  </si>
  <si>
    <t xml:space="preserve">3678667	</t>
  </si>
  <si>
    <t xml:space="preserve">10011039098	</t>
  </si>
  <si>
    <t xml:space="preserve">999225555757652	</t>
  </si>
  <si>
    <t>[济州市]济州贝斯特韦斯特酒店(Best Western Jeju Hotel)(55944724)</t>
  </si>
  <si>
    <t>大床房(无烟)&lt;2人入住&gt;</t>
  </si>
  <si>
    <t>KIM/HYUN</t>
  </si>
  <si>
    <t xml:space="preserve">3679027	</t>
  </si>
  <si>
    <t xml:space="preserve">999225558271633	</t>
  </si>
  <si>
    <t>[乔治市]加拉歪路G酒店(G Hotel Kelawai)(56140392)</t>
  </si>
  <si>
    <t>Deluxe Room&lt;2人入住&gt;&lt;不退款&gt;&lt;早餐&gt;</t>
  </si>
  <si>
    <t>BEBEE/RAMAHATH,YUSOFF/MOHAMED</t>
  </si>
  <si>
    <t xml:space="preserve">3679664	</t>
  </si>
  <si>
    <t xml:space="preserve">23428118	</t>
  </si>
  <si>
    <t xml:space="preserve">999225559006967	</t>
  </si>
  <si>
    <t>WANG/YUKUN</t>
  </si>
  <si>
    <t xml:space="preserve">3679990	</t>
  </si>
  <si>
    <t xml:space="preserve">25560692051	</t>
  </si>
  <si>
    <t>YANG/ZHIYONG</t>
  </si>
  <si>
    <t xml:space="preserve">3680639	</t>
  </si>
  <si>
    <t xml:space="preserve">274425041	</t>
  </si>
  <si>
    <t xml:space="preserve">25560692052	</t>
  </si>
  <si>
    <t>YU/SHANSHAN</t>
  </si>
  <si>
    <t xml:space="preserve">3680638	</t>
  </si>
  <si>
    <t xml:space="preserve">999225564033243	</t>
  </si>
  <si>
    <t>客房(双床)-带公共浴室&lt;2人入住&gt;&lt;不退款&gt;</t>
  </si>
  <si>
    <t>NIE/ANZI</t>
  </si>
  <si>
    <t xml:space="preserve">3681443	</t>
  </si>
  <si>
    <t xml:space="preserve">54678666	</t>
  </si>
  <si>
    <t xml:space="preserve">25567339122	</t>
  </si>
  <si>
    <t>WANG/JIELING</t>
  </si>
  <si>
    <t xml:space="preserve">3681590	</t>
  </si>
  <si>
    <t xml:space="preserve">999225570177150	</t>
  </si>
  <si>
    <t>[吉隆坡]吉隆坡帝盛酒店(Dorsett Kuala Lumpur)(55895782)</t>
  </si>
  <si>
    <t>dorsett房&lt;2人入住&gt;&lt;不退款&gt;&lt;早餐&gt;</t>
  </si>
  <si>
    <t>TAN/JIAN FENG</t>
  </si>
  <si>
    <t xml:space="preserve">3681872	</t>
  </si>
  <si>
    <t xml:space="preserve">Confirmation Number    : 293663185	</t>
  </si>
  <si>
    <t xml:space="preserve">999225571175758	</t>
  </si>
  <si>
    <t>[达沃]蓝莓观光酒店(Blueberry Tourist Hotel)(55666267)</t>
  </si>
  <si>
    <t>豪华大床房&lt;2人入住&gt;&lt;不退款&gt;</t>
  </si>
  <si>
    <t>PAN/YUYANG</t>
  </si>
  <si>
    <t xml:space="preserve">3682149	</t>
  </si>
  <si>
    <t xml:space="preserve">999225571722782	</t>
  </si>
  <si>
    <t>[亨廷顿海滩]亨廷顿海滩酒店(Hotel Huntington Beach)(70393692)</t>
  </si>
  <si>
    <t>甄选特大床房&lt;2人入住&gt;&lt;不退款&gt;</t>
  </si>
  <si>
    <t>YU/GANG,Gao/Shan</t>
  </si>
  <si>
    <t xml:space="preserve">3682204	</t>
  </si>
  <si>
    <t xml:space="preserve">342526	</t>
  </si>
  <si>
    <t xml:space="preserve">999225571861952	</t>
  </si>
  <si>
    <t>[帕赛市]马尼拉贝尔蒙特酒店(Belmont Hotel Manila)(55321134)</t>
  </si>
  <si>
    <t>宁静豪华双床房&lt;2人入住&gt;&lt;不退款&gt;&lt;早餐&gt;</t>
  </si>
  <si>
    <t>GOSUICO/JOJIE LYN</t>
  </si>
  <si>
    <t xml:space="preserve">3682217	</t>
  </si>
  <si>
    <t xml:space="preserve">271-1372969RATE-L1	</t>
  </si>
  <si>
    <t xml:space="preserve">999225572761698	</t>
  </si>
  <si>
    <t>PAKIAM/LAWERENCE</t>
  </si>
  <si>
    <t xml:space="preserve">3682465	</t>
  </si>
  <si>
    <t xml:space="preserve">23072516359	</t>
  </si>
  <si>
    <t xml:space="preserve">999225572843360	</t>
  </si>
  <si>
    <t>[普吉岛]太阳之翼卡马拉海滩度假村(Sunwing Kamala Beach)(55452002)</t>
  </si>
  <si>
    <t>欢乐宝贝一室房&lt;2人入住&gt;&lt;不退款&gt;&lt;早餐&gt;</t>
  </si>
  <si>
    <t>QI/JUN</t>
  </si>
  <si>
    <t xml:space="preserve">3682470	</t>
  </si>
  <si>
    <t xml:space="preserve">54793460	</t>
  </si>
  <si>
    <t xml:space="preserve">999225573538242	</t>
  </si>
  <si>
    <t xml:space="preserve">3682655	</t>
  </si>
  <si>
    <t xml:space="preserve">999225573674389	</t>
  </si>
  <si>
    <t>[苏比克]苏比克水滨度假村及酒店(Subic Waterfront Resort and Hotel)(96749011)</t>
  </si>
  <si>
    <t>精品客房, 1 张大床, 无烟房, 泳池景观&lt;2人入住&gt;&lt;不退款&gt;&lt;早餐&gt;</t>
  </si>
  <si>
    <t>MAGAT/Emilio,Magat/Herminia</t>
  </si>
  <si>
    <t xml:space="preserve">3682681	</t>
  </si>
  <si>
    <t xml:space="preserve">7/25/2023 Dianne	</t>
  </si>
  <si>
    <t xml:space="preserve">999225579912349	</t>
  </si>
  <si>
    <t>[Telukjambe]瑞信达卡拉旺酒店(Resinda Hotel Karawang)(55639742)</t>
  </si>
  <si>
    <t>至尊套房&lt;2人入住&gt;&lt;不退款&gt;&lt;早餐&gt;</t>
  </si>
  <si>
    <t>B M/Nanda Wimal Gunasekara</t>
  </si>
  <si>
    <t xml:space="preserve">3683997	</t>
  </si>
  <si>
    <t xml:space="preserve">999225582032354	</t>
  </si>
  <si>
    <t>[普吉岛]卡塔岩石酒店(Kata Rocks)(56196513)</t>
  </si>
  <si>
    <t>海景一卧室泳池复式房&lt;2人入住&gt;&lt;不退款&gt;&lt;早餐&gt;</t>
  </si>
  <si>
    <t>Chen/xiaojing,ZHOU/JUN</t>
  </si>
  <si>
    <t xml:space="preserve">3684571	</t>
  </si>
  <si>
    <t xml:space="preserve">999225582378670	</t>
  </si>
  <si>
    <t>[吉隆坡]吉隆坡哈达马斯帝盛酒店(Dorsett Hartamas Kuala Lumpur)(69427207)</t>
  </si>
  <si>
    <t>Thye/Tsing Whey</t>
  </si>
  <si>
    <t xml:space="preserve">3684781	</t>
  </si>
  <si>
    <t xml:space="preserve">978566148	</t>
  </si>
  <si>
    <t xml:space="preserve">999225583064850	</t>
  </si>
  <si>
    <t>[阿布扎比]弗拉明戈大陆酒店(TOP Grand Continental Flamingo Hotel)(55505298)</t>
  </si>
  <si>
    <t>Twin Standard&lt;2人入住&gt;&lt;不退款&gt;</t>
  </si>
  <si>
    <t>ABDURAKHMAN ALIEV/YURIY MURLYK</t>
  </si>
  <si>
    <t xml:space="preserve">3684930	</t>
  </si>
  <si>
    <t xml:space="preserve">999225584196625	</t>
  </si>
  <si>
    <t>[三宝垄]三宝拢橡树翡翠酒店(Oak Tree Emerald Semarang)(77363901)</t>
  </si>
  <si>
    <t>SOERALAYA/LUKAS PUSAKA</t>
  </si>
  <si>
    <t xml:space="preserve">3685242	</t>
  </si>
  <si>
    <t xml:space="preserve">10170225	</t>
  </si>
  <si>
    <t xml:space="preserve">999225589589280	</t>
  </si>
  <si>
    <t>[莱恩费尔登埃希特登]温德姆斯图加特机场展览中心酒店(Wyndham Stuttgart Airport Messe)(55895734)</t>
  </si>
  <si>
    <t>YEGHIAZARYAN/HASMIK</t>
  </si>
  <si>
    <t xml:space="preserve">3685733	</t>
  </si>
  <si>
    <t xml:space="preserve">80250EE005223	</t>
  </si>
  <si>
    <t xml:space="preserve">999225589804611	</t>
  </si>
  <si>
    <t>[迈阿密花园]体育场酒店(Stadium Hotel)(96746040)</t>
  </si>
  <si>
    <t>特大床房带阳台&lt;2人入住&gt;&lt;不退款&gt;&lt;早餐&gt;</t>
  </si>
  <si>
    <t>GEORGESJR/ROBERT</t>
  </si>
  <si>
    <t xml:space="preserve">3685819	</t>
  </si>
  <si>
    <t xml:space="preserve">8293245	</t>
  </si>
  <si>
    <t xml:space="preserve">999225589832294	</t>
  </si>
  <si>
    <t>[梅里尼亚克]梅里尼亚克全套房公寓酒店(All Suites Appart Hôtel Bordeaux Mérignac - Aéroport)(80331439)</t>
  </si>
  <si>
    <t>标准双人床一室房&lt;2人入住&gt;&lt;不退款&gt;</t>
  </si>
  <si>
    <t>SUELA LEMA/JISLIN</t>
  </si>
  <si>
    <t xml:space="preserve">3685829	</t>
  </si>
  <si>
    <t xml:space="preserve">55284275	</t>
  </si>
  <si>
    <t xml:space="preserve">999225590892272	</t>
  </si>
  <si>
    <t>[沙美岛]康小姐旅馆(Miss Hong House)(55380659)</t>
  </si>
  <si>
    <t>VOIAKINA/MARIIA</t>
  </si>
  <si>
    <t xml:space="preserve">3686055	</t>
  </si>
  <si>
    <t xml:space="preserve">999225592677183	</t>
  </si>
  <si>
    <t>[曼谷]曼谷安纳塔拉河畔度假酒店(Anantara Riverside Bangkok Resort)(69427747)</t>
  </si>
  <si>
    <t>Son/Kangmin</t>
  </si>
  <si>
    <t xml:space="preserve">3686434	</t>
  </si>
  <si>
    <t xml:space="preserve">999225594059334	</t>
  </si>
  <si>
    <t>[布卢明顿]城堡酒店及会议中心(The Chateau Bloomington Hotel and Conference Center)(90388472)</t>
  </si>
  <si>
    <t>大号床间 - 带2张大号床&lt;2人入住&gt;&lt;不退款&gt;&lt;早餐&gt;</t>
  </si>
  <si>
    <t>Dorschu/Karl</t>
  </si>
  <si>
    <t xml:space="preserve">3686679	</t>
  </si>
  <si>
    <t xml:space="preserve">55463955	</t>
  </si>
  <si>
    <t xml:space="preserve">999225594155940	</t>
  </si>
  <si>
    <t>[清迈]BED普拉斯恩-仅供成人入住(Bed Phrasingh-Adults Only)(55547164)</t>
  </si>
  <si>
    <t>Twin Room with Pool Access (Adults Only)&lt;2人入住&gt;&lt;不退款&gt;&lt;早餐&gt;</t>
  </si>
  <si>
    <t>CHEN/YI</t>
  </si>
  <si>
    <t xml:space="preserve">3686689	</t>
  </si>
  <si>
    <t xml:space="preserve">102528634	</t>
  </si>
  <si>
    <t xml:space="preserve">999225594199532	</t>
  </si>
  <si>
    <t>[芭堤雅]芭堤雅南海滩科科特尔酒店(Kokotel Pattaya South Beach)(55451693)</t>
  </si>
  <si>
    <t>高级双人间&lt;2人入住&gt;&lt;不退款&gt;</t>
  </si>
  <si>
    <t>PHOPHA/RUNGRUEDI,NAK/UMITCAN</t>
  </si>
  <si>
    <t xml:space="preserve">3686699	</t>
  </si>
  <si>
    <t xml:space="preserve">RZ-55466919	</t>
  </si>
  <si>
    <t xml:space="preserve">999225595389734	</t>
  </si>
  <si>
    <t>[巴厘岛]阿迪瓦纳·斯瓦尔加·洛卡 - 疗愈度假村(Adiwana Svarga Loka - A Retreat Resort)(91811865)</t>
  </si>
  <si>
    <t>豪华间&lt;2人入住&gt;&lt;不退款&gt;&lt;早餐&gt;</t>
  </si>
  <si>
    <t>NEL/VICKUS</t>
  </si>
  <si>
    <t xml:space="preserve">3686980	</t>
  </si>
  <si>
    <t xml:space="preserve">10176355|55492681	</t>
  </si>
  <si>
    <t xml:space="preserve">999225595912876	</t>
  </si>
  <si>
    <t>[Tha Ma Kham]荣耀桂河酒店(The Glory River Kwai Hotel)(90401052)</t>
  </si>
  <si>
    <t>河景豪华房&lt;2人入住&gt;&lt;不退款&gt;&lt;早餐&gt;</t>
  </si>
  <si>
    <t>SAIKAEW/SAIKAEWJINTANA</t>
  </si>
  <si>
    <t xml:space="preserve">3687154	</t>
  </si>
  <si>
    <t xml:space="preserve">|55500729	</t>
  </si>
  <si>
    <t xml:space="preserve">999225598003159	</t>
  </si>
  <si>
    <t>HUANG/PEIYU</t>
  </si>
  <si>
    <t xml:space="preserve">3687560	</t>
  </si>
  <si>
    <t xml:space="preserve">999225600917433	</t>
  </si>
  <si>
    <t>MAO/QIAOQIAO</t>
  </si>
  <si>
    <t xml:space="preserve">3688347	</t>
  </si>
  <si>
    <t xml:space="preserve">999225601072903	</t>
  </si>
  <si>
    <t>YAO/YIQING,HUANG/MINGZHU</t>
  </si>
  <si>
    <t xml:space="preserve">3688387	</t>
  </si>
  <si>
    <t xml:space="preserve">999225601230031	</t>
  </si>
  <si>
    <t>[Saribu Raja Janji Maria]拉伯萨多巴酒店及会议中心(Labersa Toba Hotel &amp; Convention Centre)(102880779)</t>
  </si>
  <si>
    <t>豪华尊贵房&lt;2人入住&gt;&lt;不退款&gt;&lt;早餐&gt;</t>
  </si>
  <si>
    <t>SIMAMORA/RISMAULI</t>
  </si>
  <si>
    <t xml:space="preserve">3688572	</t>
  </si>
  <si>
    <t xml:space="preserve">75975	</t>
  </si>
  <si>
    <t xml:space="preserve">999225601532306	</t>
  </si>
  <si>
    <t>PAYNE/EMILY</t>
  </si>
  <si>
    <t xml:space="preserve">3688634	</t>
  </si>
  <si>
    <t xml:space="preserve">118653	</t>
  </si>
  <si>
    <t xml:space="preserve">999225601727203	</t>
  </si>
  <si>
    <t>Deluxe Double or Twin Room, Non Smoking, City View&lt;2人入住&gt;&lt;不退款&gt;&lt;早餐&gt;</t>
  </si>
  <si>
    <t>ZHENG/QIULI,BIAN/ZHICHENG</t>
  </si>
  <si>
    <t xml:space="preserve">3688671	</t>
  </si>
  <si>
    <t xml:space="preserve">10182441	</t>
  </si>
  <si>
    <t xml:space="preserve">999225602672449	</t>
  </si>
  <si>
    <t>XU/KENAN,SHI/CHENFENG</t>
  </si>
  <si>
    <t xml:space="preserve">3688982	</t>
  </si>
  <si>
    <t xml:space="preserve">999225602683818	</t>
  </si>
  <si>
    <t>LUO/AIFANG</t>
  </si>
  <si>
    <t xml:space="preserve">3688987	</t>
  </si>
  <si>
    <t xml:space="preserve">999225603396697	</t>
  </si>
  <si>
    <t>客房, 1 张特大床&lt;2人入住&gt;&lt;不退款&gt;&lt;早餐&gt;</t>
  </si>
  <si>
    <t>CHEN/YIDAN</t>
  </si>
  <si>
    <t xml:space="preserve">3689249	</t>
  </si>
  <si>
    <t xml:space="preserve">999225603408819	</t>
  </si>
  <si>
    <t>[普吉岛]普吉凯悦度假酒店(Hyatt Regency Phuket Resort)(55254314)</t>
  </si>
  <si>
    <t>海景双人床房&lt;2人入住&gt;&lt;不退款&gt;&lt;早餐&gt;</t>
  </si>
  <si>
    <t>YANG/KAINAN</t>
  </si>
  <si>
    <t xml:space="preserve">3689252	</t>
  </si>
  <si>
    <t xml:space="preserve">HTH-6MVWW7WC+W3-E00	</t>
  </si>
  <si>
    <t xml:space="preserve">999225603472408	</t>
  </si>
  <si>
    <t>chen/miaofei</t>
  </si>
  <si>
    <t xml:space="preserve">3689263	</t>
  </si>
  <si>
    <t xml:space="preserve">999225603673712	</t>
  </si>
  <si>
    <t>[伦敦]中央公园酒店(Central Park Hotel)(55598819)</t>
  </si>
  <si>
    <t>zhang/hua</t>
  </si>
  <si>
    <t xml:space="preserve">3689294	</t>
  </si>
  <si>
    <t xml:space="preserve">55641462	</t>
  </si>
  <si>
    <t xml:space="preserve">999225603687160	</t>
  </si>
  <si>
    <t>[曼谷]阿斯皮拉斯凯素坤逸 1 酒店(Aspira Skyy Sukhumvit 1)(55346213)</t>
  </si>
  <si>
    <t>SAETAN/PHARNRAS</t>
  </si>
  <si>
    <t xml:space="preserve">3689301	</t>
  </si>
  <si>
    <t xml:space="preserve">8297334	</t>
  </si>
  <si>
    <t xml:space="preserve">999225603933100	</t>
  </si>
  <si>
    <t>[曼谷]嘟嘟旅舍(Tuk Tuk Hostel)(90353617)</t>
  </si>
  <si>
    <t>King Room with Shared Bathroom&lt;2人入住&gt;&lt;不退款&gt;</t>
  </si>
  <si>
    <t>ASSAWAMIN/NAMPETCH</t>
  </si>
  <si>
    <t xml:space="preserve">3689346	</t>
  </si>
  <si>
    <t xml:space="preserve">8297427	</t>
  </si>
  <si>
    <t xml:space="preserve">999225603974745	</t>
  </si>
  <si>
    <t>JANG/SEUNGHUN</t>
  </si>
  <si>
    <t xml:space="preserve">3689351	</t>
  </si>
  <si>
    <t xml:space="preserve">RZ-55654195	</t>
  </si>
  <si>
    <t xml:space="preserve">999225604311192	</t>
  </si>
  <si>
    <t>[爱丁堡]天使分享酒店(Angels Share Hotel)(90355484)</t>
  </si>
  <si>
    <t>标准间1双人床&lt;2人入住&gt;&lt;不退款&gt;</t>
  </si>
  <si>
    <t>Sonanis/Sahil</t>
  </si>
  <si>
    <t xml:space="preserve">3689563	</t>
  </si>
  <si>
    <t xml:space="preserve">RL32540985	</t>
  </si>
  <si>
    <t xml:space="preserve">999225608479188	</t>
  </si>
  <si>
    <t>TARASOV/VADIM</t>
  </si>
  <si>
    <t xml:space="preserve">3689679	</t>
  </si>
  <si>
    <t xml:space="preserve">24607753	</t>
  </si>
  <si>
    <t xml:space="preserve">25609383397	</t>
  </si>
  <si>
    <t>[曼谷]曼谷文华中心点大酒店(Mandarin Hotel Managed by Centre Point)(56174574)</t>
  </si>
  <si>
    <t>li/yan,LIU/JUNYU</t>
  </si>
  <si>
    <t xml:space="preserve">3689865	</t>
  </si>
  <si>
    <t xml:space="preserve">999225610971528	</t>
  </si>
  <si>
    <t>[坎贝尔]坎贝尔拉克斯珀全套房酒店(Larkspur Landing Campbell-An All-Suite Hotel)(55779755)</t>
  </si>
  <si>
    <t>一室公寓套房&lt;2人入住&gt;&lt;不退款&gt;</t>
  </si>
  <si>
    <t>Tai/Zhaoyang</t>
  </si>
  <si>
    <t xml:space="preserve">3690032	</t>
  </si>
  <si>
    <t xml:space="preserve">11161SE072591	</t>
  </si>
  <si>
    <t xml:space="preserve">999225611101527	</t>
  </si>
  <si>
    <t>[曼谷]曼谷巴伦酒店(Baron Residence Bangkok)(55547449)</t>
  </si>
  <si>
    <t>高级房 B&lt;2人入住&gt;&lt;不退款&gt;</t>
  </si>
  <si>
    <t>ZHANG/JUAN</t>
  </si>
  <si>
    <t xml:space="preserve">3690127	</t>
  </si>
  <si>
    <t xml:space="preserve">999225611769532	</t>
  </si>
  <si>
    <t>[安塔利亚]埃克斯珀罗亚尔酒店(Exporoyal Hotel)(55270106)</t>
  </si>
  <si>
    <t>标准大床房&lt;2人入住&gt;&lt;不退款&gt;</t>
  </si>
  <si>
    <t>SHAROV/EVGENII</t>
  </si>
  <si>
    <t xml:space="preserve">3690229	</t>
  </si>
  <si>
    <t xml:space="preserve">55736198	</t>
  </si>
  <si>
    <t xml:space="preserve">25611911817	</t>
  </si>
  <si>
    <t>ZHANG/KAIFAN</t>
  </si>
  <si>
    <t xml:space="preserve">3690255	</t>
  </si>
  <si>
    <t xml:space="preserve">999225612502566	</t>
  </si>
  <si>
    <t>[红岸]莫莉皮切尔酒店(Molly Pitcher Inn)(95388600)</t>
  </si>
  <si>
    <t>豪华双人间 - 带2张双人床&lt;2人入住&gt;&lt;不退款&gt;</t>
  </si>
  <si>
    <t>SAADEH/EVELYN</t>
  </si>
  <si>
    <t xml:space="preserve">3690367	</t>
  </si>
  <si>
    <t xml:space="preserve">RZ-55763743	</t>
  </si>
  <si>
    <t xml:space="preserve">999225613512953	</t>
  </si>
  <si>
    <t>[杜塞尔多夫]a&amp;o杜塞尔多夫火车总站酒店(a&amp;o Düsseldorf Hauptbahnhof)(109266653)</t>
  </si>
  <si>
    <t>Altir/Mohammad Samir</t>
  </si>
  <si>
    <t xml:space="preserve">3690582	</t>
  </si>
  <si>
    <t xml:space="preserve">207682	</t>
  </si>
  <si>
    <t xml:space="preserve">999225613682378	</t>
  </si>
  <si>
    <t>[曼谷]家庭旅馆(The Home Hotel)(90402652)</t>
  </si>
  <si>
    <t>SITTISRIJAN/PORNJIT</t>
  </si>
  <si>
    <t xml:space="preserve">3690629	</t>
  </si>
  <si>
    <t xml:space="preserve">HGUConf55881768	</t>
  </si>
  <si>
    <t xml:space="preserve">999225613935462	</t>
  </si>
  <si>
    <t>[华盛顿]伦巴第大酒店(Hotel Lombardy)(55329404)</t>
  </si>
  <si>
    <t>行政客房&lt;2人入住&gt;&lt;不退款&gt;</t>
  </si>
  <si>
    <t>YANG/jingyi</t>
  </si>
  <si>
    <t xml:space="preserve">3690750	</t>
  </si>
  <si>
    <t xml:space="preserve">319293317111	</t>
  </si>
  <si>
    <t xml:space="preserve">999225604460972	</t>
  </si>
  <si>
    <t>[达拉斯]达拉斯爱田医疗区舒眠酒店(Sleep Inn Dallas Love Field-Medical District)(55812354)</t>
  </si>
  <si>
    <t>GONG/JIANCHUN</t>
  </si>
  <si>
    <t xml:space="preserve">3690875	</t>
  </si>
  <si>
    <t xml:space="preserve">999225614390037	</t>
  </si>
  <si>
    <t>[巴厘岛]若斯帕缇海滩酒店(Respati Beach Hotel)(55812305)</t>
  </si>
  <si>
    <t>Superior Room, Balcony (Upstairs)&lt;2人入住&gt;&lt;不退款&gt;&lt;早餐&gt;</t>
  </si>
  <si>
    <t>COATES/DAVID G</t>
  </si>
  <si>
    <t xml:space="preserve">3690884	</t>
  </si>
  <si>
    <t xml:space="preserve">999225614783230	</t>
  </si>
  <si>
    <t>Deluxe King Bed Room With Kitchen&lt;2人入住&gt;&lt;不退款&gt;</t>
  </si>
  <si>
    <t>Li/Hongmei</t>
  </si>
  <si>
    <t xml:space="preserve">3691012	</t>
  </si>
  <si>
    <t xml:space="preserve">28452	</t>
  </si>
  <si>
    <t xml:space="preserve">999225614991377	</t>
  </si>
  <si>
    <t>[南太浩湖]旅游旅馆(Travel Inn)(90372763)</t>
  </si>
  <si>
    <t>客房1张大床（不吸烟）&lt;2人入住&gt;&lt;不退款&gt;</t>
  </si>
  <si>
    <t>FINCH/ROBERT ANTHONY</t>
  </si>
  <si>
    <t xml:space="preserve">3691047	</t>
  </si>
  <si>
    <t xml:space="preserve">999225615078009	</t>
  </si>
  <si>
    <t>[安塔利亚]古勒语兹酒店(Hotel Güleryüz)(109175793)</t>
  </si>
  <si>
    <t>Basic Double Room&lt;2人入住&gt;&lt;不退款&gt;</t>
  </si>
  <si>
    <t>HAN/QIMENG</t>
  </si>
  <si>
    <t xml:space="preserve">3691127	</t>
  </si>
  <si>
    <t xml:space="preserve">56065318	</t>
  </si>
  <si>
    <t xml:space="preserve">999225615141950	</t>
  </si>
  <si>
    <t>[门洛帕克]朗讯酒店(Hotel Lucent)(55491966)</t>
  </si>
  <si>
    <t>标准特大号床间&lt;2人入住&gt;&lt;不退款&gt;</t>
  </si>
  <si>
    <t>LI/SHANSHAN</t>
  </si>
  <si>
    <t xml:space="preserve">3691136	</t>
  </si>
  <si>
    <t xml:space="preserve">134990596	</t>
  </si>
  <si>
    <t xml:space="preserve">999225615448360	</t>
  </si>
  <si>
    <t>高级房 (2号楼)&lt;2人入住&gt;&lt;不退款&gt;&lt;早餐&gt;</t>
  </si>
  <si>
    <t>ZHOU/HUAN</t>
  </si>
  <si>
    <t xml:space="preserve">3691187	</t>
  </si>
  <si>
    <t xml:space="preserve">25616685833	</t>
  </si>
  <si>
    <t xml:space="preserve">3691416	</t>
  </si>
  <si>
    <t xml:space="preserve">10191793	</t>
  </si>
  <si>
    <t xml:space="preserve">999225617211039	</t>
  </si>
  <si>
    <t>[里约热内卢]索菲特里约热内卢都蒙特酒店(Novotel RJ Santos Dumont)(55639723)</t>
  </si>
  <si>
    <t>高级双人房（带沙发床）&lt;2人入住&gt;&lt;不退款&gt;</t>
  </si>
  <si>
    <t>DA SILVA/ALEXANDRE</t>
  </si>
  <si>
    <t xml:space="preserve">3691555	</t>
  </si>
  <si>
    <t xml:space="preserve">RES026989-2192	</t>
  </si>
  <si>
    <t xml:space="preserve">999225617233132	</t>
  </si>
  <si>
    <t>[清迈]VC@斯万巴克精品酒店及服务式公寓(VC@Suanpaak Boutique Hotel &amp; Service Apartment)(55451823)</t>
  </si>
  <si>
    <t>Superior One-Bedroom Apartment&lt;2人入住&gt;&lt;不退款&gt;&lt;早餐&gt;</t>
  </si>
  <si>
    <t>WU/CHUNLONG</t>
  </si>
  <si>
    <t xml:space="preserve">3691558	</t>
  </si>
  <si>
    <t xml:space="preserve">|56138199	</t>
  </si>
  <si>
    <t xml:space="preserve">999225618389319	</t>
  </si>
  <si>
    <t>[曼谷]曼谷湄南河畔华美达广场酒店(Ramada Plaza by Wyndham Bangkok Menam Riverside)(55289780)</t>
  </si>
  <si>
    <t>特大床套房带阳台&lt;2人入住&gt;&lt;不退款&gt;&lt;早餐&gt;</t>
  </si>
  <si>
    <t>LI/JINGRU</t>
  </si>
  <si>
    <t xml:space="preserve">3691793	</t>
  </si>
  <si>
    <t xml:space="preserve">999225619269680	</t>
  </si>
  <si>
    <t>[芭堤雅]LK总统酒店(LK President)(55639677)</t>
  </si>
  <si>
    <t>JIN/YAN</t>
  </si>
  <si>
    <t xml:space="preserve">3691896	</t>
  </si>
  <si>
    <t xml:space="preserve">999225619302549	</t>
  </si>
  <si>
    <t>[普吉岛]普吉岛兰草度假酒店(Orchidacea Resort)(55560437)</t>
  </si>
  <si>
    <t>HAN/GUANGXING</t>
  </si>
  <si>
    <t xml:space="preserve">3691902	</t>
  </si>
  <si>
    <t xml:space="preserve">86290	</t>
  </si>
  <si>
    <t xml:space="preserve">999225619304440	</t>
  </si>
  <si>
    <t>[普吉岛]普吉岛快递之旅奥克伍德酒店(Oakwood Hotel Journeyhub Phuket)(55304141)</t>
  </si>
  <si>
    <t>YU/SHIBIN</t>
  </si>
  <si>
    <t xml:space="preserve">3691903	</t>
  </si>
  <si>
    <t xml:space="preserve">56176502	</t>
  </si>
  <si>
    <t xml:space="preserve">999225619368211	</t>
  </si>
  <si>
    <t>[统营市]统营龟船酒店(Tongyeong Geobukseon Hotel)(97259710)</t>
  </si>
  <si>
    <t>JO/YOUNG SEOK</t>
  </si>
  <si>
    <t xml:space="preserve">3691912	</t>
  </si>
  <si>
    <t xml:space="preserve">23036833	</t>
  </si>
  <si>
    <t xml:space="preserve">999225620701654	</t>
  </si>
  <si>
    <t>[马尼拉]罗斯曼酒店(Rothman Hotel)(55439297)</t>
  </si>
  <si>
    <t>Huang/Jiaying,Zhang/Fan,Liu/Chengxiang,Zhang/Boren</t>
  </si>
  <si>
    <t xml:space="preserve">3692290	</t>
  </si>
  <si>
    <t xml:space="preserve">226455（客房1）226454（客房2）	</t>
  </si>
  <si>
    <t xml:space="preserve">999225620996429	</t>
  </si>
  <si>
    <t>[索尔万]科尔克酒店(Hotel Corque)(89920386)</t>
  </si>
  <si>
    <t>派遣特大床房&lt;2人入住&gt;&lt;不退款&gt;</t>
  </si>
  <si>
    <t>LIANG/XIAO,Li/Aoyun</t>
  </si>
  <si>
    <t xml:space="preserve">3692323	</t>
  </si>
  <si>
    <t xml:space="preserve">56202480	</t>
  </si>
  <si>
    <t xml:space="preserve">999225621758543	</t>
  </si>
  <si>
    <t>[巴厘岛]里尼酒店(Rini Hotel)(96313728)</t>
  </si>
  <si>
    <t>标准房(风扇)&lt;2人入住&gt;&lt;不退款&gt;&lt;早餐&gt;</t>
  </si>
  <si>
    <t>HAN/LEI</t>
  </si>
  <si>
    <t xml:space="preserve">3692442	</t>
  </si>
  <si>
    <t xml:space="preserve">|56213992	</t>
  </si>
  <si>
    <t xml:space="preserve">999225621804130	</t>
  </si>
  <si>
    <t>[伊斯坦布尔]伊斯坦布尔星际酒店(Harmony Hotel Merter)(55304307)</t>
  </si>
  <si>
    <t>双人间或双床间&lt;2人入住&gt;&lt;不退款&gt;</t>
  </si>
  <si>
    <t>WAN/QIUSHENG</t>
  </si>
  <si>
    <t xml:space="preserve">3692452	</t>
  </si>
  <si>
    <t xml:space="preserve">2938574	</t>
  </si>
  <si>
    <t xml:space="preserve">999225622424829	</t>
  </si>
  <si>
    <t>[马斯特特]悉尼机场宜必思酒店(Ibis Sydney Airport)(55270717)</t>
  </si>
  <si>
    <t>Standard Double Room, Multiple Beds&lt;2人入住&gt;&lt;不退款&gt;</t>
  </si>
  <si>
    <t>XU/HAI</t>
  </si>
  <si>
    <t xml:space="preserve">3692653	</t>
  </si>
  <si>
    <t xml:space="preserve">3058XGQ642	</t>
  </si>
  <si>
    <t xml:space="preserve">999225622827474	</t>
  </si>
  <si>
    <t>[涛岛]哈德特恩海滩俱乐部酒店(Beach Club by Haadtien)(55599110)</t>
  </si>
  <si>
    <t>海滩房(带阳台)&lt;2人入住&gt;&lt;不退款&gt;&lt;早餐&gt;</t>
  </si>
  <si>
    <t>CHEN/CHUNMEI,DING/CHANGFEI</t>
  </si>
  <si>
    <t xml:space="preserve">3692724	</t>
  </si>
  <si>
    <t xml:space="preserve">56236981	</t>
  </si>
  <si>
    <t xml:space="preserve">999225623122939	</t>
  </si>
  <si>
    <t>[迪拜]迪拜德伊勒温德姆华美达酒店(Ramada by Wyndham Dubai Deira)(60467430)</t>
  </si>
  <si>
    <t>WU/XIAOYA,Ren/Shaohua</t>
  </si>
  <si>
    <t xml:space="preserve">3692770	</t>
  </si>
  <si>
    <t xml:space="preserve">999225623411548	</t>
  </si>
  <si>
    <t>[清迈]莲花酒店(Lotus Pang Suan Kaew Hotel)(55680411)</t>
  </si>
  <si>
    <t>BNALFEW/DAGIM ABERA</t>
  </si>
  <si>
    <t xml:space="preserve">3692814	</t>
  </si>
  <si>
    <t xml:space="preserve">HBD-78870-321-6365142	</t>
  </si>
  <si>
    <t xml:space="preserve">999225624667796	</t>
  </si>
  <si>
    <t>[埃文河畔斯特拉特福]麦克唐纳德阿尔维斯顿庄园酒店及 Spa(Macdonald Alveston Manor Hotel &amp; Spa)(55270268)</t>
  </si>
  <si>
    <t>标准双人床房&lt;2人入住&gt;&lt;不退款&gt;</t>
  </si>
  <si>
    <t>Hill/Tom</t>
  </si>
  <si>
    <t xml:space="preserve">3693272	</t>
  </si>
  <si>
    <t xml:space="preserve">2272SE102831	</t>
  </si>
  <si>
    <t xml:space="preserve">999225624995393	</t>
  </si>
  <si>
    <t>TONGFROM/SRISAWAT</t>
  </si>
  <si>
    <t xml:space="preserve">3693324	</t>
  </si>
  <si>
    <t xml:space="preserve">23072718819	</t>
  </si>
  <si>
    <t xml:space="preserve">999225625056881	</t>
  </si>
  <si>
    <t>[索伦托]维苏维奥苏伦多大酒店(Grand Hotel Vesuvio)(97964579)</t>
  </si>
  <si>
    <t>基础双人或双床房&lt;2人入住&gt;&lt;不退款&gt;&lt;早餐&gt;</t>
  </si>
  <si>
    <t>WAN/XINGZHI</t>
  </si>
  <si>
    <t xml:space="preserve">3693336	</t>
  </si>
  <si>
    <t xml:space="preserve">56281419	</t>
  </si>
  <si>
    <t xml:space="preserve">999225625388355	</t>
  </si>
  <si>
    <t>一室套房&lt;2人入住&gt;&lt;不退款&gt;</t>
  </si>
  <si>
    <t>AB GHANI/MOHD FADZIL</t>
  </si>
  <si>
    <t xml:space="preserve">3693389	</t>
  </si>
  <si>
    <t xml:space="preserve">999225625411372	</t>
  </si>
  <si>
    <t>[瓜拉丁加奴]布蒂大酒店(Grand Puteri Hotel)(89917415)</t>
  </si>
  <si>
    <t>高级双人间&lt;2人入住&gt;&lt;不退款&gt;&lt;早餐&gt;</t>
  </si>
  <si>
    <t>PENG/JINHONG</t>
  </si>
  <si>
    <t xml:space="preserve">3693395	</t>
  </si>
  <si>
    <t xml:space="preserve">56291837	</t>
  </si>
  <si>
    <t xml:space="preserve">999225625480121	</t>
  </si>
  <si>
    <t>[曼谷]北门拉查于丁(Northgate Ratchayothin)(55861940)</t>
  </si>
  <si>
    <t>ZONG/SHEN</t>
  </si>
  <si>
    <t xml:space="preserve">3693407	</t>
  </si>
  <si>
    <t xml:space="preserve">56290229	</t>
  </si>
  <si>
    <t xml:space="preserve">999225625711894	</t>
  </si>
  <si>
    <t>[迪拜]城市阿尔库里酒店(Urban Al Khoory Hotel)(95084543)</t>
  </si>
  <si>
    <t>经典客房&lt;2人入住&gt;&lt;不退款&gt;</t>
  </si>
  <si>
    <t>GOLLA/NAVEEN</t>
  </si>
  <si>
    <t xml:space="preserve">3693590	</t>
  </si>
  <si>
    <t xml:space="preserve">8303548	</t>
  </si>
  <si>
    <t xml:space="preserve">999225626153279	</t>
  </si>
  <si>
    <t>[Haymarket]Wake up! 悉尼中央酒店(Wake up! Sydney Central)(103762440)</t>
  </si>
  <si>
    <t>四床混合宿舍（一张床位）&lt;1人入住&gt;&lt;不退款&gt;</t>
  </si>
  <si>
    <t>ZHANG/SHAOBING</t>
  </si>
  <si>
    <t xml:space="preserve">3693652	</t>
  </si>
  <si>
    <t xml:space="preserve">-56307962	</t>
  </si>
  <si>
    <t xml:space="preserve">999225626197882	</t>
  </si>
  <si>
    <t>[达可]斯拉约科大酒店(Silayok Grand Hotel)(96313271)</t>
  </si>
  <si>
    <t>JANGPHANICH/AMNAT</t>
  </si>
  <si>
    <t xml:space="preserve">3693654	</t>
  </si>
  <si>
    <t xml:space="preserve">999225629909482	</t>
  </si>
  <si>
    <t>Superior Room&lt;2人入住&gt;&lt;不退款&gt;</t>
  </si>
  <si>
    <t>KANJAROENYING/RACHAWAT</t>
  </si>
  <si>
    <t xml:space="preserve">3693665	</t>
  </si>
  <si>
    <t xml:space="preserve">999225630531202	</t>
  </si>
  <si>
    <t>[敦刻尔克]敦刻尔克全套房公寓酒店(All Suites Appart Hôtel Dunkerque)(55312468)</t>
  </si>
  <si>
    <t>标准开放式客房, 1 张大床&lt;2人入住&gt;&lt;不退款&gt;</t>
  </si>
  <si>
    <t>GUEGNARD/PAULINE</t>
  </si>
  <si>
    <t xml:space="preserve">3693826	</t>
  </si>
  <si>
    <t xml:space="preserve">56312129	</t>
  </si>
  <si>
    <t xml:space="preserve">999225631980451	</t>
  </si>
  <si>
    <t>[马德里]尼奥马格纳马德里酒店(NeoMagna Madrid)(55280706)</t>
  </si>
  <si>
    <t>Wang/Weihao,Wang/Zhu</t>
  </si>
  <si>
    <t xml:space="preserve">3693929	</t>
  </si>
  <si>
    <t xml:space="preserve">999225632004380	</t>
  </si>
  <si>
    <t>[费尔波特]伍德克利夫温泉酒店(Woodcliff Hotel and Spa)(92030278)</t>
  </si>
  <si>
    <t>LEITNER/MITCHELL SCOTT</t>
  </si>
  <si>
    <t xml:space="preserve">3693931	</t>
  </si>
  <si>
    <t xml:space="preserve">-56326278	</t>
  </si>
  <si>
    <t xml:space="preserve">999225633364505	</t>
  </si>
  <si>
    <t>TANG/RUYING,TANG/RUFENG</t>
  </si>
  <si>
    <t xml:space="preserve">3694175	</t>
  </si>
  <si>
    <t xml:space="preserve">|56351416	</t>
  </si>
  <si>
    <t xml:space="preserve">999225633470456	</t>
  </si>
  <si>
    <t>WANG/XINXIN</t>
  </si>
  <si>
    <t xml:space="preserve">3694192	</t>
  </si>
  <si>
    <t xml:space="preserve">999225634425471	</t>
  </si>
  <si>
    <t>[青蓬]阿拉度假村(Iyara Resort)(95389228)</t>
  </si>
  <si>
    <t>UDOMSUBVONG/THANAKORN</t>
  </si>
  <si>
    <t xml:space="preserve">3694444	</t>
  </si>
  <si>
    <t>Confirmed on mobile app</t>
  </si>
  <si>
    <t xml:space="preserve">Confirmed on mobile app	</t>
  </si>
  <si>
    <t xml:space="preserve">999225634515249	</t>
  </si>
  <si>
    <t>SAISOM/SASIWIMON,WAENPRADAB/KORRAWIT</t>
  </si>
  <si>
    <t xml:space="preserve">3694462	</t>
  </si>
  <si>
    <t xml:space="preserve">8304459	</t>
  </si>
  <si>
    <t xml:space="preserve">999225634567494	</t>
  </si>
  <si>
    <t>[迪拜]阿尔贾达夫金斯盖特酒店(Kingsgate Al Jaddaf Hotel by Millennium)(110133378)</t>
  </si>
  <si>
    <t>FAISAL/RAWAN FAISAL</t>
  </si>
  <si>
    <t xml:space="preserve">3694474	</t>
  </si>
  <si>
    <t xml:space="preserve">10008185	</t>
  </si>
  <si>
    <t xml:space="preserve">999225634590153	</t>
  </si>
  <si>
    <t>[好莱坞]好莱坞海滩精品套房(Hollywood Beachside Boutique Suite)(77368412)</t>
  </si>
  <si>
    <t>PORTILLO/MARY</t>
  </si>
  <si>
    <t xml:space="preserve">3694481	</t>
  </si>
  <si>
    <t xml:space="preserve">25252016	</t>
  </si>
  <si>
    <t xml:space="preserve">999225635076605	</t>
  </si>
  <si>
    <t>KAWSONDEE/PANIDA</t>
  </si>
  <si>
    <t xml:space="preserve">3694558	</t>
  </si>
  <si>
    <t xml:space="preserve">RZ-56392100	</t>
  </si>
  <si>
    <t xml:space="preserve">999225635224329	</t>
  </si>
  <si>
    <t>[哈博罗内]哈博罗内联排别墅(Town Lodge Gaborone)(95083549)</t>
  </si>
  <si>
    <t>LI/ZHIBANG</t>
  </si>
  <si>
    <t xml:space="preserve">3694577	</t>
  </si>
  <si>
    <t xml:space="preserve">|56398819	</t>
  </si>
  <si>
    <t xml:space="preserve">999225635238084	</t>
  </si>
  <si>
    <t>KUANTHALA/JARUWAN</t>
  </si>
  <si>
    <t xml:space="preserve">3694580	</t>
  </si>
  <si>
    <t xml:space="preserve">RZ-56399242	</t>
  </si>
  <si>
    <t xml:space="preserve">999225635382980	</t>
  </si>
  <si>
    <t>[中雅加达]雅加达朱诺丹纳阿邦酒店(Juno Tanah Abang Jakarta)(55799376)</t>
  </si>
  <si>
    <t>豪华双人房, 1 张大床&lt;2人入住&gt;&lt;不退款&gt;</t>
  </si>
  <si>
    <t>AMELLA/FAEZA</t>
  </si>
  <si>
    <t xml:space="preserve">3694606	</t>
  </si>
  <si>
    <t xml:space="preserve">56397875	</t>
  </si>
  <si>
    <t xml:space="preserve">999225635460305	</t>
  </si>
  <si>
    <t>[斯威特沃特]努佛套房酒店(Nuvo Suites Hotel - Miami Doral)(77364079)</t>
  </si>
  <si>
    <t>特大床套房&lt;2人入住&gt;&lt;不退款&gt;&lt;早餐&gt;</t>
  </si>
  <si>
    <t>Khunthana/Tisha</t>
  </si>
  <si>
    <t xml:space="preserve">3694624	</t>
  </si>
  <si>
    <t xml:space="preserve">135023978	</t>
  </si>
  <si>
    <t xml:space="preserve">21377074174	</t>
  </si>
  <si>
    <t>调整</t>
  </si>
  <si>
    <t>[纽卡斯尔]佛蒙特酒店(The Vermont Hotel)(89916725)</t>
  </si>
  <si>
    <t>Martin/Victoria</t>
  </si>
  <si>
    <t>，</t>
  </si>
  <si>
    <t>7.31 可退1364.99</t>
  </si>
  <si>
    <t>7.27可退1436.65</t>
  </si>
  <si>
    <t>本期收回553元</t>
  </si>
  <si>
    <t>本期扣款6522.9</t>
  </si>
  <si>
    <t>924464.28 HKD</t>
  </si>
  <si>
    <t>A230731165941481</t>
  </si>
  <si>
    <t>A230731170102481</t>
  </si>
  <si>
    <t>总计：924464.28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</si>
  <si>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</si>
  <si>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</si>
  <si>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</si>
  <si>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</si>
  <si>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</si>
  <si>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</si>
  <si>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</si>
  <si>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</si>
  <si>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</si>
  <si>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</si>
  <si>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</si>
  <si>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</si>
  <si>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</si>
  <si>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</si>
  <si>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</si>
  <si>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</si>
  <si>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</si>
  <si>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</si>
  <si>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</si>
  <si>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2023-01-30</t>
  </si>
  <si>
    <t>2988716</t>
  </si>
  <si>
    <t>巴黎大道意大利广场宜必思尚品酒店</t>
  </si>
  <si>
    <t>Wilson Abigail</t>
  </si>
  <si>
    <t>2023-07-24</t>
  </si>
  <si>
    <t>2023-07-27</t>
  </si>
  <si>
    <t>退房日周结</t>
  </si>
  <si>
    <t>1801.02</t>
  </si>
  <si>
    <t>2085.00</t>
  </si>
  <si>
    <t>0</t>
  </si>
  <si>
    <t>0.00</t>
  </si>
  <si>
    <t>携程汇智国际直连</t>
  </si>
  <si>
    <t>925</t>
  </si>
  <si>
    <t>2023-01-30 05:44:21</t>
  </si>
  <si>
    <t>否</t>
  </si>
  <si>
    <t>汇智国际旅游发展有限公司</t>
  </si>
  <si>
    <t>直连</t>
  </si>
  <si>
    <t>法国</t>
  </si>
  <si>
    <t>2023-02-03</t>
  </si>
  <si>
    <t>3001822</t>
  </si>
  <si>
    <t>琅勃拉邦安凡尼臻选酒店</t>
  </si>
  <si>
    <t>Truniger Diego,Truniger Michelle</t>
  </si>
  <si>
    <t>2023-07-28</t>
  </si>
  <si>
    <t>4802.15</t>
  </si>
  <si>
    <t>5580.00</t>
  </si>
  <si>
    <t>2023-02-03 22:30:30</t>
  </si>
  <si>
    <t>老挝</t>
  </si>
  <si>
    <t>2023-02-08</t>
  </si>
  <si>
    <t>3014006</t>
  </si>
  <si>
    <t>宜必思尚品酒店，伦敦希思罗机场</t>
  </si>
  <si>
    <t>Barrett Jemma Kate</t>
  </si>
  <si>
    <t>2023-07-25</t>
  </si>
  <si>
    <t>2023-07-26</t>
  </si>
  <si>
    <t>517.03</t>
  </si>
  <si>
    <t>596.00</t>
  </si>
  <si>
    <t>2023-02-08 14:20:08</t>
  </si>
  <si>
    <t>英国</t>
  </si>
  <si>
    <t>2023-03-23</t>
  </si>
  <si>
    <t>3167388</t>
  </si>
  <si>
    <t>艾巴酒店</t>
  </si>
  <si>
    <t>CHUANG YENYU</t>
  </si>
  <si>
    <t>471.92</t>
  </si>
  <si>
    <t>537.00</t>
  </si>
  <si>
    <t>2023-03-23 22:26:58</t>
  </si>
  <si>
    <t>土耳其</t>
  </si>
  <si>
    <t>2023-04-21</t>
  </si>
  <si>
    <t>3269744</t>
  </si>
  <si>
    <t>利兹市中心竞技场宜必思尚品酒店</t>
  </si>
  <si>
    <t>KONG ALICE</t>
  </si>
  <si>
    <t>3980.79</t>
  </si>
  <si>
    <t>4536.00</t>
  </si>
  <si>
    <t>2023-04-21 21:28:18</t>
  </si>
  <si>
    <t>2023-04-24</t>
  </si>
  <si>
    <t>3284172</t>
  </si>
  <si>
    <t>拉斯维加斯威尼斯人—帕拉佐皇宫度假酒店</t>
  </si>
  <si>
    <t>HUANG YAJUN,Lu Shunjie</t>
  </si>
  <si>
    <t>1228.62</t>
  </si>
  <si>
    <t>1396.00</t>
  </si>
  <si>
    <t>2023-04-24 23:37:37</t>
  </si>
  <si>
    <t>美国</t>
  </si>
  <si>
    <t>2023-04-30</t>
  </si>
  <si>
    <t>3307693</t>
  </si>
  <si>
    <t>巴厘岛库塔索尔沙滩别墅美利亚酒店 - CHSE 认证</t>
  </si>
  <si>
    <t>SHETH JIGNESHKUMAR,SHETH KINJAL J</t>
  </si>
  <si>
    <t>2023-07-21</t>
  </si>
  <si>
    <t>3076.70</t>
  </si>
  <si>
    <t>3482.00</t>
  </si>
  <si>
    <t>2023-04-30 12:40:21</t>
  </si>
  <si>
    <t>印度尼西亚</t>
  </si>
  <si>
    <t>2023-05-01</t>
  </si>
  <si>
    <t>3313838</t>
  </si>
  <si>
    <t>布鲁塞尔沃路维酒店</t>
  </si>
  <si>
    <t>Vrolijk Michel</t>
  </si>
  <si>
    <t>1228.20</t>
  </si>
  <si>
    <t>1390.00</t>
  </si>
  <si>
    <t>2023-05-01 21:32:40</t>
  </si>
  <si>
    <t>比利时</t>
  </si>
  <si>
    <t>2023-05-05</t>
  </si>
  <si>
    <t>3329344</t>
  </si>
  <si>
    <t>SHIMIZU MINAMI,SHIMIZU KAZUKO</t>
  </si>
  <si>
    <t>2023-07-22</t>
  </si>
  <si>
    <t>1168.83</t>
  </si>
  <si>
    <t>1324.00</t>
  </si>
  <si>
    <t>2023-05-05 16:35:05</t>
  </si>
  <si>
    <t>2023-05-06</t>
  </si>
  <si>
    <t>3332279</t>
  </si>
  <si>
    <t>哈尔施塔特历史酒店</t>
  </si>
  <si>
    <t>TANG YU HSIN,WU TIAN XIN</t>
  </si>
  <si>
    <t>4067.48</t>
  </si>
  <si>
    <t>4608.00</t>
  </si>
  <si>
    <t>2023-05-06 09:40:12</t>
  </si>
  <si>
    <t>奥地利</t>
  </si>
  <si>
    <t>2023-05-07</t>
  </si>
  <si>
    <t>3337947</t>
  </si>
  <si>
    <t>艾博特尔卢克索酒店</t>
  </si>
  <si>
    <t>yong Clifford yuan hao</t>
  </si>
  <si>
    <t>902.04</t>
  </si>
  <si>
    <t>1024.00</t>
  </si>
  <si>
    <t>2023-07-15 22:51:30</t>
  </si>
  <si>
    <t>埃及</t>
  </si>
  <si>
    <t>2023-05-09</t>
  </si>
  <si>
    <t>3346214</t>
  </si>
  <si>
    <t>维多利亚酒店</t>
  </si>
  <si>
    <t>Vogelzang Sanne,Van Wichen Fiene</t>
  </si>
  <si>
    <t>1438.80</t>
  </si>
  <si>
    <t>1630.00</t>
  </si>
  <si>
    <t>2023-05-09 17:17:05</t>
  </si>
  <si>
    <t>2023-05-10</t>
  </si>
  <si>
    <t>3351871</t>
  </si>
  <si>
    <t>艾塔娜室友酒店</t>
  </si>
  <si>
    <t>CHUI CHU CHING</t>
  </si>
  <si>
    <t>3102.83</t>
  </si>
  <si>
    <t>3508.00</t>
  </si>
  <si>
    <t>2023-05-10 20:45:17</t>
  </si>
  <si>
    <t>荷兰</t>
  </si>
  <si>
    <t>2023-05-15</t>
  </si>
  <si>
    <t>3373293</t>
  </si>
  <si>
    <t>拉米酒店</t>
  </si>
  <si>
    <t>Coppee sebastien</t>
  </si>
  <si>
    <t>873.49</t>
  </si>
  <si>
    <t>982.00</t>
  </si>
  <si>
    <t>2023-05-15 00:19:22</t>
  </si>
  <si>
    <t>西班牙</t>
  </si>
  <si>
    <t>2023-05-16</t>
  </si>
  <si>
    <t>3383226</t>
  </si>
  <si>
    <t>罗马皇宫大酒店</t>
  </si>
  <si>
    <t>Gonzalez Lisandra,Martinez Yamile</t>
  </si>
  <si>
    <t>1645.35</t>
  </si>
  <si>
    <t>1851.00</t>
  </si>
  <si>
    <t>2023-05-16 23:52:02</t>
  </si>
  <si>
    <t>意大利</t>
  </si>
  <si>
    <t>2023-05-17</t>
  </si>
  <si>
    <t>3383684</t>
  </si>
  <si>
    <t>雷迪森柏林亚历山大广场酒店</t>
  </si>
  <si>
    <t>KETT SAM</t>
  </si>
  <si>
    <t>2023-07-23</t>
  </si>
  <si>
    <t>2172.47</t>
  </si>
  <si>
    <t>2444.00</t>
  </si>
  <si>
    <t>2023-05-17 00:46:07</t>
  </si>
  <si>
    <t>德国</t>
  </si>
  <si>
    <t>3387368</t>
  </si>
  <si>
    <t>普吉岛卡塔坦尼海滩度假村(SHA Extra Plus)</t>
  </si>
  <si>
    <t>Chan Lap Yu,Chiu Nam Tin Sky</t>
  </si>
  <si>
    <t>2692.06</t>
  </si>
  <si>
    <t>3018.00</t>
  </si>
  <si>
    <t>2023-05-18 06:25:10</t>
  </si>
  <si>
    <t>直采</t>
  </si>
  <si>
    <t>泰国</t>
  </si>
  <si>
    <t>2023-05-18</t>
  </si>
  <si>
    <t>3389026</t>
  </si>
  <si>
    <t>CHIU SHUI FAN</t>
  </si>
  <si>
    <t>2692.17</t>
  </si>
  <si>
    <t>3006.00</t>
  </si>
  <si>
    <t>2023-05-18 09:31:24</t>
  </si>
  <si>
    <t>3389327</t>
  </si>
  <si>
    <t>新加坡史各士皇族酒店</t>
  </si>
  <si>
    <t>WEI YANHUI</t>
  </si>
  <si>
    <t>1366.69</t>
  </si>
  <si>
    <t>1526.00</t>
  </si>
  <si>
    <t>2023-05-18 13:16:13</t>
  </si>
  <si>
    <t>新加坡</t>
  </si>
  <si>
    <t>3390845</t>
  </si>
  <si>
    <t>斯堪迪克码头大酒店</t>
  </si>
  <si>
    <t>KIM BOOHYUN</t>
  </si>
  <si>
    <t>987.85</t>
  </si>
  <si>
    <t>1103.00</t>
  </si>
  <si>
    <t>2023-05-18 16:14:41</t>
  </si>
  <si>
    <t>芬兰</t>
  </si>
  <si>
    <t>2023-05-20</t>
  </si>
  <si>
    <t>3400618</t>
  </si>
  <si>
    <t>特里亚纳门小宫殿酒店</t>
  </si>
  <si>
    <t>Jimenez Ramos Sergio</t>
  </si>
  <si>
    <t>393.54</t>
  </si>
  <si>
    <t>438.00</t>
  </si>
  <si>
    <t>2023-05-20 22:18:04</t>
  </si>
  <si>
    <t>2023-05-27</t>
  </si>
  <si>
    <t>3428582</t>
  </si>
  <si>
    <t>圣雅克驿站酒店</t>
  </si>
  <si>
    <t>tiong yuang kiat,tiong yuang kiat</t>
  </si>
  <si>
    <t>2245.78</t>
  </si>
  <si>
    <t>2484.00</t>
  </si>
  <si>
    <t>2023-05-27 19:16:18</t>
  </si>
  <si>
    <t>3429566</t>
  </si>
  <si>
    <t>巴塞罗那艾玛纳克酒店</t>
  </si>
  <si>
    <t>WANG YIDI</t>
  </si>
  <si>
    <t>12479.29</t>
  </si>
  <si>
    <t>13803.00</t>
  </si>
  <si>
    <t>2023-05-27 22:50:33</t>
  </si>
  <si>
    <t>2023-05-30</t>
  </si>
  <si>
    <t>3437002</t>
  </si>
  <si>
    <t>大韦利亚华尔道夫度假酒店</t>
  </si>
  <si>
    <t>WANG Qingze,Wang XINRAN</t>
  </si>
  <si>
    <t>10649.31</t>
  </si>
  <si>
    <t>11762.00</t>
  </si>
  <si>
    <t>2023-05-30 04:29:14</t>
  </si>
  <si>
    <t>2023-06-01</t>
  </si>
  <si>
    <t>3447185</t>
  </si>
  <si>
    <t>帕拉索卡拉乔洛那不勒斯 - 美憬阁酒店</t>
  </si>
  <si>
    <t>YIN HACHI LINA,THONGKOM PATUMWADEE</t>
  </si>
  <si>
    <t>2386.54</t>
  </si>
  <si>
    <t>2622.00</t>
  </si>
  <si>
    <t>2023-06-01 13:55:33</t>
  </si>
  <si>
    <t>2023-06-02</t>
  </si>
  <si>
    <t>3452636</t>
  </si>
  <si>
    <t>曼谷伊斯汀塔娜城市高尔夫度假村</t>
  </si>
  <si>
    <t>PARK HEECHUN</t>
  </si>
  <si>
    <t>283.42</t>
  </si>
  <si>
    <t>312.00</t>
  </si>
  <si>
    <t>2023-06-02 17:24:20</t>
  </si>
  <si>
    <t>3454492</t>
  </si>
  <si>
    <t>普吉芭东英迪格酒店 - IHG 酒店 (SHA PLUS+)</t>
  </si>
  <si>
    <t>XIAO PENG,HU HAO</t>
  </si>
  <si>
    <t>2226.49</t>
  </si>
  <si>
    <t>2451.00</t>
  </si>
  <si>
    <t>2023-06-03 13:58:02</t>
  </si>
  <si>
    <t>2023-06-06</t>
  </si>
  <si>
    <t>3469533</t>
  </si>
  <si>
    <t>乌布乡村酒店</t>
  </si>
  <si>
    <t>NOH HYOYI</t>
  </si>
  <si>
    <t>792.30</t>
  </si>
  <si>
    <t>872.00</t>
  </si>
  <si>
    <t>2023-06-06 18:32:36</t>
  </si>
  <si>
    <t>2023-06-08</t>
  </si>
  <si>
    <t>3478967</t>
  </si>
  <si>
    <t>黛安娜帕克酒店</t>
  </si>
  <si>
    <t>ALEGRELEANZA CAMILA BELEN</t>
  </si>
  <si>
    <t>1440.73</t>
  </si>
  <si>
    <t>1582.00</t>
  </si>
  <si>
    <t>2023-06-08 22:28:12</t>
  </si>
  <si>
    <t>2023-06-12</t>
  </si>
  <si>
    <t>3493223</t>
  </si>
  <si>
    <t>海安水疗海滩酒店</t>
  </si>
  <si>
    <t>GAO JIAYUN</t>
  </si>
  <si>
    <t>897.11</t>
  </si>
  <si>
    <t>984.00</t>
  </si>
  <si>
    <t>2023-06-12 08:13:40</t>
  </si>
  <si>
    <t>越南</t>
  </si>
  <si>
    <t>3495541</t>
  </si>
  <si>
    <t>肯兹索拉祖尔酒店</t>
  </si>
  <si>
    <t>Dihaji Basma</t>
  </si>
  <si>
    <t>676.35</t>
  </si>
  <si>
    <t>741.86</t>
  </si>
  <si>
    <t>2023-06-12 18:06:25</t>
  </si>
  <si>
    <t>摩洛哥</t>
  </si>
  <si>
    <t>2023-06-15</t>
  </si>
  <si>
    <t>3505759</t>
  </si>
  <si>
    <t>东京王子大饭店</t>
  </si>
  <si>
    <t>Yu Shaojun</t>
  </si>
  <si>
    <t>3618.77</t>
  </si>
  <si>
    <t>3951.92</t>
  </si>
  <si>
    <t>2023-06-15 00:38:12</t>
  </si>
  <si>
    <t>日本</t>
  </si>
  <si>
    <t>2023-06-17</t>
  </si>
  <si>
    <t>3515583</t>
  </si>
  <si>
    <t>曼谷盛泰乐水门酒店</t>
  </si>
  <si>
    <t>HII JEFFREY HIEN HUO</t>
  </si>
  <si>
    <t>1758.80</t>
  </si>
  <si>
    <t>1925.76</t>
  </si>
  <si>
    <t>2023-06-17 14:12:03</t>
  </si>
  <si>
    <t>3516872</t>
  </si>
  <si>
    <t>桑皮耶特罗酒店</t>
  </si>
  <si>
    <t>Romig Manuela</t>
  </si>
  <si>
    <t>8353.64</t>
  </si>
  <si>
    <t>9146.65</t>
  </si>
  <si>
    <t>2023-06-17 19:31:25</t>
  </si>
  <si>
    <t>2023-06-20</t>
  </si>
  <si>
    <t>3531162</t>
  </si>
  <si>
    <t>甲米都喜天丽海滨度假酒店</t>
  </si>
  <si>
    <t>LIANG GANG,TANG FENGZHU</t>
  </si>
  <si>
    <t>1478.01</t>
  </si>
  <si>
    <t>1609.68</t>
  </si>
  <si>
    <t>2023-06-21 14:19:10</t>
  </si>
  <si>
    <t>2023-06-21</t>
  </si>
  <si>
    <t>3531539</t>
  </si>
  <si>
    <t>奥拉尼迪士尼水疗度假</t>
  </si>
  <si>
    <t>Kim Youngwook</t>
  </si>
  <si>
    <t>5683.46</t>
  </si>
  <si>
    <t>6179.02</t>
  </si>
  <si>
    <t>-6179</t>
  </si>
  <si>
    <t>-5683</t>
  </si>
  <si>
    <t>2023-06-21 14:48:20</t>
  </si>
  <si>
    <t>3532488</t>
  </si>
  <si>
    <t>普吉岛科莫雅姆度假村</t>
  </si>
  <si>
    <t>Song Jiyoung</t>
  </si>
  <si>
    <t>4346.33</t>
  </si>
  <si>
    <t>4725.30</t>
  </si>
  <si>
    <t>2023-06-21 11:55:24</t>
  </si>
  <si>
    <t>2023-06-22</t>
  </si>
  <si>
    <t>3536396</t>
  </si>
  <si>
    <t>曼谷素坤逸奥克伍德华庭工作室酒店</t>
  </si>
  <si>
    <t>MIN HONG KI,SHIM HYE JIN</t>
  </si>
  <si>
    <t>1173.01</t>
  </si>
  <si>
    <t>1276.26</t>
  </si>
  <si>
    <t>2023-06-23 10:22:30</t>
  </si>
  <si>
    <t>3539459</t>
  </si>
  <si>
    <t>曼谷贵都酒店</t>
  </si>
  <si>
    <t>LI HONG,LI YUCHENG,YU HUIMIN,YU SIYU</t>
  </si>
  <si>
    <t>1516.52</t>
  </si>
  <si>
    <t>1650.00</t>
  </si>
  <si>
    <t>2023-06-22 21:55:17</t>
  </si>
  <si>
    <t>2023-06-23</t>
  </si>
  <si>
    <t>3541878</t>
  </si>
  <si>
    <t>特雷阿奇酒店</t>
  </si>
  <si>
    <t>Rodriguez Fernandez Juan David,Rodriguez Fernandez Juan David</t>
  </si>
  <si>
    <t>686.68</t>
  </si>
  <si>
    <t>747.37</t>
  </si>
  <si>
    <t>2023-06-23 15:02:13</t>
  </si>
  <si>
    <t>3542701</t>
  </si>
  <si>
    <t>Hampton by Hilton London Park Royal</t>
  </si>
  <si>
    <t>XU WEN</t>
  </si>
  <si>
    <t>2012.90</t>
  </si>
  <si>
    <t>2190.79</t>
  </si>
  <si>
    <t>2023-06-23 18:15:46</t>
  </si>
  <si>
    <t>2023-06-24</t>
  </si>
  <si>
    <t>3547444</t>
  </si>
  <si>
    <t>费城会议中心戴斯酒店</t>
  </si>
  <si>
    <t>FU HAO,KE YANBIN</t>
  </si>
  <si>
    <t>1579.33</t>
  </si>
  <si>
    <t>1716.10</t>
  </si>
  <si>
    <t>-1716</t>
  </si>
  <si>
    <t>-1579</t>
  </si>
  <si>
    <t>2023-06-24 21:39:20</t>
  </si>
  <si>
    <t>2023-06-25</t>
  </si>
  <si>
    <t>3548338</t>
  </si>
  <si>
    <t>浅草 ANN 酒店</t>
  </si>
  <si>
    <t>QIAO XIN</t>
  </si>
  <si>
    <t>611.03</t>
  </si>
  <si>
    <t>663.95</t>
  </si>
  <si>
    <t>2023-06-25 08:36:57</t>
  </si>
  <si>
    <t>3549929</t>
  </si>
  <si>
    <t>东京湾舒适全套房酒店</t>
  </si>
  <si>
    <t>LI HUA,Oishi Kota</t>
  </si>
  <si>
    <t>777.29</t>
  </si>
  <si>
    <t>844.60</t>
  </si>
  <si>
    <t>2023-06-25 15:52:24</t>
  </si>
  <si>
    <t>2023-06-26</t>
  </si>
  <si>
    <t>3551990</t>
  </si>
  <si>
    <t>苏黎世蒙塔那酒店</t>
  </si>
  <si>
    <t>Hin Benny Ching Chi</t>
  </si>
  <si>
    <t>983.42</t>
  </si>
  <si>
    <t>1068.59</t>
  </si>
  <si>
    <t>2023-06-26 01:22:51</t>
  </si>
  <si>
    <t>瑞士</t>
  </si>
  <si>
    <t>3552169</t>
  </si>
  <si>
    <t>雅美利圣保酒店</t>
  </si>
  <si>
    <t>Lema Jorge,Lema Jorge</t>
  </si>
  <si>
    <t>724.08</t>
  </si>
  <si>
    <t>786.79</t>
  </si>
  <si>
    <t>2023-06-26 05:39:32</t>
  </si>
  <si>
    <t>3555910</t>
  </si>
  <si>
    <t>大阪日航酒店</t>
  </si>
  <si>
    <t>GU LING,JI ANZHI</t>
  </si>
  <si>
    <t>2921.80</t>
  </si>
  <si>
    <t>3174.83</t>
  </si>
  <si>
    <t>2023-06-26 23:33:07</t>
  </si>
  <si>
    <t>2023-06-27</t>
  </si>
  <si>
    <t>3556244</t>
  </si>
  <si>
    <t>Chau Sing yeet</t>
  </si>
  <si>
    <t>1212.70</t>
  </si>
  <si>
    <t>1317.72</t>
  </si>
  <si>
    <t>2023-06-27 08:09:01</t>
  </si>
  <si>
    <t>3556908</t>
  </si>
  <si>
    <t>乌布基马拉度假村</t>
  </si>
  <si>
    <t>LI DANDAN,SU MINJIE</t>
  </si>
  <si>
    <t>3112.00</t>
  </si>
  <si>
    <t>3358.88</t>
  </si>
  <si>
    <t>2023-06-27 09:39:57</t>
  </si>
  <si>
    <t>3556951</t>
  </si>
  <si>
    <t>WU KONG TAI,MAN TSZ KEE CHLOE</t>
  </si>
  <si>
    <t>1887.43</t>
  </si>
  <si>
    <t>2037.16</t>
  </si>
  <si>
    <t>2023-06-27 09:58:11</t>
  </si>
  <si>
    <t>3559892</t>
  </si>
  <si>
    <t>新加坡威大酒店－劳明达</t>
  </si>
  <si>
    <t>XIE XUJUAN,WU JIANI,BAO YUTONG,LUO LUFANG</t>
  </si>
  <si>
    <t>7023.98</t>
  </si>
  <si>
    <t>7581.20</t>
  </si>
  <si>
    <t>2023-06-28 21:45:20</t>
  </si>
  <si>
    <t>2023-06-28</t>
  </si>
  <si>
    <t>3561187</t>
  </si>
  <si>
    <t>时光酒店</t>
  </si>
  <si>
    <t>COMANDON celine</t>
  </si>
  <si>
    <t>560.72</t>
  </si>
  <si>
    <t>607.10</t>
  </si>
  <si>
    <t>2023-06-28 05:10:51</t>
  </si>
  <si>
    <t>瑞典</t>
  </si>
  <si>
    <t>3562013</t>
  </si>
  <si>
    <t>Ng Shu Hui</t>
  </si>
  <si>
    <t>1612.05</t>
  </si>
  <si>
    <t>1745.40</t>
  </si>
  <si>
    <t>2023-06-28 11:22:28</t>
  </si>
  <si>
    <t>3563764</t>
  </si>
  <si>
    <t>卢塞恩宜必思尚品酒店</t>
  </si>
  <si>
    <t>KIM JIA,JANG MINYOUNG</t>
  </si>
  <si>
    <t>1421.35</t>
  </si>
  <si>
    <t>1538.92</t>
  </si>
  <si>
    <t>2023-06-28 17:32:19</t>
  </si>
  <si>
    <t>2023-06-29</t>
  </si>
  <si>
    <t>3567845</t>
  </si>
  <si>
    <t>曼谷瑞博朗得酒店</t>
  </si>
  <si>
    <t>Shah Kinjal,Shah Kinjal</t>
  </si>
  <si>
    <t>646.01</t>
  </si>
  <si>
    <t>697.18</t>
  </si>
  <si>
    <t>2023-06-29 16:33:00</t>
  </si>
  <si>
    <t>3569806</t>
  </si>
  <si>
    <t>东京湾伊梦酒店</t>
  </si>
  <si>
    <t>HUANG KEXIN</t>
  </si>
  <si>
    <t>2103.88</t>
  </si>
  <si>
    <t>2270.54</t>
  </si>
  <si>
    <t>2023-06-29 20:00:45</t>
  </si>
  <si>
    <t>3570890</t>
  </si>
  <si>
    <t>普吉岛卡塔阿维斯塔诺富特酒店度假村</t>
  </si>
  <si>
    <t>YANG YANG,LONG YU</t>
  </si>
  <si>
    <t>2023-07-13 23:06:44</t>
  </si>
  <si>
    <t>2023-06-30</t>
  </si>
  <si>
    <t>3574674</t>
  </si>
  <si>
    <t>小樽君乐酒店</t>
  </si>
  <si>
    <t>LINPAN SZUYUEH</t>
  </si>
  <si>
    <t>1777.48</t>
  </si>
  <si>
    <t>1918.08</t>
  </si>
  <si>
    <t>2023-06-30 20:30:28</t>
  </si>
  <si>
    <t>3575313</t>
  </si>
  <si>
    <t>国际机场 KLIA-KLIA2途恩酒店</t>
  </si>
  <si>
    <t>ZHU PING</t>
  </si>
  <si>
    <t>455.00</t>
  </si>
  <si>
    <t>490.99</t>
  </si>
  <si>
    <t>2023-06-30 22:57:01</t>
  </si>
  <si>
    <t>马来西亚</t>
  </si>
  <si>
    <t>2023-07-01</t>
  </si>
  <si>
    <t>3576108</t>
  </si>
  <si>
    <t>悉尼南部大酒店</t>
  </si>
  <si>
    <t>Eiber Calvin</t>
  </si>
  <si>
    <t>3472.11</t>
  </si>
  <si>
    <t>3741.10</t>
  </si>
  <si>
    <t>2023-07-01 08:12:41</t>
  </si>
  <si>
    <t>澳大利亚</t>
  </si>
  <si>
    <t>3578367</t>
  </si>
  <si>
    <t>塞米亚克日落法夫酒店</t>
  </si>
  <si>
    <t>Anto Hendy</t>
  </si>
  <si>
    <t>417.48</t>
  </si>
  <si>
    <t>449.82</t>
  </si>
  <si>
    <t>2023-07-01 17:17:12</t>
  </si>
  <si>
    <t>3579623</t>
  </si>
  <si>
    <t>MYSTAYS 羽田酒店</t>
  </si>
  <si>
    <t>GAO WENHUI,zhou li</t>
  </si>
  <si>
    <t>1159.23</t>
  </si>
  <si>
    <t>1249.04</t>
  </si>
  <si>
    <t>2023-07-01 22:31:06</t>
  </si>
  <si>
    <t>2023-07-02</t>
  </si>
  <si>
    <t>3580342</t>
  </si>
  <si>
    <t>韦瑟比哈罗盖特戴斯酒店</t>
  </si>
  <si>
    <t>McCalmont Brian</t>
  </si>
  <si>
    <t>559.00</t>
  </si>
  <si>
    <t>602.57</t>
  </si>
  <si>
    <t>2023-07-02 04:18:17</t>
  </si>
  <si>
    <t>3581974</t>
  </si>
  <si>
    <t>DENG CHANGHUA,YANG ZHIQIAN</t>
  </si>
  <si>
    <t>2023-07-13 16:43:27</t>
  </si>
  <si>
    <t>3583402</t>
  </si>
  <si>
    <t>波托菲诺海岸艾克纱修宫殿酒店</t>
  </si>
  <si>
    <t>Kunz Ruetimann Nadja</t>
  </si>
  <si>
    <t>3740.35</t>
  </si>
  <si>
    <t>4031.85</t>
  </si>
  <si>
    <t>2023-07-02 20:38:03</t>
  </si>
  <si>
    <t>2023-07-03</t>
  </si>
  <si>
    <t>3584820</t>
  </si>
  <si>
    <t>HU MENG,ZHANG YOUJIA</t>
  </si>
  <si>
    <t>1470.01</t>
  </si>
  <si>
    <t>1584.57</t>
  </si>
  <si>
    <t>2023-07-03 12:04:28</t>
  </si>
  <si>
    <t>3585735</t>
  </si>
  <si>
    <t>Ha Hongpyo</t>
  </si>
  <si>
    <t>828.00</t>
  </si>
  <si>
    <t>892.53</t>
  </si>
  <si>
    <t>2023-07-04 15:28:03</t>
  </si>
  <si>
    <t>3587779</t>
  </si>
  <si>
    <t>新加坡庄家大酒店</t>
  </si>
  <si>
    <t>HAN XIN,MA ZHEN,MA YUHAN</t>
  </si>
  <si>
    <t>5280.00</t>
  </si>
  <si>
    <t>5691.50</t>
  </si>
  <si>
    <t>2023-07-04 16:19:57</t>
  </si>
  <si>
    <t>3588570</t>
  </si>
  <si>
    <t>曼谷水门伯克利酒店</t>
  </si>
  <si>
    <t>POH MUI LAN</t>
  </si>
  <si>
    <t>1622.99</t>
  </si>
  <si>
    <t>1749.48</t>
  </si>
  <si>
    <t>2023-07-04 10:57:08</t>
  </si>
  <si>
    <t>2023-07-04</t>
  </si>
  <si>
    <t>3588716</t>
  </si>
  <si>
    <t>贝拉B酒店</t>
  </si>
  <si>
    <t>Tsui Chi Pong</t>
  </si>
  <si>
    <t>2023-07-19</t>
  </si>
  <si>
    <t>2717.57</t>
  </si>
  <si>
    <t>2929.36</t>
  </si>
  <si>
    <t>2023-07-04 00:59:18</t>
  </si>
  <si>
    <t>3589495</t>
  </si>
  <si>
    <t>哈里斯酒店塞米亚克</t>
  </si>
  <si>
    <t>SARI PUTRI SINDY</t>
  </si>
  <si>
    <t>265.20</t>
  </si>
  <si>
    <t>286.15</t>
  </si>
  <si>
    <t>2023-07-04 10:46:51</t>
  </si>
  <si>
    <t>3591606</t>
  </si>
  <si>
    <t>瓜拉丁加奴阿雷纳精品酒店</t>
  </si>
  <si>
    <t>ZHANG FENGYI</t>
  </si>
  <si>
    <t>285.91</t>
  </si>
  <si>
    <t>308.49</t>
  </si>
  <si>
    <t>2023-07-04 18:42:12</t>
  </si>
  <si>
    <t>2023-07-05</t>
  </si>
  <si>
    <t>3593511</t>
  </si>
  <si>
    <t>贝斯特韦斯特精品皇家圣缇纳大酒店</t>
  </si>
  <si>
    <t>DAVOLA RENATO ICONO</t>
  </si>
  <si>
    <t>988.02</t>
  </si>
  <si>
    <t>1069.98</t>
  </si>
  <si>
    <t>2023-07-05 02:37:08</t>
  </si>
  <si>
    <t>3593574</t>
  </si>
  <si>
    <t>戴安娜广场酒店</t>
  </si>
  <si>
    <t>Alcocer Luque Maria Jose</t>
  </si>
  <si>
    <t>394.29</t>
  </si>
  <si>
    <t>427.00</t>
  </si>
  <si>
    <t>2023-07-05 04:08:36</t>
  </si>
  <si>
    <t>墨西哥</t>
  </si>
  <si>
    <t>3593598</t>
  </si>
  <si>
    <t>坎莫尔套房酒店</t>
  </si>
  <si>
    <t>Fischer Austin Joseph</t>
  </si>
  <si>
    <t>1834.45</t>
  </si>
  <si>
    <t>1986.63</t>
  </si>
  <si>
    <t>2023-07-05 04:33:44</t>
  </si>
  <si>
    <t>加拿大</t>
  </si>
  <si>
    <t>3594730</t>
  </si>
  <si>
    <t>双湖酒店</t>
  </si>
  <si>
    <t>CHUA ZHI HONG</t>
  </si>
  <si>
    <t>1004.00</t>
  </si>
  <si>
    <t>1087.29</t>
  </si>
  <si>
    <t>2023-07-07 15:06:25</t>
  </si>
  <si>
    <t>菲律宾</t>
  </si>
  <si>
    <t>3594821</t>
  </si>
  <si>
    <t>华美达济州市酒店</t>
  </si>
  <si>
    <t>KANG SUNG CHUL,KIM JAESOOK</t>
  </si>
  <si>
    <t>802.36</t>
  </si>
  <si>
    <t>868.92</t>
  </si>
  <si>
    <t>2023-07-05 13:35:53</t>
  </si>
  <si>
    <t>韩国</t>
  </si>
  <si>
    <t>3596390</t>
  </si>
  <si>
    <t>阿斯顿会议中心酒店</t>
  </si>
  <si>
    <t>QIAO GUIDI,LU BUYUN</t>
  </si>
  <si>
    <t>645.55</t>
  </si>
  <si>
    <t>699.10</t>
  </si>
  <si>
    <t>2023-07-05 19:42:12</t>
  </si>
  <si>
    <t>3597258</t>
  </si>
  <si>
    <t>济州岛贝尼克酒店</t>
  </si>
  <si>
    <t>KIM JOOHEE</t>
  </si>
  <si>
    <t>548.17</t>
  </si>
  <si>
    <t>593.64</t>
  </si>
  <si>
    <t>2023-07-05 22:17:36</t>
  </si>
  <si>
    <t>3597259</t>
  </si>
  <si>
    <t>假日酒店披披岛度假村</t>
  </si>
  <si>
    <t>CHEN LILI,WU JIAWEI,WANG XIAORONG,ZHANG JIAXIANG,REN ZHITING,SU HONGYANG</t>
  </si>
  <si>
    <t>5523.45</t>
  </si>
  <si>
    <t>5981.64</t>
  </si>
  <si>
    <t>2023-07-05 22:19:54</t>
  </si>
  <si>
    <t>3597308</t>
  </si>
  <si>
    <t>巴厘岛和风度假村水疗中心</t>
  </si>
  <si>
    <t>Lee Hong Kwon</t>
  </si>
  <si>
    <t>763.34</t>
  </si>
  <si>
    <t>826.66</t>
  </si>
  <si>
    <t>2023-07-05 22:36:47</t>
  </si>
  <si>
    <t>3597420</t>
  </si>
  <si>
    <t>KALRA PRANJAL</t>
  </si>
  <si>
    <t>1158.83</t>
  </si>
  <si>
    <t>1254.96</t>
  </si>
  <si>
    <t>2023-07-05 23:16:45</t>
  </si>
  <si>
    <t>2023-07-06</t>
  </si>
  <si>
    <t>3597965</t>
  </si>
  <si>
    <t>pedram nima</t>
  </si>
  <si>
    <t>7387.14</t>
  </si>
  <si>
    <t>7950.00</t>
  </si>
  <si>
    <t>2023-07-06 04:48:48</t>
  </si>
  <si>
    <t>3598308</t>
  </si>
  <si>
    <t>CHAN SOKKHA</t>
  </si>
  <si>
    <t>1920.10</t>
  </si>
  <si>
    <t>2066.40</t>
  </si>
  <si>
    <t>2023-07-06 09:08:10</t>
  </si>
  <si>
    <t>3598370</t>
  </si>
  <si>
    <t>耶洛库塔巴厘岛海滩酒店</t>
  </si>
  <si>
    <t>PARK CHANJEON</t>
  </si>
  <si>
    <t>785.36</t>
  </si>
  <si>
    <t>845.20</t>
  </si>
  <si>
    <t>2023-07-06 09:41:53</t>
  </si>
  <si>
    <t>3599597</t>
  </si>
  <si>
    <t>清迈香格里拉酒店</t>
  </si>
  <si>
    <t>DENG YUHONG,JIN QINLIN</t>
  </si>
  <si>
    <t>4136.02</t>
  </si>
  <si>
    <t>4451.16</t>
  </si>
  <si>
    <t>2023-07-06 16:15:09</t>
  </si>
  <si>
    <t>3600558</t>
  </si>
  <si>
    <t>新加坡威大酒店 - 明古连</t>
  </si>
  <si>
    <t>Salunkhe Sachin</t>
  </si>
  <si>
    <t>817.00</t>
  </si>
  <si>
    <t>879.25</t>
  </si>
  <si>
    <t>2023-07-07 16:08:49</t>
  </si>
  <si>
    <t>3601033</t>
  </si>
  <si>
    <t>Sehgal Amit,Sehgal Amit</t>
  </si>
  <si>
    <t>1979.27</t>
  </si>
  <si>
    <t>2130.08</t>
  </si>
  <si>
    <t>2023-07-06 20:30:00</t>
  </si>
  <si>
    <t>3601057</t>
  </si>
  <si>
    <t>马尔代夫竞技海滩酒店</t>
  </si>
  <si>
    <t>gong weifang</t>
  </si>
  <si>
    <t>2102.85</t>
  </si>
  <si>
    <t>2263.08</t>
  </si>
  <si>
    <t>2023-07-06 20:45:42</t>
  </si>
  <si>
    <t>马尔代夫</t>
  </si>
  <si>
    <t>2023-07-07</t>
  </si>
  <si>
    <t>3601852</t>
  </si>
  <si>
    <t>亚梅拉酒店</t>
  </si>
  <si>
    <t>QIAN XIAODAN</t>
  </si>
  <si>
    <t>111.12</t>
  </si>
  <si>
    <t>119.59</t>
  </si>
  <si>
    <t>2023-07-07 00:01:58</t>
  </si>
  <si>
    <t>3601861</t>
  </si>
  <si>
    <t>LU KEDA</t>
  </si>
  <si>
    <t>2023-07-07 00:04:08</t>
  </si>
  <si>
    <t>3602092</t>
  </si>
  <si>
    <t>希尔顿伯明翰大街欢朋酒店</t>
  </si>
  <si>
    <t>CHIANG WAI MAN</t>
  </si>
  <si>
    <t>539.25</t>
  </si>
  <si>
    <t>580.34</t>
  </si>
  <si>
    <t>2023-07-07 00:46:29</t>
  </si>
  <si>
    <t>3602098</t>
  </si>
  <si>
    <t>杜鸥酒店</t>
  </si>
  <si>
    <t>Dubcova Monika</t>
  </si>
  <si>
    <t>367.47</t>
  </si>
  <si>
    <t>395.47</t>
  </si>
  <si>
    <t>2023-07-07 00:50:40</t>
  </si>
  <si>
    <t>捷克</t>
  </si>
  <si>
    <t>3602230</t>
  </si>
  <si>
    <t>甲米瑞亚维德酒店</t>
  </si>
  <si>
    <t>WATCHARENWONG PIYAKARN</t>
  </si>
  <si>
    <t>2916.00</t>
  </si>
  <si>
    <t>3138.52</t>
  </si>
  <si>
    <t>2023-07-07 11:23:15</t>
  </si>
  <si>
    <t>3604080</t>
  </si>
  <si>
    <t>曼谷察殿恩博利豪华酒店</t>
  </si>
  <si>
    <t>TANG VENGHONG</t>
  </si>
  <si>
    <t>2700.00</t>
  </si>
  <si>
    <t>2906.04</t>
  </si>
  <si>
    <t>2023-07-08 13:10:56</t>
  </si>
  <si>
    <t>3604102</t>
  </si>
  <si>
    <t>新加坡81酒店-迪生</t>
  </si>
  <si>
    <t>YOU YIWEN</t>
  </si>
  <si>
    <t>520.88</t>
  </si>
  <si>
    <t>560.63</t>
  </si>
  <si>
    <t>2023-07-07 15:37:48</t>
  </si>
  <si>
    <t>3604109</t>
  </si>
  <si>
    <t>YOU YIWEN,ZHANG GUIFENG</t>
  </si>
  <si>
    <t>2023-07-07 15:39:59</t>
  </si>
  <si>
    <t>2023-07-08</t>
  </si>
  <si>
    <t>3606438</t>
  </si>
  <si>
    <t>哈顿酒店</t>
  </si>
  <si>
    <t>LUMINARIAS NINA LEAH</t>
  </si>
  <si>
    <t>2698.27</t>
  </si>
  <si>
    <t>2904.18</t>
  </si>
  <si>
    <t>2023-07-08 01:41:30</t>
  </si>
  <si>
    <t>3606492</t>
  </si>
  <si>
    <t>伦敦圣吉尔斯酒店</t>
  </si>
  <si>
    <t>Parkes Chris</t>
  </si>
  <si>
    <t>930.33</t>
  </si>
  <si>
    <t>1005.76</t>
  </si>
  <si>
    <t>2023-07-08 02:16:27</t>
  </si>
  <si>
    <t>3606878</t>
  </si>
  <si>
    <t>中央公园理事酒店</t>
  </si>
  <si>
    <t>Teixeira Petra</t>
  </si>
  <si>
    <t>494.42</t>
  </si>
  <si>
    <t>534.51</t>
  </si>
  <si>
    <t>2023-07-08 08:51:29</t>
  </si>
  <si>
    <t>3607917</t>
  </si>
  <si>
    <t>巴淡岛艺术酒店</t>
  </si>
  <si>
    <t>WU ANGEL</t>
  </si>
  <si>
    <t>1599.18</t>
  </si>
  <si>
    <t>1728.84</t>
  </si>
  <si>
    <t>2023-07-08 13:57:20</t>
  </si>
  <si>
    <t>2023-07-09</t>
  </si>
  <si>
    <t>3610579</t>
  </si>
  <si>
    <t>GUO MIAOLING,MIAO JINGLU</t>
  </si>
  <si>
    <t>384.00</t>
  </si>
  <si>
    <t>415.00</t>
  </si>
  <si>
    <t>2023-07-09 12:58:53</t>
  </si>
  <si>
    <t>3610999</t>
  </si>
  <si>
    <t>ZHANG QIANG</t>
  </si>
  <si>
    <t>992.21</t>
  </si>
  <si>
    <t>1072.31</t>
  </si>
  <si>
    <t>2023-07-09 09:36:08</t>
  </si>
  <si>
    <t>3611104</t>
  </si>
  <si>
    <t>XU LINGLING,LI LINLIN</t>
  </si>
  <si>
    <t>494.51</t>
  </si>
  <si>
    <t>534.43</t>
  </si>
  <si>
    <t>2023-07-09 10:11:10</t>
  </si>
  <si>
    <t>3611544</t>
  </si>
  <si>
    <t>尼马诺拉迪度假村</t>
  </si>
  <si>
    <t>CUI LIHUA</t>
  </si>
  <si>
    <t>1406.09</t>
  </si>
  <si>
    <t>1519.60</t>
  </si>
  <si>
    <t>2023-07-09 12:32:31</t>
  </si>
  <si>
    <t>3612863</t>
  </si>
  <si>
    <t>gupta Rishabh,gupta Rishabh</t>
  </si>
  <si>
    <t>3012.00</t>
  </si>
  <si>
    <t>3255.16</t>
  </si>
  <si>
    <t>2023-07-11 00:14:26</t>
  </si>
  <si>
    <t>3614191</t>
  </si>
  <si>
    <t>拉斯帕洛马斯酒店</t>
  </si>
  <si>
    <t>Meier Stefanie</t>
  </si>
  <si>
    <t>2583.90</t>
  </si>
  <si>
    <t>2792.50</t>
  </si>
  <si>
    <t>2023-07-09 23:04:53</t>
  </si>
  <si>
    <t>2023-07-10</t>
  </si>
  <si>
    <t>3614532</t>
  </si>
  <si>
    <t>赛琳娜伯明翰酒店</t>
  </si>
  <si>
    <t>RYLES DANI</t>
  </si>
  <si>
    <t>923.10</t>
  </si>
  <si>
    <t>997.62</t>
  </si>
  <si>
    <t>2023-07-10 02:58:26</t>
  </si>
  <si>
    <t>3615009</t>
  </si>
  <si>
    <t>坎特伯雷大住宿酒店</t>
  </si>
  <si>
    <t>Hockley David Scott Robert</t>
  </si>
  <si>
    <t>3882.15</t>
  </si>
  <si>
    <t>4195.56</t>
  </si>
  <si>
    <t>2023-07-10 09:56:05</t>
  </si>
  <si>
    <t>3615582</t>
  </si>
  <si>
    <t>新加坡悦乐樟宜酒店 (政府卫生认证)</t>
  </si>
  <si>
    <t>DONG XIUMING</t>
  </si>
  <si>
    <t>1038.40</t>
  </si>
  <si>
    <t>1122.23</t>
  </si>
  <si>
    <t>2023-07-10 12:18:40</t>
  </si>
  <si>
    <t>3616106</t>
  </si>
  <si>
    <t>ZHANG YUAN</t>
  </si>
  <si>
    <t>1008.15</t>
  </si>
  <si>
    <t>1089.54</t>
  </si>
  <si>
    <t>2023-07-10 14:43:16</t>
  </si>
  <si>
    <t>3616822</t>
  </si>
  <si>
    <t>铂尔曼雅加达中心公园酒店</t>
  </si>
  <si>
    <t>WANG JINTAO,WANG ZHENXIN</t>
  </si>
  <si>
    <t>2074.97</t>
  </si>
  <si>
    <t>2242.48</t>
  </si>
  <si>
    <t>2023-07-10 17:05:22</t>
  </si>
  <si>
    <t>3618420</t>
  </si>
  <si>
    <t>吉隆坡美利亚酒店</t>
  </si>
  <si>
    <t>MOHDNOOR MUHAMMAD SYAFIQ</t>
  </si>
  <si>
    <t>1235.92</t>
  </si>
  <si>
    <t>1335.70</t>
  </si>
  <si>
    <t>2023-07-10 22:22:22</t>
  </si>
  <si>
    <t>3618689</t>
  </si>
  <si>
    <t>米兰波利奇亚诺城市生活酒店</t>
  </si>
  <si>
    <t>Adams Alexandra</t>
  </si>
  <si>
    <t>1263.19</t>
  </si>
  <si>
    <t>1365.17</t>
  </si>
  <si>
    <t>2023-07-10 23:59:25</t>
  </si>
  <si>
    <t>2023-07-11</t>
  </si>
  <si>
    <t>3621373</t>
  </si>
  <si>
    <t>首尔瑞克斯酒店</t>
  </si>
  <si>
    <t>WEN PEIZONG</t>
  </si>
  <si>
    <t>2033.47</t>
  </si>
  <si>
    <t>2197.40</t>
  </si>
  <si>
    <t>2023-07-11 17:14:50</t>
  </si>
  <si>
    <t>3621505</t>
  </si>
  <si>
    <t>查汶海滩度假村</t>
  </si>
  <si>
    <t>HAN SHUANG,WANG WENTAO</t>
  </si>
  <si>
    <t>2302.25</t>
  </si>
  <si>
    <t>2487.84</t>
  </si>
  <si>
    <t>2023-07-11 18:00:17</t>
  </si>
  <si>
    <t>3621979</t>
  </si>
  <si>
    <t>海滩高地度假村</t>
  </si>
  <si>
    <t>LENG YUE</t>
  </si>
  <si>
    <t>1444.70</t>
  </si>
  <si>
    <t>1561.16</t>
  </si>
  <si>
    <t>2023-07-11 19:17:43</t>
  </si>
  <si>
    <t>3622364</t>
  </si>
  <si>
    <t>波普！克拉帕加丁酒店</t>
  </si>
  <si>
    <t>CAI XUEFENG</t>
  </si>
  <si>
    <t>502.27</t>
  </si>
  <si>
    <t>542.76</t>
  </si>
  <si>
    <t>2023-07-11 20:55:48</t>
  </si>
  <si>
    <t>3623300</t>
  </si>
  <si>
    <t>普吉岛迈考美丽亚酒店(SHA Extra Plus)</t>
  </si>
  <si>
    <t>GUO JUNNAN,LIU SINAN,GUO CHENXI</t>
  </si>
  <si>
    <t>3043.99</t>
  </si>
  <si>
    <t>3289.38</t>
  </si>
  <si>
    <t>2023-07-12 15:52:35</t>
  </si>
  <si>
    <t>3623312</t>
  </si>
  <si>
    <t>曼谷泰山酒店</t>
  </si>
  <si>
    <t>JI YUYUAN,SU LIYE</t>
  </si>
  <si>
    <t>436.01</t>
  </si>
  <si>
    <t>471.16</t>
  </si>
  <si>
    <t>2023-07-11 23:32:07</t>
  </si>
  <si>
    <t>2023-07-12</t>
  </si>
  <si>
    <t>3624493</t>
  </si>
  <si>
    <t>首尔花园酒店</t>
  </si>
  <si>
    <t>SHAO XIN,LU SHENGMIN</t>
  </si>
  <si>
    <t>3431.94</t>
  </si>
  <si>
    <t>3717.04</t>
  </si>
  <si>
    <t>929.27</t>
  </si>
  <si>
    <t>-2787</t>
  </si>
  <si>
    <t>-2573</t>
  </si>
  <si>
    <t>2023-07-19 15:54:05</t>
  </si>
  <si>
    <t>3624527</t>
  </si>
  <si>
    <t>普吉翡翠海滩度假村</t>
  </si>
  <si>
    <t>FU QIUPING</t>
  </si>
  <si>
    <t>1973.14</t>
  </si>
  <si>
    <t>2137.05</t>
  </si>
  <si>
    <t>2023-07-12 11:18:09</t>
  </si>
  <si>
    <t>3624799</t>
  </si>
  <si>
    <t>柏林施柏阁酒店</t>
  </si>
  <si>
    <t>Xie Lijuan,Zhou Hongwan,Zhou Quan</t>
  </si>
  <si>
    <t>3859.62</t>
  </si>
  <si>
    <t>4180.24</t>
  </si>
  <si>
    <t>2023-07-12 12:23:42</t>
  </si>
  <si>
    <t>3624875</t>
  </si>
  <si>
    <t>曼谷野餐酒店曼谷</t>
  </si>
  <si>
    <t>MENG YUE,WU MINGSHAN,WU JUNHE,Zhao Yufeng,Zhang Xiaoying,Zhao Gang</t>
  </si>
  <si>
    <t>734.99</t>
  </si>
  <si>
    <t>796.05</t>
  </si>
  <si>
    <t>2023-07-12 13:06:49</t>
  </si>
  <si>
    <t>3626121</t>
  </si>
  <si>
    <t>罗贝瓦尔酒店</t>
  </si>
  <si>
    <t>YAN LIMIN,HONG ALIANG</t>
  </si>
  <si>
    <t>790.46</t>
  </si>
  <si>
    <t>856.13</t>
  </si>
  <si>
    <t>2023-07-12 17:11:23</t>
  </si>
  <si>
    <t>3627425</t>
  </si>
  <si>
    <t>阿亚拉卡马拉温泉度假酒店(SHA Extra Plus)</t>
  </si>
  <si>
    <t>wang qing,wan xiaosen</t>
  </si>
  <si>
    <t>1744.00</t>
  </si>
  <si>
    <t>1888.88</t>
  </si>
  <si>
    <t>2023-07-13 11:18:55</t>
  </si>
  <si>
    <t>2023-07-13</t>
  </si>
  <si>
    <t>3627992</t>
  </si>
  <si>
    <t>攀瓦布里海滨度假村(SHA Extra Plus)</t>
  </si>
  <si>
    <t>LIAO HSUAN FU</t>
  </si>
  <si>
    <t>545.26</t>
  </si>
  <si>
    <t>594.61</t>
  </si>
  <si>
    <t>2023-07-13 12:14:14</t>
  </si>
  <si>
    <t>3628375</t>
  </si>
  <si>
    <t>克林顿酒店 &amp; 会议中心</t>
  </si>
  <si>
    <t>Shah Anita</t>
  </si>
  <si>
    <t>915.81</t>
  </si>
  <si>
    <t>998.70</t>
  </si>
  <si>
    <t>2023-07-13 08:04:46</t>
  </si>
  <si>
    <t>3629659</t>
  </si>
  <si>
    <t>新加坡悦乐雅柏酒店(SG Clean)</t>
  </si>
  <si>
    <t>XU LINMIN</t>
  </si>
  <si>
    <t>2035.91</t>
  </si>
  <si>
    <t>2220.18</t>
  </si>
  <si>
    <t>2023-07-13 14:15:06</t>
  </si>
  <si>
    <t>3630198</t>
  </si>
  <si>
    <t>古晋UCSI酒店</t>
  </si>
  <si>
    <t>ALIAS IRMA MUNIRAH</t>
  </si>
  <si>
    <t>766.01</t>
  </si>
  <si>
    <t>835.34</t>
  </si>
  <si>
    <t>2023-07-17 17:15:13</t>
  </si>
  <si>
    <t>3630229</t>
  </si>
  <si>
    <t>芭东海滩贝斯特韦斯特酒店</t>
  </si>
  <si>
    <t>PLUSCHKE NORBERT</t>
  </si>
  <si>
    <t>685.99</t>
  </si>
  <si>
    <t>748.08</t>
  </si>
  <si>
    <t>2023-07-13 16:35:18</t>
  </si>
  <si>
    <t>3630262</t>
  </si>
  <si>
    <t>Miotke Iwona Maria</t>
  </si>
  <si>
    <t>679.47</t>
  </si>
  <si>
    <t>740.97</t>
  </si>
  <si>
    <t>2023-07-13 16:45:40</t>
  </si>
  <si>
    <t>3630425</t>
  </si>
  <si>
    <t>普吉岛佛基拉诺富特城市酒店(SHA Extra Plus)</t>
  </si>
  <si>
    <t>POKAEW SISARIN</t>
  </si>
  <si>
    <t>1338.00</t>
  </si>
  <si>
    <t>1459.11</t>
  </si>
  <si>
    <t>2023-07-13 17:30:14</t>
  </si>
  <si>
    <t>3630707</t>
  </si>
  <si>
    <t>贝德福德酒店和会议中心</t>
  </si>
  <si>
    <t>Duyck Steven</t>
  </si>
  <si>
    <t>1922.44</t>
  </si>
  <si>
    <t>2096.44</t>
  </si>
  <si>
    <t>2023-07-13 18:30:55</t>
  </si>
  <si>
    <t>3630997</t>
  </si>
  <si>
    <t>皇家中心酒店</t>
  </si>
  <si>
    <t>Kuhl Christian</t>
  </si>
  <si>
    <t>920.52</t>
  </si>
  <si>
    <t>1003.84</t>
  </si>
  <si>
    <t>2023-07-13 19:42:39</t>
  </si>
  <si>
    <t>3631617</t>
  </si>
  <si>
    <t>VIU米兰酒店</t>
  </si>
  <si>
    <t>Tan Li,Peng Yumo</t>
  </si>
  <si>
    <t>15329.58</t>
  </si>
  <si>
    <t>16717.10</t>
  </si>
  <si>
    <t>2023-07-13 21:19:48</t>
  </si>
  <si>
    <t>3632211</t>
  </si>
  <si>
    <t>普吉市宜必思尚品酒店</t>
  </si>
  <si>
    <t>LUO XIAOBO,LI YUCHRN</t>
  </si>
  <si>
    <t>439.99</t>
  </si>
  <si>
    <t>479.82</t>
  </si>
  <si>
    <t>2023-07-14 10:08:27</t>
  </si>
  <si>
    <t>2023-07-14</t>
  </si>
  <si>
    <t>3632334</t>
  </si>
  <si>
    <t>顺化仁川机场酒店</t>
  </si>
  <si>
    <t>PENG FEI,HU TIANYU</t>
  </si>
  <si>
    <t>384.73</t>
  </si>
  <si>
    <t>419.55</t>
  </si>
  <si>
    <t>2023-07-14 00:21:45</t>
  </si>
  <si>
    <t>3632342</t>
  </si>
  <si>
    <t>巴瑟罗阿伦玛堤娜酒店</t>
  </si>
  <si>
    <t>Rotondo Alessandro</t>
  </si>
  <si>
    <t>789.80</t>
  </si>
  <si>
    <t>861.29</t>
  </si>
  <si>
    <t>2023-07-14 00:26:51</t>
  </si>
  <si>
    <t>3632343</t>
  </si>
  <si>
    <t>LI NA</t>
  </si>
  <si>
    <t>1590.74</t>
  </si>
  <si>
    <t>1734.72</t>
  </si>
  <si>
    <t>2023-07-14 00:32:05</t>
  </si>
  <si>
    <t>3632377</t>
  </si>
  <si>
    <t>The Orient Jakarta, a Royal Hideaway Hotel</t>
  </si>
  <si>
    <t>GJINI ENEA</t>
  </si>
  <si>
    <t>892.35</t>
  </si>
  <si>
    <t>973.12</t>
  </si>
  <si>
    <t>2023-07-14 00:41:59</t>
  </si>
  <si>
    <t>3632494</t>
  </si>
  <si>
    <t>波士顿剑桥万怡福尔德酒店和套房</t>
  </si>
  <si>
    <t>GREENFIELD CLAIRE KAREL</t>
  </si>
  <si>
    <t>8153.98</t>
  </si>
  <si>
    <t>8901.72</t>
  </si>
  <si>
    <t>2023-07-14 02:06:53</t>
  </si>
  <si>
    <t>3632530</t>
  </si>
  <si>
    <t>皇宫酒店</t>
  </si>
  <si>
    <t>ortiz coso aitor</t>
  </si>
  <si>
    <t>710.52</t>
  </si>
  <si>
    <t>775.68</t>
  </si>
  <si>
    <t>2023-07-14 02:56:43</t>
  </si>
  <si>
    <t>3632816</t>
  </si>
  <si>
    <t>清迈河畔酒店</t>
  </si>
  <si>
    <t>LUANGRUNGTHIP KANCHANEE</t>
  </si>
  <si>
    <t>817.04</t>
  </si>
  <si>
    <t>891.97</t>
  </si>
  <si>
    <t>2023-07-14 08:12:02</t>
  </si>
  <si>
    <t>3632935</t>
  </si>
  <si>
    <t>HII管理丰收酒店</t>
  </si>
  <si>
    <t>CHU LIANG</t>
  </si>
  <si>
    <t>1802.98</t>
  </si>
  <si>
    <t>1968.32</t>
  </si>
  <si>
    <t>2023-07-14 09:21:52</t>
  </si>
  <si>
    <t>3632959</t>
  </si>
  <si>
    <t>WENG LINGLING</t>
  </si>
  <si>
    <t>1780.96</t>
  </si>
  <si>
    <t>1944.28</t>
  </si>
  <si>
    <t>2023-07-14 09:46:12</t>
  </si>
  <si>
    <t>3633109</t>
  </si>
  <si>
    <t>祡润芳尼孔敬酒店</t>
  </si>
  <si>
    <t>BUTWIANGPHAN SUKANYA</t>
  </si>
  <si>
    <t>479.01</t>
  </si>
  <si>
    <t>522.94</t>
  </si>
  <si>
    <t>2023-07-14 10:38:06</t>
  </si>
  <si>
    <t>3633338</t>
  </si>
  <si>
    <t>夏威夷·火奴鲁鲁现代酒店</t>
  </si>
  <si>
    <t>Liu Jinyi</t>
  </si>
  <si>
    <t>7966.64</t>
  </si>
  <si>
    <t>8697.20</t>
  </si>
  <si>
    <t>2023-07-14 11:40:22</t>
  </si>
  <si>
    <t>3633527</t>
  </si>
  <si>
    <t>KEEREEWONG BUNPOT</t>
  </si>
  <si>
    <t>2023-07-14 12:12:18</t>
  </si>
  <si>
    <t>3634166</t>
  </si>
  <si>
    <t>富丽华国际管理大酒店</t>
  </si>
  <si>
    <t>WOO WEI ZIN</t>
  </si>
  <si>
    <t>573.54</t>
  </si>
  <si>
    <t>626.14</t>
  </si>
  <si>
    <t>2023-07-14 14:48:08</t>
  </si>
  <si>
    <t>3634167</t>
  </si>
  <si>
    <t>岘港莫纳科酒店</t>
  </si>
  <si>
    <t>PARK JOONHWAN</t>
  </si>
  <si>
    <t>1115.99</t>
  </si>
  <si>
    <t>1218.33</t>
  </si>
  <si>
    <t>2023-07-14 14:48:10</t>
  </si>
  <si>
    <t>3634410</t>
  </si>
  <si>
    <t>新加坡81酒店 - 樱花 (Staycation Approved)</t>
  </si>
  <si>
    <t>KUANG JIALI,KUANG HUAJIE</t>
  </si>
  <si>
    <t>910.93</t>
  </si>
  <si>
    <t>994.46</t>
  </si>
  <si>
    <t>2023-07-14 15:28:03</t>
  </si>
  <si>
    <t>3634653</t>
  </si>
  <si>
    <t>LIM SIA</t>
  </si>
  <si>
    <t>1500.79</t>
  </si>
  <si>
    <t>1638.42</t>
  </si>
  <si>
    <t>2023-07-14 16:20:24</t>
  </si>
  <si>
    <t>3635847</t>
  </si>
  <si>
    <t>巴厘岛伍拉·赖国际机场希尔顿花园酒店</t>
  </si>
  <si>
    <t>TIAN TING</t>
  </si>
  <si>
    <t>345.91</t>
  </si>
  <si>
    <t>377.63</t>
  </si>
  <si>
    <t>2023-07-14 20:33:16</t>
  </si>
  <si>
    <t>3635871</t>
  </si>
  <si>
    <t>吉隆坡嘉登斯圣吉尔斯签名酒店及公寓</t>
  </si>
  <si>
    <t>Kho Alex</t>
  </si>
  <si>
    <t>668.43</t>
  </si>
  <si>
    <t>729.73</t>
  </si>
  <si>
    <t>2023-07-14 20:42:04</t>
  </si>
  <si>
    <t>3636128</t>
  </si>
  <si>
    <t>埃斯特雷马杜拉酒店</t>
  </si>
  <si>
    <t>SUIRE BRUNO</t>
  </si>
  <si>
    <t>1119.59</t>
  </si>
  <si>
    <t>1222.26</t>
  </si>
  <si>
    <t>2023-07-14 21:11:35</t>
  </si>
  <si>
    <t>3636224</t>
  </si>
  <si>
    <t>巴尔干加尼酒店</t>
  </si>
  <si>
    <t>Liu yingrui</t>
  </si>
  <si>
    <t>686.95</t>
  </si>
  <si>
    <t>749.94</t>
  </si>
  <si>
    <t>2023-07-14 21:51:18</t>
  </si>
  <si>
    <t>塞尔维亚</t>
  </si>
  <si>
    <t>2023-07-15</t>
  </si>
  <si>
    <t>3636699</t>
  </si>
  <si>
    <t>马尼拉金斯福德酒店</t>
  </si>
  <si>
    <t>Wang CHIHCHENG</t>
  </si>
  <si>
    <t>984.68</t>
  </si>
  <si>
    <t>1074.98</t>
  </si>
  <si>
    <t>2023-07-15 00:04:50</t>
  </si>
  <si>
    <t>3637331</t>
  </si>
  <si>
    <t>氛围套房酒店</t>
  </si>
  <si>
    <t>LAM SHUK YIN,LI PO YAM</t>
  </si>
  <si>
    <t>2856.38</t>
  </si>
  <si>
    <t>3119.34</t>
  </si>
  <si>
    <t>2023-07-15 08:54:55</t>
  </si>
  <si>
    <t>希腊</t>
  </si>
  <si>
    <t>3637400</t>
  </si>
  <si>
    <t>首尔明洞美利来酒店</t>
  </si>
  <si>
    <t>WANG WEILING</t>
  </si>
  <si>
    <t>1507.91</t>
  </si>
  <si>
    <t>1646.73</t>
  </si>
  <si>
    <t>2023-07-15 09:12:00</t>
  </si>
  <si>
    <t>3637639</t>
  </si>
  <si>
    <t>曼谷阿诺玛酒店 (SHA Plus+)</t>
  </si>
  <si>
    <t>NG CHIOU PENG</t>
  </si>
  <si>
    <t>1723.75</t>
  </si>
  <si>
    <t>1882.44</t>
  </si>
  <si>
    <t>2023-07-15 10:40:42</t>
  </si>
  <si>
    <t>3637845</t>
  </si>
  <si>
    <t>芭提雅最佳西方至尊海湾酒店 (SHA Extra Plus)</t>
  </si>
  <si>
    <t>AT MEMEZ</t>
  </si>
  <si>
    <t>462.36</t>
  </si>
  <si>
    <t>504.93</t>
  </si>
  <si>
    <t>2023-07-15 11:42:18</t>
  </si>
  <si>
    <t>3638635</t>
  </si>
  <si>
    <t>纽约柏宁酒店</t>
  </si>
  <si>
    <t>CAO YING</t>
  </si>
  <si>
    <t>8358.57</t>
  </si>
  <si>
    <t>9128.07</t>
  </si>
  <si>
    <t>2023-07-15 14:36:50</t>
  </si>
  <si>
    <t>3638785</t>
  </si>
  <si>
    <t>OUYANG MEIYI,LI JUNYI</t>
  </si>
  <si>
    <t>477.92</t>
  </si>
  <si>
    <t>521.92</t>
  </si>
  <si>
    <t>2023-07-15 15:02:53</t>
  </si>
  <si>
    <t>3638884</t>
  </si>
  <si>
    <t>阿布扎比海滨大道酒店</t>
  </si>
  <si>
    <t>Kandula Madan</t>
  </si>
  <si>
    <t>2048.65</t>
  </si>
  <si>
    <t>2237.25</t>
  </si>
  <si>
    <t>2023-07-15 15:48:14</t>
  </si>
  <si>
    <t>阿拉伯联合酋长国</t>
  </si>
  <si>
    <t>3638910</t>
  </si>
  <si>
    <t>首尔贝顿东大门酒店</t>
  </si>
  <si>
    <t>ZHANG LIWEI,Li Qianxi</t>
  </si>
  <si>
    <t>1898.58</t>
  </si>
  <si>
    <t>2073.36</t>
  </si>
  <si>
    <t>2023-07-15 15:59:19</t>
  </si>
  <si>
    <t>2023-07-16</t>
  </si>
  <si>
    <t>3641064</t>
  </si>
  <si>
    <t>城市公园斯堪迪克酒店</t>
  </si>
  <si>
    <t>HARDAK Benjamin</t>
  </si>
  <si>
    <t>1105.88</t>
  </si>
  <si>
    <t>1207.69</t>
  </si>
  <si>
    <t>2023-07-16 00:26:29</t>
  </si>
  <si>
    <t>挪威</t>
  </si>
  <si>
    <t>3641255</t>
  </si>
  <si>
    <t>Wang Mengyu</t>
  </si>
  <si>
    <t>7024.33</t>
  </si>
  <si>
    <t>7667.64</t>
  </si>
  <si>
    <t>2023-07-16 02:11:55</t>
  </si>
  <si>
    <t>3641350</t>
  </si>
  <si>
    <t>比萨卡瓦列里NH酒店</t>
  </si>
  <si>
    <t>wang zhiping,sun yansheng</t>
  </si>
  <si>
    <t>3154.94</t>
  </si>
  <si>
    <t>3443.88</t>
  </si>
  <si>
    <t>2023-07-16 04:19:09</t>
  </si>
  <si>
    <t>3641362</t>
  </si>
  <si>
    <t>怡保曦云轩度假村</t>
  </si>
  <si>
    <t>EISA KHLEFA MOHAMMED KHLEFA,ALMUSAFFAR MARYAM MOHAMED AHMED</t>
  </si>
  <si>
    <t>1610.56</t>
  </si>
  <si>
    <t>1758.06</t>
  </si>
  <si>
    <t>2023-07-16 08:10:52</t>
  </si>
  <si>
    <t>3641371</t>
  </si>
  <si>
    <t>普吉岛安达曼卡纳西尔度假村</t>
  </si>
  <si>
    <t>CRISTOBAL MELINDA</t>
  </si>
  <si>
    <t>1464.98</t>
  </si>
  <si>
    <t>1599.15</t>
  </si>
  <si>
    <t>2023-07-16 08:50:13</t>
  </si>
  <si>
    <t>3641423</t>
  </si>
  <si>
    <t>安纳塔拉东方曼格罗夫阿布扎比酒店</t>
  </si>
  <si>
    <t>CHEEDNEAM TAWATCHAI</t>
  </si>
  <si>
    <t>683.00</t>
  </si>
  <si>
    <t>745.55</t>
  </si>
  <si>
    <t>2023-07-16 13:26:46</t>
  </si>
  <si>
    <t>3641743</t>
  </si>
  <si>
    <t>Liu xin,Guo weiwei</t>
  </si>
  <si>
    <t>950.00</t>
  </si>
  <si>
    <t>1037.00</t>
  </si>
  <si>
    <t>2023-07-16 09:37:59</t>
  </si>
  <si>
    <t>3641787</t>
  </si>
  <si>
    <t>CHIANG ANDY</t>
  </si>
  <si>
    <t>1428.57</t>
  </si>
  <si>
    <t>1559.40</t>
  </si>
  <si>
    <t>2023-07-16 09:59:25</t>
  </si>
  <si>
    <t>3643648</t>
  </si>
  <si>
    <t>库塔卡纳酒店</t>
  </si>
  <si>
    <t>XIE WOLIN,ZHANG YUEHUA,wijaya hesty</t>
  </si>
  <si>
    <t>824.19</t>
  </si>
  <si>
    <t>899.67</t>
  </si>
  <si>
    <t>2023-07-16 17:45:07</t>
  </si>
  <si>
    <t>3644112</t>
  </si>
  <si>
    <t>阿瓦尼中央酒店 釜山</t>
  </si>
  <si>
    <t>TAE KYUNG HO</t>
  </si>
  <si>
    <t>2087.00</t>
  </si>
  <si>
    <t>2278.14</t>
  </si>
  <si>
    <t>2023-07-16 19:11:11</t>
  </si>
  <si>
    <t>3645014</t>
  </si>
  <si>
    <t>华欣安纳塔拉度假酒店</t>
  </si>
  <si>
    <t>SHI KAIFAN</t>
  </si>
  <si>
    <t>814.84</t>
  </si>
  <si>
    <t>889.47</t>
  </si>
  <si>
    <t>2023-07-16 22:23:17</t>
  </si>
  <si>
    <t>3645220</t>
  </si>
  <si>
    <t>吉隆坡宾乐雅服务公寓</t>
  </si>
  <si>
    <t>HUANG SONG,YAN Liqian,Qu Chen,Cao Ning</t>
  </si>
  <si>
    <t>2969.98</t>
  </si>
  <si>
    <t>3241.98</t>
  </si>
  <si>
    <t>2023-07-20 12:06:59</t>
  </si>
  <si>
    <t>2023-07-17</t>
  </si>
  <si>
    <t>3645518</t>
  </si>
  <si>
    <t>帕拉多尔莱里达酒店</t>
  </si>
  <si>
    <t>KLAUS BOTHE</t>
  </si>
  <si>
    <t>943.77</t>
  </si>
  <si>
    <t>1030.20</t>
  </si>
  <si>
    <t>2023-07-17 01:40:39</t>
  </si>
  <si>
    <t>3645875</t>
  </si>
  <si>
    <t>蒙舒瓦西海滩度假公寓式酒店</t>
  </si>
  <si>
    <t>ABUMERE PEACE</t>
  </si>
  <si>
    <t>5229.36</t>
  </si>
  <si>
    <t>5708.28</t>
  </si>
  <si>
    <t>2023-07-17 08:23:50</t>
  </si>
  <si>
    <t>毛里求斯</t>
  </si>
  <si>
    <t>3646181</t>
  </si>
  <si>
    <t>兰卡威阿迪雅珍南酒店</t>
  </si>
  <si>
    <t>NOR AZLAN AHMAD ZAKI HAMDI</t>
  </si>
  <si>
    <t>1010.44</t>
  </si>
  <si>
    <t>1102.98</t>
  </si>
  <si>
    <t>-1102</t>
  </si>
  <si>
    <t>-1010</t>
  </si>
  <si>
    <t>2023-07-17 10:06:46</t>
  </si>
  <si>
    <t>3647258</t>
  </si>
  <si>
    <t>盐湖城市中心伊克诺旅馆</t>
  </si>
  <si>
    <t>RAMOS KANDIS</t>
  </si>
  <si>
    <t>366.53</t>
  </si>
  <si>
    <t>400.10</t>
  </si>
  <si>
    <t>2023-07-17 14:23:37</t>
  </si>
  <si>
    <t>3647470</t>
  </si>
  <si>
    <t>PANG JINTAO,JIA XIAONA</t>
  </si>
  <si>
    <t>515.76</t>
  </si>
  <si>
    <t>562.99</t>
  </si>
  <si>
    <t>2023-07-17 15:06:20</t>
  </si>
  <si>
    <t>3648322</t>
  </si>
  <si>
    <t>TAM WAI YAN</t>
  </si>
  <si>
    <t>1095.73</t>
  </si>
  <si>
    <t>1196.08</t>
  </si>
  <si>
    <t>2023-07-17 18:48:29</t>
  </si>
  <si>
    <t>3648630</t>
  </si>
  <si>
    <t>纽约中央凯悦大酒店</t>
  </si>
  <si>
    <t>NA SEUNG HYUN</t>
  </si>
  <si>
    <t>5507.21</t>
  </si>
  <si>
    <t>6011.58</t>
  </si>
  <si>
    <t>2023-07-17 19:57:12</t>
  </si>
  <si>
    <t>3648789</t>
  </si>
  <si>
    <t>日内瓦国家中心宜必思酒店</t>
  </si>
  <si>
    <t>Ramaekers Johan</t>
  </si>
  <si>
    <t>2645.40</t>
  </si>
  <si>
    <t>2887.68</t>
  </si>
  <si>
    <t>2023-07-17 20:11:51</t>
  </si>
  <si>
    <t>3648895</t>
  </si>
  <si>
    <t>吉隆坡斯特格酒店</t>
  </si>
  <si>
    <t>WU SONGQI</t>
  </si>
  <si>
    <t>203.00</t>
  </si>
  <si>
    <t>221.59</t>
  </si>
  <si>
    <t>2023-07-17 20:50:56</t>
  </si>
  <si>
    <t>3648970</t>
  </si>
  <si>
    <t>MSP 机场-美国购物中心舒适酒店</t>
  </si>
  <si>
    <t>CHEN GUOJIN</t>
  </si>
  <si>
    <t>640.93</t>
  </si>
  <si>
    <t>699.63</t>
  </si>
  <si>
    <t>2023-07-17 21:01:31</t>
  </si>
  <si>
    <t>3649104</t>
  </si>
  <si>
    <t>曼谷素坤逸假日酒店</t>
  </si>
  <si>
    <t>LEE MINA</t>
  </si>
  <si>
    <t>1303.61</t>
  </si>
  <si>
    <t>1423.00</t>
  </si>
  <si>
    <t>2023-07-17 21:28:57</t>
  </si>
  <si>
    <t>2023-07-18</t>
  </si>
  <si>
    <t>3649809</t>
  </si>
  <si>
    <t>圣巴巴拉华美达酒店</t>
  </si>
  <si>
    <t>AVILA ROXANA</t>
  </si>
  <si>
    <t>2470.19</t>
  </si>
  <si>
    <t>2696.42</t>
  </si>
  <si>
    <t>2023-07-18 00:05:46</t>
  </si>
  <si>
    <t>3649933</t>
  </si>
  <si>
    <t>巴黎热讷维耶阿涅勒民宿酒店</t>
  </si>
  <si>
    <t>Ciobanu Magdalena</t>
  </si>
  <si>
    <t>475.56</t>
  </si>
  <si>
    <t>519.11</t>
  </si>
  <si>
    <t>2023-07-18 01:19:27</t>
  </si>
  <si>
    <t>3650869</t>
  </si>
  <si>
    <t>仁川君悦大酒店</t>
  </si>
  <si>
    <t>LEE ILSOO</t>
  </si>
  <si>
    <t>5279.89</t>
  </si>
  <si>
    <t>5739.63</t>
  </si>
  <si>
    <t>2023-07-18 11:06:42</t>
  </si>
  <si>
    <t>3650945</t>
  </si>
  <si>
    <t>噢！坎昆城市绿洲酒店</t>
  </si>
  <si>
    <t>MUNERA ZAPATA JOHNNY ALEXANDER</t>
  </si>
  <si>
    <t>1470.64</t>
  </si>
  <si>
    <t>1598.70</t>
  </si>
  <si>
    <t>2023-07-18 11:29:48</t>
  </si>
  <si>
    <t>3650971</t>
  </si>
  <si>
    <t>曼谷格乐丽雅12酒店</t>
  </si>
  <si>
    <t>YANG DAESUN</t>
  </si>
  <si>
    <t>550.38</t>
  </si>
  <si>
    <t>598.30</t>
  </si>
  <si>
    <t>2023-07-18 11:41:51</t>
  </si>
  <si>
    <t>3651208</t>
  </si>
  <si>
    <t>苏迪玛基督城机场酒店</t>
  </si>
  <si>
    <t>zhao zonghao</t>
  </si>
  <si>
    <t>816.90</t>
  </si>
  <si>
    <t>888.03</t>
  </si>
  <si>
    <t>2023-07-18 12:35:53</t>
  </si>
  <si>
    <t>新西兰</t>
  </si>
  <si>
    <t>3651416</t>
  </si>
  <si>
    <t>阳光天堂度假酒店</t>
  </si>
  <si>
    <t>KONSAARD SUKSANTI</t>
  </si>
  <si>
    <t>347.51</t>
  </si>
  <si>
    <t>377.77</t>
  </si>
  <si>
    <t>2023-07-18 13:06:05</t>
  </si>
  <si>
    <t>3651446</t>
  </si>
  <si>
    <t>甲米奥南辉光酒店</t>
  </si>
  <si>
    <t>GUO peian</t>
  </si>
  <si>
    <t>116.22</t>
  </si>
  <si>
    <t>126.34</t>
  </si>
  <si>
    <t>2023-07-18 13:16:24</t>
  </si>
  <si>
    <t>3651661</t>
  </si>
  <si>
    <t>斗湖凯城酒店</t>
  </si>
  <si>
    <t>ZHANG LONGTENG,WANG YAJIE</t>
  </si>
  <si>
    <t>321.00</t>
  </si>
  <si>
    <t>348.95</t>
  </si>
  <si>
    <t>2023-07-18 14:22:35</t>
  </si>
  <si>
    <t>3652271</t>
  </si>
  <si>
    <t>KANG DA YOON,JOO MI HEE</t>
  </si>
  <si>
    <t>830.34</t>
  </si>
  <si>
    <t>902.64</t>
  </si>
  <si>
    <t>2023-07-18 16:57:29</t>
  </si>
  <si>
    <t>3652273</t>
  </si>
  <si>
    <t>马戈酒店</t>
  </si>
  <si>
    <t>DANAWIJAYA LUCKY SEPTIAN</t>
  </si>
  <si>
    <t>904.17</t>
  </si>
  <si>
    <t>982.90</t>
  </si>
  <si>
    <t>2023-07-18 16:57:50</t>
  </si>
  <si>
    <t>3652771</t>
  </si>
  <si>
    <t>康帕斯酒店集团曼谷思庭水门酒店</t>
  </si>
  <si>
    <t>SE DARA</t>
  </si>
  <si>
    <t>936.86</t>
  </si>
  <si>
    <t>1018.44</t>
  </si>
  <si>
    <t>2023-07-18 18:37:24</t>
  </si>
  <si>
    <t>3652774</t>
  </si>
  <si>
    <t>格瑞丝酒店</t>
  </si>
  <si>
    <t>MAHMOOD KASHIF</t>
  </si>
  <si>
    <t>1533.91</t>
  </si>
  <si>
    <t>1667.48</t>
  </si>
  <si>
    <t>2023-07-18 18:40:30</t>
  </si>
  <si>
    <t>3652797</t>
  </si>
  <si>
    <t>Palanisamy Prakash,Prakash Keerthi Vaishanavi</t>
  </si>
  <si>
    <t>2055.33</t>
  </si>
  <si>
    <t>2234.30</t>
  </si>
  <si>
    <t>2023-07-18 18:50:19</t>
  </si>
  <si>
    <t>3652841</t>
  </si>
  <si>
    <t>吉隆坡颐思殿酒店</t>
  </si>
  <si>
    <t>KASIM MARINI</t>
  </si>
  <si>
    <t>692.73</t>
  </si>
  <si>
    <t>753.05</t>
  </si>
  <si>
    <t>2023-07-18 19:07:22</t>
  </si>
  <si>
    <t>3654325</t>
  </si>
  <si>
    <t>哥打京那巴鲁六十三酒店</t>
  </si>
  <si>
    <t>FENG MINSHAN,LI NING,FENG ZHENJIE,FENG JINGXI</t>
  </si>
  <si>
    <t>954.69</t>
  </si>
  <si>
    <t>1037.82</t>
  </si>
  <si>
    <t>2023-07-19 00:10:18</t>
  </si>
  <si>
    <t>3654599</t>
  </si>
  <si>
    <t>科里亚 酒店</t>
  </si>
  <si>
    <t>ZHANG JIARUI</t>
  </si>
  <si>
    <t>2570.72</t>
  </si>
  <si>
    <t>2790.02</t>
  </si>
  <si>
    <t>2023-07-19 01:13:28</t>
  </si>
  <si>
    <t>冰岛</t>
  </si>
  <si>
    <t>3655706</t>
  </si>
  <si>
    <t>普吉岛城市海港度假酒店 (SHA Extra Plus)</t>
  </si>
  <si>
    <t>LAW WEI JING</t>
  </si>
  <si>
    <t>512.73</t>
  </si>
  <si>
    <t>556.29</t>
  </si>
  <si>
    <t>2023-07-19 12:15:51</t>
  </si>
  <si>
    <t>3655774</t>
  </si>
  <si>
    <t>吉隆坡EQ酒店</t>
  </si>
  <si>
    <t>GUO DARREN YIQIAN</t>
  </si>
  <si>
    <t>5466.21</t>
  </si>
  <si>
    <t>5930.57</t>
  </si>
  <si>
    <t>2023-07-19 12:46:35</t>
  </si>
  <si>
    <t>3656227</t>
  </si>
  <si>
    <t>遨堡圣淘沙酒店</t>
  </si>
  <si>
    <t>JIA ZHIWEI,JIA BOWEN</t>
  </si>
  <si>
    <t>3962.39</t>
  </si>
  <si>
    <t>4299.00</t>
  </si>
  <si>
    <t>859.28</t>
  </si>
  <si>
    <t>-3439</t>
  </si>
  <si>
    <t>-3170</t>
  </si>
  <si>
    <t>2023-07-20 16:03:19</t>
  </si>
  <si>
    <t>3656526</t>
  </si>
  <si>
    <t>巴巴罗斯伯因特酒店</t>
  </si>
  <si>
    <t>CHIANG PEIYANPRISCILLA</t>
  </si>
  <si>
    <t>2725.59</t>
  </si>
  <si>
    <t>2957.13</t>
  </si>
  <si>
    <t>2023-07-19 15:47:05</t>
  </si>
  <si>
    <t>3656811</t>
  </si>
  <si>
    <t>Wu Angel</t>
  </si>
  <si>
    <t>527.54</t>
  </si>
  <si>
    <t>572.36</t>
  </si>
  <si>
    <t>2023-07-19 16:51:21</t>
  </si>
  <si>
    <t>3657534</t>
  </si>
  <si>
    <t>伦敦中央公园酒店</t>
  </si>
  <si>
    <t>Wang Zhe</t>
  </si>
  <si>
    <t>938.37</t>
  </si>
  <si>
    <t>1018.09</t>
  </si>
  <si>
    <t>2023-07-19 19:27:19</t>
  </si>
  <si>
    <t>3658201</t>
  </si>
  <si>
    <t>素坤逸艾斯鲍克斯酒店</t>
  </si>
  <si>
    <t>BOONROD THANYALAK,SEENAHOM NATCHA</t>
  </si>
  <si>
    <t>173.94</t>
  </si>
  <si>
    <t>188.72</t>
  </si>
  <si>
    <t>2023-07-19 21:40:34</t>
  </si>
  <si>
    <t>3658438</t>
  </si>
  <si>
    <t>萨瓦蒂芭东渡假村酒店</t>
  </si>
  <si>
    <t>DONG MAN</t>
  </si>
  <si>
    <t>391.37</t>
  </si>
  <si>
    <t>424.62</t>
  </si>
  <si>
    <t>2023-07-19 22:11:15</t>
  </si>
  <si>
    <t>3658507</t>
  </si>
  <si>
    <t>普吉岛帕拉达斯度假村(SHA Plus+)</t>
  </si>
  <si>
    <t>ZHONG LIAO,MA JINGJING</t>
  </si>
  <si>
    <t>2257.76</t>
  </si>
  <si>
    <t>2449.56</t>
  </si>
  <si>
    <t>2023-07-19 22:31:58</t>
  </si>
  <si>
    <t>3658533</t>
  </si>
  <si>
    <t>新加坡码头酒店-西海岸</t>
  </si>
  <si>
    <t>LI ZITIAN</t>
  </si>
  <si>
    <t>692.50</t>
  </si>
  <si>
    <t>751.33</t>
  </si>
  <si>
    <t>2023-07-19 22:44:37</t>
  </si>
  <si>
    <t>3658559</t>
  </si>
  <si>
    <t>维万塔海得拉巴贝岗姆佩特酒店</t>
  </si>
  <si>
    <t>Alnatsheh Malak,Alnatsheh Amal</t>
  </si>
  <si>
    <t>2193.95</t>
  </si>
  <si>
    <t>2380.33</t>
  </si>
  <si>
    <t>2023-07-19 22:49:39</t>
  </si>
  <si>
    <t>印度</t>
  </si>
  <si>
    <t>3658796</t>
  </si>
  <si>
    <t>温哥华机场航站楼费尔蒙酒店</t>
  </si>
  <si>
    <t>Lee Judith</t>
  </si>
  <si>
    <t>3510.78</t>
  </si>
  <si>
    <t>3809.03</t>
  </si>
  <si>
    <t>2023-07-19 23:39:49</t>
  </si>
  <si>
    <t>3658836</t>
  </si>
  <si>
    <t>低木湾酒店</t>
  </si>
  <si>
    <t>EHSAN SAEEDA</t>
  </si>
  <si>
    <t>1419.90</t>
  </si>
  <si>
    <t>1540.52</t>
  </si>
  <si>
    <t>2023-07-20 00:02:30</t>
  </si>
  <si>
    <t>2023-07-20</t>
  </si>
  <si>
    <t>3659258</t>
  </si>
  <si>
    <t>爱迪生时代广场酒店</t>
  </si>
  <si>
    <t>Park Namoo</t>
  </si>
  <si>
    <t>3144.50</t>
  </si>
  <si>
    <t>3390.66</t>
  </si>
  <si>
    <t>2023-07-20 04:07:29</t>
  </si>
  <si>
    <t>3659329</t>
  </si>
  <si>
    <t>RUIZ ARREOLA CITLALLI ANAHI</t>
  </si>
  <si>
    <t>435.41</t>
  </si>
  <si>
    <t>469.49</t>
  </si>
  <si>
    <t>2023-07-20 06:24:16</t>
  </si>
  <si>
    <t>3659344</t>
  </si>
  <si>
    <t>ZHANG YUHUA,XU FEI</t>
  </si>
  <si>
    <t>7600.38</t>
  </si>
  <si>
    <t>8195.36</t>
  </si>
  <si>
    <t>2023-07-20 06:41:53</t>
  </si>
  <si>
    <t>3659606</t>
  </si>
  <si>
    <t>LIU WUYOU,WANG JIAYUE</t>
  </si>
  <si>
    <t>489.95</t>
  </si>
  <si>
    <t>528.30</t>
  </si>
  <si>
    <t>2023-07-20 09:20:09</t>
  </si>
  <si>
    <t>3659805</t>
  </si>
  <si>
    <t>珀斯Ingot酒店</t>
  </si>
  <si>
    <t>Taylor Peta</t>
  </si>
  <si>
    <t>961.95</t>
  </si>
  <si>
    <t>1037.26</t>
  </si>
  <si>
    <t>2023-07-20 10:44:53</t>
  </si>
  <si>
    <t>3661058</t>
  </si>
  <si>
    <t>阿姆斯特丹詹路易肯酒店</t>
  </si>
  <si>
    <t>XIE XINYUE,LI QIANWEN</t>
  </si>
  <si>
    <t>3305.14</t>
  </si>
  <si>
    <t>3563.88</t>
  </si>
  <si>
    <t>2023-07-20 15:50:07</t>
  </si>
  <si>
    <t>3661776</t>
  </si>
  <si>
    <t>吉隆坡豪亚酒店式公寓-遠東酒店集團旗下</t>
  </si>
  <si>
    <t>Lee Dongwoo</t>
  </si>
  <si>
    <t>1014.09</t>
  </si>
  <si>
    <t>1093.48</t>
  </si>
  <si>
    <t>2023-07-20 18:50:25</t>
  </si>
  <si>
    <t>3661896</t>
  </si>
  <si>
    <t>湄林班威曼水疗度假酒店</t>
  </si>
  <si>
    <t>SUN JIONG,JI QINGCHUAN</t>
  </si>
  <si>
    <t>3758.53</t>
  </si>
  <si>
    <t>4052.76</t>
  </si>
  <si>
    <t>2023-07-20 19:01:05</t>
  </si>
  <si>
    <t>3661935</t>
  </si>
  <si>
    <t>Young Stephen</t>
  </si>
  <si>
    <t>2147.58</t>
  </si>
  <si>
    <t>2315.70</t>
  </si>
  <si>
    <t>2023-07-20 19:06:55</t>
  </si>
  <si>
    <t>3661959</t>
  </si>
  <si>
    <t>无限大楼套房酒店</t>
  </si>
  <si>
    <t>LIN SHIN YI</t>
  </si>
  <si>
    <t>1172.05</t>
  </si>
  <si>
    <t>1263.80</t>
  </si>
  <si>
    <t>2023-07-20 19:18:53</t>
  </si>
  <si>
    <t>3661987</t>
  </si>
  <si>
    <t>艾柯亚/玛丽维尔凯艺酒店</t>
  </si>
  <si>
    <t>BALAGOPAL SANJIV</t>
  </si>
  <si>
    <t>2970.94</t>
  </si>
  <si>
    <t>3203.52</t>
  </si>
  <si>
    <t>2023-07-20 19:32:13</t>
  </si>
  <si>
    <t>3662235</t>
  </si>
  <si>
    <t>WANG WEIYE,KANG SHAN</t>
  </si>
  <si>
    <t>440.78</t>
  </si>
  <si>
    <t>475.29</t>
  </si>
  <si>
    <t>2023-07-20 20:12:09</t>
  </si>
  <si>
    <t>3662267</t>
  </si>
  <si>
    <t>伦敦海德公园肯辛顿花园蓟草酒店</t>
  </si>
  <si>
    <t>JU XIN</t>
  </si>
  <si>
    <t>4077.47</t>
  </si>
  <si>
    <t>4396.67</t>
  </si>
  <si>
    <t>2023-07-20 20:23:24</t>
  </si>
  <si>
    <t>3662571</t>
  </si>
  <si>
    <t>海得拉巴柏悦酒店</t>
  </si>
  <si>
    <t>Chakrabarti Choeeta</t>
  </si>
  <si>
    <t>1100.17</t>
  </si>
  <si>
    <t>1186.30</t>
  </si>
  <si>
    <t>2023-07-20 21:18:29</t>
  </si>
  <si>
    <t>3662832</t>
  </si>
  <si>
    <t>吉隆坡紫闲阁精品酒店</t>
  </si>
  <si>
    <t>Ramly Ridzuan</t>
  </si>
  <si>
    <t>559.28</t>
  </si>
  <si>
    <t>603.06</t>
  </si>
  <si>
    <t>2023-07-20 22:07:55</t>
  </si>
  <si>
    <t>3662932</t>
  </si>
  <si>
    <t>巴黎拉丁街区酒店</t>
  </si>
  <si>
    <t>ZHANG LENING</t>
  </si>
  <si>
    <t>8210.57</t>
  </si>
  <si>
    <t>8853.32</t>
  </si>
  <si>
    <t>2023-07-20 22:37:42</t>
  </si>
  <si>
    <t>3663128</t>
  </si>
  <si>
    <t>马尼拉新世界酒店</t>
  </si>
  <si>
    <t>GUO HUIBO</t>
  </si>
  <si>
    <t>5994.99</t>
  </si>
  <si>
    <t>6464.30</t>
  </si>
  <si>
    <t>2023-07-21 12:00:04</t>
  </si>
  <si>
    <t>3663282</t>
  </si>
  <si>
    <t>吉隆坡千禧大酒店</t>
  </si>
  <si>
    <t>NG JENNY</t>
  </si>
  <si>
    <t>2238.47</t>
  </si>
  <si>
    <t>2413.71</t>
  </si>
  <si>
    <t>2023-07-20 23:56:33</t>
  </si>
  <si>
    <t>3663389</t>
  </si>
  <si>
    <t>曼谷利特酒店</t>
  </si>
  <si>
    <t>AI HONGQIONG,LI JUEJIAO</t>
  </si>
  <si>
    <t>1088.01</t>
  </si>
  <si>
    <t>1173.18</t>
  </si>
  <si>
    <t>2023-07-21 11:01:52</t>
  </si>
  <si>
    <t>3663395</t>
  </si>
  <si>
    <t>ZHANG HAORAN,LIU YANDING</t>
  </si>
  <si>
    <t>1171.99</t>
  </si>
  <si>
    <t>1263.74</t>
  </si>
  <si>
    <t>2023-07-21 10:59:05</t>
  </si>
  <si>
    <t>3663511</t>
  </si>
  <si>
    <t>曼谷拉普绕帝国酒店</t>
  </si>
  <si>
    <t>ZHU CHANGCHU</t>
  </si>
  <si>
    <t>173.13</t>
  </si>
  <si>
    <t>186.68</t>
  </si>
  <si>
    <t>2023-07-21 00:30:01</t>
  </si>
  <si>
    <t>3663627</t>
  </si>
  <si>
    <t>塞尔吉圣克里斯多夫民宿酒店</t>
  </si>
  <si>
    <t>LANGE GREGORY</t>
  </si>
  <si>
    <t>484.61</t>
  </si>
  <si>
    <t>525.89</t>
  </si>
  <si>
    <t>2023-07-21 01:29:25</t>
  </si>
  <si>
    <t>3663650</t>
  </si>
  <si>
    <t>蒙帕纳斯阿波罗酒店</t>
  </si>
  <si>
    <t>Andersen Maria Anabelle,Bawa Jim Paul</t>
  </si>
  <si>
    <t>2845.19</t>
  </si>
  <si>
    <t>3067.92</t>
  </si>
  <si>
    <t>2023-07-21 01:49:10</t>
  </si>
  <si>
    <t>3663714</t>
  </si>
  <si>
    <t>LIN SHUZHEN,YOU ZI YI</t>
  </si>
  <si>
    <t>5643.92</t>
  </si>
  <si>
    <t>6124.71</t>
  </si>
  <si>
    <t>2023-07-21 02:33:19</t>
  </si>
  <si>
    <t>3663717</t>
  </si>
  <si>
    <t>阿文尼尔酒店</t>
  </si>
  <si>
    <t>LUSHCHEKOVA ANASTASIIA</t>
  </si>
  <si>
    <t>654.03</t>
  </si>
  <si>
    <t>709.75</t>
  </si>
  <si>
    <t>2023-07-21 02:37:01</t>
  </si>
  <si>
    <t>3663730</t>
  </si>
  <si>
    <t>美洲之星黑鹰娱乐场度假屋</t>
  </si>
  <si>
    <t>REED JONATHAN ISAIAH</t>
  </si>
  <si>
    <t>1427.00</t>
  </si>
  <si>
    <t>1548.56</t>
  </si>
  <si>
    <t>2023-07-21 02:51:23</t>
  </si>
  <si>
    <t>3663867</t>
  </si>
  <si>
    <t>瓜达拉哈拉瑞广场酒店</t>
  </si>
  <si>
    <t>LI YONG</t>
  </si>
  <si>
    <t>901.42</t>
  </si>
  <si>
    <t>978.21</t>
  </si>
  <si>
    <t>2023-07-21 06:19:15</t>
  </si>
  <si>
    <t>3664045</t>
  </si>
  <si>
    <t>新山凯贝丽酒店式服务公寓</t>
  </si>
  <si>
    <t>SHANG QINGCHUN,FAN JINFENG</t>
  </si>
  <si>
    <t>851.04</t>
  </si>
  <si>
    <t>923.54</t>
  </si>
  <si>
    <t>2023-07-21 08:31:25</t>
  </si>
  <si>
    <t>3664073</t>
  </si>
  <si>
    <t>ILANO EMARUTH,CALANTOC ALWIN</t>
  </si>
  <si>
    <t>1183.18</t>
  </si>
  <si>
    <t>1283.97</t>
  </si>
  <si>
    <t>2023-07-21 08:52:17</t>
  </si>
  <si>
    <t>3664583</t>
  </si>
  <si>
    <t>Qian Ke</t>
  </si>
  <si>
    <t>1236.04</t>
  </si>
  <si>
    <t>1341.34</t>
  </si>
  <si>
    <t>2023-07-21 11:23:05</t>
  </si>
  <si>
    <t>3664900</t>
  </si>
  <si>
    <t>YANG WENBIN,HUANG MENGQI</t>
  </si>
  <si>
    <t>2079.92</t>
  </si>
  <si>
    <t>2257.10</t>
  </si>
  <si>
    <t>2023-07-21 12:55:33</t>
  </si>
  <si>
    <t>3665326</t>
  </si>
  <si>
    <t>库格马迪凯里塔吉度假村及水疗中心</t>
  </si>
  <si>
    <t>INDUKURI DHARANI,VEGESNA VENKATA KASI VISWANATHA RAJU</t>
  </si>
  <si>
    <t>4107.01</t>
  </si>
  <si>
    <t>4456.88</t>
  </si>
  <si>
    <t>2023-07-21 14:29:26</t>
  </si>
  <si>
    <t>3665732</t>
  </si>
  <si>
    <t>尼扎酒店</t>
  </si>
  <si>
    <t>HAIVORONSKYI MYKYTA,AIUROVA AIUNA</t>
  </si>
  <si>
    <t>4813.35</t>
  </si>
  <si>
    <t>5223.39</t>
  </si>
  <si>
    <t>2023-07-21 16:18:36</t>
  </si>
  <si>
    <t>3665808</t>
  </si>
  <si>
    <t>CONGLETON BRITTNEY ERIC</t>
  </si>
  <si>
    <t>1420.49</t>
  </si>
  <si>
    <t>1541.50</t>
  </si>
  <si>
    <t>2023-07-21 16:34:36</t>
  </si>
  <si>
    <t>3665825</t>
  </si>
  <si>
    <t>皇家河畔酒店</t>
  </si>
  <si>
    <t>ZHANG LINGGUO</t>
  </si>
  <si>
    <t>848.94</t>
  </si>
  <si>
    <t>921.26</t>
  </si>
  <si>
    <t>2023-07-21 16:41:21</t>
  </si>
  <si>
    <t>3665830</t>
  </si>
  <si>
    <t>希普霍普酒店</t>
  </si>
  <si>
    <t>NURYANTO RUDI</t>
  </si>
  <si>
    <t>568.52</t>
  </si>
  <si>
    <t>616.95</t>
  </si>
  <si>
    <t>2023-07-21 16:42:00</t>
  </si>
  <si>
    <t>3665854</t>
  </si>
  <si>
    <t>克幕居家酒店</t>
  </si>
  <si>
    <t>OMAR IMRAN</t>
  </si>
  <si>
    <t>767.00</t>
  </si>
  <si>
    <t>832.34</t>
  </si>
  <si>
    <t>2023-07-21 16:50:25</t>
  </si>
  <si>
    <t>3666117</t>
  </si>
  <si>
    <t>CHAN MUN YEEN</t>
  </si>
  <si>
    <t>930.84</t>
  </si>
  <si>
    <t>1010.14</t>
  </si>
  <si>
    <t>2023-07-21 17:39:19</t>
  </si>
  <si>
    <t>3666370</t>
  </si>
  <si>
    <t>XUE QI</t>
  </si>
  <si>
    <t>2106.99</t>
  </si>
  <si>
    <t>2286.48</t>
  </si>
  <si>
    <t>2023-07-21 18:37:18</t>
  </si>
  <si>
    <t>3666649</t>
  </si>
  <si>
    <t>槟城温宝利酒店 (槟城对抗新冠肺炎认证)</t>
  </si>
  <si>
    <t>CHEN FENG RU</t>
  </si>
  <si>
    <t>1699.00</t>
  </si>
  <si>
    <t>1843.73</t>
  </si>
  <si>
    <t>2023-07-23 16:03:23</t>
  </si>
  <si>
    <t>3667056</t>
  </si>
  <si>
    <t>曼谷拉差达瑞士酒店 (SHA Extra Plus)</t>
  </si>
  <si>
    <t>NGAI SUDARAT</t>
  </si>
  <si>
    <t>2237.14</t>
  </si>
  <si>
    <t>2427.72</t>
  </si>
  <si>
    <t>2023-07-21 21:18:16</t>
  </si>
  <si>
    <t>3667136</t>
  </si>
  <si>
    <t>JRW威尔蒙德酒店</t>
  </si>
  <si>
    <t>Babayan Anahit,Baghdasaryan Amalya</t>
  </si>
  <si>
    <t>3903.92</t>
  </si>
  <si>
    <t>4236.48</t>
  </si>
  <si>
    <t>2023-07-21 21:46:04</t>
  </si>
  <si>
    <t>格鲁吉亚</t>
  </si>
  <si>
    <t>3667143</t>
  </si>
  <si>
    <t>吉隆坡唐人街旅客酒店</t>
  </si>
  <si>
    <t>LEE WAI HOONG LEE WAI HOONG</t>
  </si>
  <si>
    <t>911.99</t>
  </si>
  <si>
    <t>989.68</t>
  </si>
  <si>
    <t>2023-07-22 19:57:46</t>
  </si>
  <si>
    <t>3667153</t>
  </si>
  <si>
    <t>格尼G酒店</t>
  </si>
  <si>
    <t>SUN SUXIA</t>
  </si>
  <si>
    <t>1722.01</t>
  </si>
  <si>
    <t>1868.70</t>
  </si>
  <si>
    <t>2023-07-22 09:23:15</t>
  </si>
  <si>
    <t>3667386</t>
  </si>
  <si>
    <t>渥太华西区戴斯酒店</t>
  </si>
  <si>
    <t>Velasco Mack Kevin</t>
  </si>
  <si>
    <t>1456.93</t>
  </si>
  <si>
    <t>1581.04</t>
  </si>
  <si>
    <t>2023-07-21 22:24:06</t>
  </si>
  <si>
    <t>3667448</t>
  </si>
  <si>
    <t>三宝拢阿马里斯酒店</t>
  </si>
  <si>
    <t>SACIPTO RIAN</t>
  </si>
  <si>
    <t>142.55</t>
  </si>
  <si>
    <t>154.69</t>
  </si>
  <si>
    <t>2023-07-21 22:47:40</t>
  </si>
  <si>
    <t>3667613</t>
  </si>
  <si>
    <t>LEE QIU HUI</t>
  </si>
  <si>
    <t>307.55</t>
  </si>
  <si>
    <t>333.75</t>
  </si>
  <si>
    <t>2023-07-21 23:03:45</t>
  </si>
  <si>
    <t>3667726</t>
  </si>
  <si>
    <t>里昂中心蒙普莱斯尔民宿酒店</t>
  </si>
  <si>
    <t>LE STUNFF BENJAMIN</t>
  </si>
  <si>
    <t>400.19</t>
  </si>
  <si>
    <t>434.28</t>
  </si>
  <si>
    <t>2023-07-21 23:39:59</t>
  </si>
  <si>
    <t>3667780</t>
  </si>
  <si>
    <t>SHI JUANJUAN</t>
  </si>
  <si>
    <t>200.38</t>
  </si>
  <si>
    <t>217.45</t>
  </si>
  <si>
    <t>2023-07-21 23:59:23</t>
  </si>
  <si>
    <t>3668145</t>
  </si>
  <si>
    <t xml:space="preserve"> 117 素万那普国王一号酒店</t>
  </si>
  <si>
    <t>CHUMTONG SIRIWAN</t>
  </si>
  <si>
    <t>154.65</t>
  </si>
  <si>
    <t>167.82</t>
  </si>
  <si>
    <t>2023-07-22 01:04:11</t>
  </si>
  <si>
    <t>3668147</t>
  </si>
  <si>
    <t>AC万豪波士顿剑桥酒店</t>
  </si>
  <si>
    <t>zhang qinghua,SHI Julian Yinghao</t>
  </si>
  <si>
    <t>1799.27</t>
  </si>
  <si>
    <t>1952.54</t>
  </si>
  <si>
    <t>2023-07-22 01:04:38</t>
  </si>
  <si>
    <t>3668216</t>
  </si>
  <si>
    <t>图里亚酒店</t>
  </si>
  <si>
    <t>MORAN POLO ANGEL</t>
  </si>
  <si>
    <t>1869.69</t>
  </si>
  <si>
    <t>2028.96</t>
  </si>
  <si>
    <t>2023-07-22 01:52:29</t>
  </si>
  <si>
    <t>3668255</t>
  </si>
  <si>
    <t>曼谷京华大酒店</t>
  </si>
  <si>
    <t>TAN YUEN LIN REBEKAH</t>
  </si>
  <si>
    <t>2075.66</t>
  </si>
  <si>
    <t>2252.48</t>
  </si>
  <si>
    <t>2023-07-22 02:26:32</t>
  </si>
  <si>
    <t>3668258</t>
  </si>
  <si>
    <t>新奥尔良市中心仓库区坎布里亚套房酒店</t>
  </si>
  <si>
    <t>Cole David</t>
  </si>
  <si>
    <t>652.87</t>
  </si>
  <si>
    <t>708.49</t>
  </si>
  <si>
    <t>2023-07-22 02:26:47</t>
  </si>
  <si>
    <t>3668356</t>
  </si>
  <si>
    <t>阿内兹大厦酒店</t>
  </si>
  <si>
    <t>BIAHOLAT MARION</t>
  </si>
  <si>
    <t>1917.98</t>
  </si>
  <si>
    <t>2081.37</t>
  </si>
  <si>
    <t>2023-07-22 04:55:08</t>
  </si>
  <si>
    <t>3668484</t>
  </si>
  <si>
    <t>YEONG CHIN CHOW</t>
  </si>
  <si>
    <t>2023-07-22 07:22:34</t>
  </si>
  <si>
    <t>3668633</t>
  </si>
  <si>
    <t>奥兰多希尔顿博伟湖酒店 - 迪斯尼泉™区</t>
  </si>
  <si>
    <t>Koenig Allissa</t>
  </si>
  <si>
    <t>1943.65</t>
  </si>
  <si>
    <t>2109.22</t>
  </si>
  <si>
    <t>2023-07-22 08:48:47</t>
  </si>
  <si>
    <t>3668938</t>
  </si>
  <si>
    <t>纽约西区青年国际旅馆</t>
  </si>
  <si>
    <t>ZHENG FENGYI</t>
  </si>
  <si>
    <t>768.23</t>
  </si>
  <si>
    <t>833.67</t>
  </si>
  <si>
    <t>2023-07-22 10:48:51</t>
  </si>
  <si>
    <t>3669026</t>
  </si>
  <si>
    <t>YANG XUEZHI</t>
  </si>
  <si>
    <t>225.94</t>
  </si>
  <si>
    <t>245.19</t>
  </si>
  <si>
    <t>2023-07-22 11:16:04</t>
  </si>
  <si>
    <t>3669030</t>
  </si>
  <si>
    <t>贝豪德酒店</t>
  </si>
  <si>
    <t>KIM NAEUN</t>
  </si>
  <si>
    <t>435.67</t>
  </si>
  <si>
    <t>472.78</t>
  </si>
  <si>
    <t>2023-07-22 11:17:04</t>
  </si>
  <si>
    <t>3669032</t>
  </si>
  <si>
    <t>卡玛酒店</t>
  </si>
  <si>
    <t>LUMI ERICK</t>
  </si>
  <si>
    <t>464.44</t>
  </si>
  <si>
    <t>504.00</t>
  </si>
  <si>
    <t>2023-07-22 11:17:58</t>
  </si>
  <si>
    <t>3669046</t>
  </si>
  <si>
    <t>Liu Sen,Lvu Songwei</t>
  </si>
  <si>
    <t>968.31</t>
  </si>
  <si>
    <t>1050.80</t>
  </si>
  <si>
    <t>2023-07-22 11:27:17</t>
  </si>
  <si>
    <t>3669242</t>
  </si>
  <si>
    <t>西星娱乐场酒店</t>
  </si>
  <si>
    <t>MIHARA NOBUO J,MIHARA ROGER</t>
  </si>
  <si>
    <t>941.24</t>
  </si>
  <si>
    <t>1021.42</t>
  </si>
  <si>
    <t>2023-07-22 12:02:23</t>
  </si>
  <si>
    <t>3669268</t>
  </si>
  <si>
    <t>ZHANG JIAJIA</t>
  </si>
  <si>
    <t>3444.01</t>
  </si>
  <si>
    <t>3737.40</t>
  </si>
  <si>
    <t>2023-07-22 13:58:05</t>
  </si>
  <si>
    <t>3669305</t>
  </si>
  <si>
    <t>晨丽度假酒店</t>
  </si>
  <si>
    <t>HIRANTANA SORAYA,KAJUN SARANYA</t>
  </si>
  <si>
    <t>3250.78</t>
  </si>
  <si>
    <t>3527.70</t>
  </si>
  <si>
    <t>2023-07-22 12:25:53</t>
  </si>
  <si>
    <t>3669527</t>
  </si>
  <si>
    <t>Deng Feng,Xing Rong</t>
  </si>
  <si>
    <t>193.65</t>
  </si>
  <si>
    <t>210.15</t>
  </si>
  <si>
    <t>2023-07-22 13:25:09</t>
  </si>
  <si>
    <t>3669531</t>
  </si>
  <si>
    <t>LI JHENGHUA</t>
  </si>
  <si>
    <t>1837.75</t>
  </si>
  <si>
    <t>1994.30</t>
  </si>
  <si>
    <t>2023-07-22 13:31:10</t>
  </si>
  <si>
    <t>3669541</t>
  </si>
  <si>
    <t>Ma Haiyu,Yao Tingang</t>
  </si>
  <si>
    <t>312.01</t>
  </si>
  <si>
    <t>338.59</t>
  </si>
  <si>
    <t>2023-07-22 13:31:31</t>
  </si>
  <si>
    <t>3669786</t>
  </si>
  <si>
    <t>雅加达东荟城智选假日酒店</t>
  </si>
  <si>
    <t>Wang wei</t>
  </si>
  <si>
    <t>628.89</t>
  </si>
  <si>
    <t>682.46</t>
  </si>
  <si>
    <t>2023-07-22 14:30:14</t>
  </si>
  <si>
    <t>3669823</t>
  </si>
  <si>
    <t>米兰诺富特利纳德机场酒店</t>
  </si>
  <si>
    <t>YU CHENQI</t>
  </si>
  <si>
    <t>3416.92</t>
  </si>
  <si>
    <t>3708.00</t>
  </si>
  <si>
    <t>2023-07-22 14:54:54</t>
  </si>
  <si>
    <t>3670173</t>
  </si>
  <si>
    <t>盛泰澜拉普崂中央广场酒店</t>
  </si>
  <si>
    <t>MIAO GUOBIN</t>
  </si>
  <si>
    <t>1464.47</t>
  </si>
  <si>
    <t>1589.22</t>
  </si>
  <si>
    <t>2023-07-22 16:14:03</t>
  </si>
  <si>
    <t>3670197</t>
  </si>
  <si>
    <t>KWEK KE YING</t>
  </si>
  <si>
    <t>1557.35</t>
  </si>
  <si>
    <t>1690.02</t>
  </si>
  <si>
    <t>2023-07-22 16:23:34</t>
  </si>
  <si>
    <t>3670228</t>
  </si>
  <si>
    <t>曼谷梅斯泰尔车库酒店</t>
  </si>
  <si>
    <t>YOTMALI NUTIDA</t>
  </si>
  <si>
    <t>315.07</t>
  </si>
  <si>
    <t>341.91</t>
  </si>
  <si>
    <t>2023-07-22 16:37:37</t>
  </si>
  <si>
    <t>3670374</t>
  </si>
  <si>
    <t>曼谷艾特伊斯萨拉达恩酒店</t>
  </si>
  <si>
    <t>LI MAOYUAN,ZHANG CHI</t>
  </si>
  <si>
    <t>667.05</t>
  </si>
  <si>
    <t>723.87</t>
  </si>
  <si>
    <t>2023-07-22 17:09:29</t>
  </si>
  <si>
    <t>3670468</t>
  </si>
  <si>
    <t>LEE JEUNG U</t>
  </si>
  <si>
    <t>3943.23</t>
  </si>
  <si>
    <t>4279.14</t>
  </si>
  <si>
    <t>2023-07-22 17:54:07</t>
  </si>
  <si>
    <t>3670479</t>
  </si>
  <si>
    <t>皇家天堂酒店(SHA Plus+)</t>
  </si>
  <si>
    <t>TIAN LINAI</t>
  </si>
  <si>
    <t>816.62</t>
  </si>
  <si>
    <t>886.19</t>
  </si>
  <si>
    <t>2023-07-22 17:56:42</t>
  </si>
  <si>
    <t>3670655</t>
  </si>
  <si>
    <t>冲浪者天堂曼特拉传奇酒店</t>
  </si>
  <si>
    <t>ZHU ZITONG,CHENG YUNLANG</t>
  </si>
  <si>
    <t>1755.49</t>
  </si>
  <si>
    <t>1905.03</t>
  </si>
  <si>
    <t>2023-07-22 18:08:17</t>
  </si>
  <si>
    <t>3670951</t>
  </si>
  <si>
    <t>Wu Yuan Nicole</t>
  </si>
  <si>
    <t>5946.11</t>
  </si>
  <si>
    <t>6452.64</t>
  </si>
  <si>
    <t>2023-07-22 19:33:14</t>
  </si>
  <si>
    <t>3671423</t>
  </si>
  <si>
    <t>曼谷素坤逸 15 瑞享饭店 (SHA Plus+)</t>
  </si>
  <si>
    <t>Wang Jinying,Wang Fei</t>
  </si>
  <si>
    <t>593.00</t>
  </si>
  <si>
    <t>643.52</t>
  </si>
  <si>
    <t>2023-07-23 11:51:27</t>
  </si>
  <si>
    <t>3671424</t>
  </si>
  <si>
    <t>Zhu Wei,Yu Weiwei</t>
  </si>
  <si>
    <t>2023-07-23 11:54:34</t>
  </si>
  <si>
    <t>3671722</t>
  </si>
  <si>
    <t>Wu Sirui</t>
  </si>
  <si>
    <t>1456.48</t>
  </si>
  <si>
    <t>1580.55</t>
  </si>
  <si>
    <t>2023-07-22 22:16:38</t>
  </si>
  <si>
    <t>3671773</t>
  </si>
  <si>
    <t>CHEN RUONING</t>
  </si>
  <si>
    <t>416.90</t>
  </si>
  <si>
    <t>452.41</t>
  </si>
  <si>
    <t>2023-07-22 22:39:43</t>
  </si>
  <si>
    <t>3671782</t>
  </si>
  <si>
    <t>曼谷兰开斯特</t>
  </si>
  <si>
    <t>LIN XIAO</t>
  </si>
  <si>
    <t>1278.77</t>
  </si>
  <si>
    <t>1387.71</t>
  </si>
  <si>
    <t>2023-07-22 22:42:56</t>
  </si>
  <si>
    <t>3671784</t>
  </si>
  <si>
    <t>YE MEILIN</t>
  </si>
  <si>
    <t>668.76</t>
  </si>
  <si>
    <t>725.73</t>
  </si>
  <si>
    <t>2023-07-22 22:42:20</t>
  </si>
  <si>
    <t>3671878</t>
  </si>
  <si>
    <t>GOH NGUANG TIANG</t>
  </si>
  <si>
    <t>424.38</t>
  </si>
  <si>
    <t>460.53</t>
  </si>
  <si>
    <t>2023-07-22 23:01:22</t>
  </si>
  <si>
    <t>3672147</t>
  </si>
  <si>
    <t>纽伦堡中心酒店</t>
  </si>
  <si>
    <t>CHENARNOLD HAILING</t>
  </si>
  <si>
    <t>915.03</t>
  </si>
  <si>
    <t>992.98</t>
  </si>
  <si>
    <t>2023-07-23 00:06:45</t>
  </si>
  <si>
    <t>3672149</t>
  </si>
  <si>
    <t>梳邦再也玛克斯酒店</t>
  </si>
  <si>
    <t>Lee Chia Shen</t>
  </si>
  <si>
    <t>593.89</t>
  </si>
  <si>
    <t>644.48</t>
  </si>
  <si>
    <t>2023-07-23 00:07:55</t>
  </si>
  <si>
    <t>3672478</t>
  </si>
  <si>
    <t>萨克拉门托速8酒店</t>
  </si>
  <si>
    <t>VALDEZ ROBERTO</t>
  </si>
  <si>
    <t>1530.26</t>
  </si>
  <si>
    <t>1660.44</t>
  </si>
  <si>
    <t>2023-07-23 03:19:06</t>
  </si>
  <si>
    <t>3672486</t>
  </si>
  <si>
    <t>圣玛尔特公寓式酒店</t>
  </si>
  <si>
    <t>Butruille Julien,Butruille Julien</t>
  </si>
  <si>
    <t>532.47</t>
  </si>
  <si>
    <t>577.77</t>
  </si>
  <si>
    <t>2023-07-23 03:28:51</t>
  </si>
  <si>
    <t>3672624</t>
  </si>
  <si>
    <t>FANG QING</t>
  </si>
  <si>
    <t>2400.86</t>
  </si>
  <si>
    <t>2605.10</t>
  </si>
  <si>
    <t>2023-07-23 07:17:29</t>
  </si>
  <si>
    <t>3672651</t>
  </si>
  <si>
    <t>帕萨雷拉酒店</t>
  </si>
  <si>
    <t>Ayala Garcia Daniel,Ayala Garcia Daniel</t>
  </si>
  <si>
    <t>1207.66</t>
  </si>
  <si>
    <t>1310.40</t>
  </si>
  <si>
    <t>2023-07-23 07:53:59</t>
  </si>
  <si>
    <t>3672699</t>
  </si>
  <si>
    <t>ZHOU YUNBO</t>
  </si>
  <si>
    <t>628.97</t>
  </si>
  <si>
    <t>682.48</t>
  </si>
  <si>
    <t>2023-07-23 08:16:01</t>
  </si>
  <si>
    <t>3672708</t>
  </si>
  <si>
    <t>UHG四分之一普罗彭店</t>
  </si>
  <si>
    <t>THONGNOPPHAKHUN RATTANANAREE</t>
  </si>
  <si>
    <t>688.56</t>
  </si>
  <si>
    <t>747.13</t>
  </si>
  <si>
    <t>2023-07-23 08:27:45</t>
  </si>
  <si>
    <t>3672941</t>
  </si>
  <si>
    <t>芭堤雅花园海景大酒店</t>
  </si>
  <si>
    <t>LIU XIANGRONG</t>
  </si>
  <si>
    <t>408.82</t>
  </si>
  <si>
    <t>443.60</t>
  </si>
  <si>
    <t>2023-07-23 10:07:44</t>
  </si>
  <si>
    <t>3672942</t>
  </si>
  <si>
    <t>波士顿阿尔斯通酒店</t>
  </si>
  <si>
    <t>DAI YINING</t>
  </si>
  <si>
    <t>4121.01</t>
  </si>
  <si>
    <t>4471.58</t>
  </si>
  <si>
    <t>2023-07-23 10:07:42</t>
  </si>
  <si>
    <t>3672956</t>
  </si>
  <si>
    <t>LIU SINING,GAO XIAO</t>
  </si>
  <si>
    <t>523.39</t>
  </si>
  <si>
    <t>567.91</t>
  </si>
  <si>
    <t>2023-07-23 10:18:14</t>
  </si>
  <si>
    <t>3673115</t>
  </si>
  <si>
    <t>LIEW MIE LING</t>
  </si>
  <si>
    <t>697.91</t>
  </si>
  <si>
    <t>757.28</t>
  </si>
  <si>
    <t>2023-07-23 11:06:14</t>
  </si>
  <si>
    <t>3673166</t>
  </si>
  <si>
    <t>Capital O 564 自然精品酒店</t>
  </si>
  <si>
    <t>NICHY NICHAKORN</t>
  </si>
  <si>
    <t>494.57</t>
  </si>
  <si>
    <t>536.64</t>
  </si>
  <si>
    <t>2023-07-23 11:30:38</t>
  </si>
  <si>
    <t>3673359</t>
  </si>
  <si>
    <t>ZHANG HANGMING</t>
  </si>
  <si>
    <t>2276.00</t>
  </si>
  <si>
    <t>2469.62</t>
  </si>
  <si>
    <t>2023-07-23 15:14:54</t>
  </si>
  <si>
    <t>3673388</t>
  </si>
  <si>
    <t>迈阿密国际机场克拉丽奥套房酒店</t>
  </si>
  <si>
    <t>MELENDEZFRANCO ERICH DAVIS</t>
  </si>
  <si>
    <t>452.30</t>
  </si>
  <si>
    <t>490.78</t>
  </si>
  <si>
    <t>2023-07-23 12:36:29</t>
  </si>
  <si>
    <t>3673436</t>
  </si>
  <si>
    <t>DU HAOJIE</t>
  </si>
  <si>
    <t>162.55</t>
  </si>
  <si>
    <t>176.38</t>
  </si>
  <si>
    <t>2023-07-23 12:57:56</t>
  </si>
  <si>
    <t>3673553</t>
  </si>
  <si>
    <t>佐斯特尔酒店</t>
  </si>
  <si>
    <t>NADIA AMANDA</t>
  </si>
  <si>
    <t>402.20</t>
  </si>
  <si>
    <t>436.41</t>
  </si>
  <si>
    <t>2023-07-23 13:34:48</t>
  </si>
  <si>
    <t>3673810</t>
  </si>
  <si>
    <t>德维拉素万那普酒店</t>
  </si>
  <si>
    <t>USAHA PHACHARA</t>
  </si>
  <si>
    <t>140.49</t>
  </si>
  <si>
    <t>152.44</t>
  </si>
  <si>
    <t>2023-07-23 14:42:38</t>
  </si>
  <si>
    <t>3673864</t>
  </si>
  <si>
    <t>HEYSEL MATTHEW JAMES</t>
  </si>
  <si>
    <t>1312.62</t>
  </si>
  <si>
    <t>1424.28</t>
  </si>
  <si>
    <t>2023-07-23 14:55:02</t>
  </si>
  <si>
    <t>3673897</t>
  </si>
  <si>
    <t>佛罗伦萨里沃利精品酒店</t>
  </si>
  <si>
    <t>LI XUETING</t>
  </si>
  <si>
    <t>3448.30</t>
  </si>
  <si>
    <t>3741.64</t>
  </si>
  <si>
    <t>2023-07-23 15:06:59</t>
  </si>
  <si>
    <t>3673979</t>
  </si>
  <si>
    <t>曼谷杜斯特套房酒店式公寓</t>
  </si>
  <si>
    <t>LIU DIANXIA</t>
  </si>
  <si>
    <t>2946.00</t>
  </si>
  <si>
    <t>3196.62</t>
  </si>
  <si>
    <t>2023-07-23 16:03:38</t>
  </si>
  <si>
    <t>3673980</t>
  </si>
  <si>
    <t>JIAN LIYA</t>
  </si>
  <si>
    <t>2023-07-23 16:02:03</t>
  </si>
  <si>
    <t>3673988</t>
  </si>
  <si>
    <t>草莓田酒店</t>
  </si>
  <si>
    <t>CHEN VINCENT BOON HEAN</t>
  </si>
  <si>
    <t>415.62</t>
  </si>
  <si>
    <t>450.98</t>
  </si>
  <si>
    <t>2023-07-23 15:52:21</t>
  </si>
  <si>
    <t>3674148</t>
  </si>
  <si>
    <t>槟城长荣桂冠酒店</t>
  </si>
  <si>
    <t>Munson Guy</t>
  </si>
  <si>
    <t>1117.05</t>
  </si>
  <si>
    <t>1212.08</t>
  </si>
  <si>
    <t>2023-07-23 16:37:19</t>
  </si>
  <si>
    <t>3674197</t>
  </si>
  <si>
    <t>图米厄酒店</t>
  </si>
  <si>
    <t>Ferrante Remi</t>
  </si>
  <si>
    <t>2910.99</t>
  </si>
  <si>
    <t>3158.63</t>
  </si>
  <si>
    <t>2023-07-23 16:59:48</t>
  </si>
  <si>
    <t>3674336</t>
  </si>
  <si>
    <t>曼谷恰特里亚姆大酒店</t>
  </si>
  <si>
    <t>xue yang</t>
  </si>
  <si>
    <t>4481.99</t>
  </si>
  <si>
    <t>4863.27</t>
  </si>
  <si>
    <t>2023-07-23 18:07:47</t>
  </si>
  <si>
    <t>3674394</t>
  </si>
  <si>
    <t>阿什利·瓦希德·哈西姆·雅加达</t>
  </si>
  <si>
    <t>TILAKA PRAMELA</t>
  </si>
  <si>
    <t>1504.22</t>
  </si>
  <si>
    <t>1632.18</t>
  </si>
  <si>
    <t>2023-07-23 17:42:24</t>
  </si>
  <si>
    <t>3674680</t>
  </si>
  <si>
    <t>YAP PIERRE</t>
  </si>
  <si>
    <t>2023-07-23 18:51:55</t>
  </si>
  <si>
    <t>3674843</t>
  </si>
  <si>
    <t/>
  </si>
  <si>
    <t>YE XINTONG</t>
  </si>
  <si>
    <t>1906.50</t>
  </si>
  <si>
    <t>2068.69</t>
  </si>
  <si>
    <t>2023-07-23 19:16:28</t>
  </si>
  <si>
    <t>3674901</t>
  </si>
  <si>
    <t>原创访问 - 奥西尔南罗恩酒店</t>
  </si>
  <si>
    <t>BECHARD JOHANNA</t>
  </si>
  <si>
    <t>291.99</t>
  </si>
  <si>
    <t>316.83</t>
  </si>
  <si>
    <t>2023-07-23 19:46:08</t>
  </si>
  <si>
    <t>3674926</t>
  </si>
  <si>
    <t>思考行政套房酒店</t>
  </si>
  <si>
    <t>GUO HAIJUAN,LI XIANG</t>
  </si>
  <si>
    <t>215.17</t>
  </si>
  <si>
    <t>233.47</t>
  </si>
  <si>
    <t>2023-07-23 19:45:43</t>
  </si>
  <si>
    <t>3674942</t>
  </si>
  <si>
    <t>港景酒店</t>
  </si>
  <si>
    <t>BIN YAHAYA MUHAMAD SYAMIL ASRAF</t>
  </si>
  <si>
    <t>538.60</t>
  </si>
  <si>
    <t>584.42</t>
  </si>
  <si>
    <t>2023-07-23 19:51:11</t>
  </si>
  <si>
    <t>3674961</t>
  </si>
  <si>
    <t>ZHANG LINGHUA,SHI RAN</t>
  </si>
  <si>
    <t>1191.99</t>
  </si>
  <si>
    <t>1293.39</t>
  </si>
  <si>
    <t>2023-07-23 19:59:02</t>
  </si>
  <si>
    <t>3675146</t>
  </si>
  <si>
    <t>雷贝蒂卡酒店</t>
  </si>
  <si>
    <t>Yang Zhefeng</t>
  </si>
  <si>
    <t>343.22</t>
  </si>
  <si>
    <t>372.42</t>
  </si>
  <si>
    <t>2023-07-23 20:21:15</t>
  </si>
  <si>
    <t>3675225</t>
  </si>
  <si>
    <t>wang zhiyong,Dai bing</t>
  </si>
  <si>
    <t>1824.58</t>
  </si>
  <si>
    <t>1979.80</t>
  </si>
  <si>
    <t>2023-07-23 20:40:30</t>
  </si>
  <si>
    <t>3675269</t>
  </si>
  <si>
    <t>桥住所假日公园</t>
  </si>
  <si>
    <t>GIRDSUWAN SUPACHAI</t>
  </si>
  <si>
    <t>327.97</t>
  </si>
  <si>
    <t>355.87</t>
  </si>
  <si>
    <t>2023-07-23 20:55:22</t>
  </si>
  <si>
    <t>3675279</t>
  </si>
  <si>
    <t>素坤逸路 107 路提欧里酒店</t>
  </si>
  <si>
    <t>CAO QUN</t>
  </si>
  <si>
    <t>258.21</t>
  </si>
  <si>
    <t>280.18</t>
  </si>
  <si>
    <t>2023-07-23 20:57:54</t>
  </si>
  <si>
    <t>3675397</t>
  </si>
  <si>
    <t>橡树套房酒店</t>
  </si>
  <si>
    <t>GUO HAIXING,GUO MENGMENG</t>
  </si>
  <si>
    <t>885.55</t>
  </si>
  <si>
    <t>960.88</t>
  </si>
  <si>
    <t>2023-07-23 21:01:14</t>
  </si>
  <si>
    <t>3675428</t>
  </si>
  <si>
    <t>YANG JIACHENGRUI,YANG ZHIPING</t>
  </si>
  <si>
    <t>743.86</t>
  </si>
  <si>
    <t>807.14</t>
  </si>
  <si>
    <t>2023-07-23 21:02:25</t>
  </si>
  <si>
    <t>3675476</t>
  </si>
  <si>
    <t xml:space="preserve">沙美岛君怡度假酒店 </t>
  </si>
  <si>
    <t>IAKOVLEV IURII</t>
  </si>
  <si>
    <t>988.32</t>
  </si>
  <si>
    <t>1072.40</t>
  </si>
  <si>
    <t>2023-07-23 21:16:22</t>
  </si>
  <si>
    <t>3675568</t>
  </si>
  <si>
    <t>井里汶爱玛黎丝酒店</t>
  </si>
  <si>
    <t>Solih Deni Setiadi</t>
  </si>
  <si>
    <t>157.55</t>
  </si>
  <si>
    <t>170.95</t>
  </si>
  <si>
    <t>2023-07-23 21:51:38</t>
  </si>
  <si>
    <t>3675873</t>
  </si>
  <si>
    <t>KOH JACQUELINE</t>
  </si>
  <si>
    <t>813.42</t>
  </si>
  <si>
    <t>882.62</t>
  </si>
  <si>
    <t>2023-07-23 22:54:40</t>
  </si>
  <si>
    <t>3675886</t>
  </si>
  <si>
    <t>洛格罗尼奥马德里大街 25 号酒店</t>
  </si>
  <si>
    <t>Sanchez Ruiz Juan</t>
  </si>
  <si>
    <t>560.98</t>
  </si>
  <si>
    <t>608.70</t>
  </si>
  <si>
    <t>2023-07-23 22:58:18</t>
  </si>
  <si>
    <t>3676058</t>
  </si>
  <si>
    <t>阿米酒店 - 奥尔索酒店</t>
  </si>
  <si>
    <t>LYTVYN HEORHII</t>
  </si>
  <si>
    <t>1932.46</t>
  </si>
  <si>
    <t>2023-07-23 23:10:37</t>
  </si>
  <si>
    <t>3676068</t>
  </si>
  <si>
    <t>新加坡吉真宾乐雅酒店</t>
  </si>
  <si>
    <t>HUANG HANZHOU</t>
  </si>
  <si>
    <t>3239.91</t>
  </si>
  <si>
    <t>3515.53</t>
  </si>
  <si>
    <t>2023-07-23 23:13:01</t>
  </si>
  <si>
    <t>3676168</t>
  </si>
  <si>
    <t>索菲特曼谷素坤逸酒店</t>
  </si>
  <si>
    <t>YANG YINGZI</t>
  </si>
  <si>
    <t>1520.77</t>
  </si>
  <si>
    <t>1650.14</t>
  </si>
  <si>
    <t>2023-07-23 23:57:38</t>
  </si>
  <si>
    <t>3676190</t>
  </si>
  <si>
    <t>KANG HYUNAE</t>
  </si>
  <si>
    <t>326.74</t>
  </si>
  <si>
    <t>354.54</t>
  </si>
  <si>
    <t>2023-07-24 00:11:16</t>
  </si>
  <si>
    <t>3676482</t>
  </si>
  <si>
    <t>多伦多机场皮尔逊会议酒店</t>
  </si>
  <si>
    <t>ROSSINI LAURA</t>
  </si>
  <si>
    <t>976.08</t>
  </si>
  <si>
    <t>1059.12</t>
  </si>
  <si>
    <t>2023-07-24 00:34:41</t>
  </si>
  <si>
    <t>3676514</t>
  </si>
  <si>
    <t>阿特里姆曼谷美居大酒店(SHA认证)</t>
  </si>
  <si>
    <t>LAU YEE SEANG</t>
  </si>
  <si>
    <t>437.00</t>
  </si>
  <si>
    <t>474.18</t>
  </si>
  <si>
    <t>2023-07-24 12:22:05</t>
  </si>
  <si>
    <t>3676596</t>
  </si>
  <si>
    <t>GS酒店</t>
  </si>
  <si>
    <t>Golushko Sergiy</t>
  </si>
  <si>
    <t>2040.44</t>
  </si>
  <si>
    <t>2214.02</t>
  </si>
  <si>
    <t>2023-07-24 01:58:24</t>
  </si>
  <si>
    <t>3676625</t>
  </si>
  <si>
    <t>Orr Libby JoAnn</t>
  </si>
  <si>
    <t>1414.66</t>
  </si>
  <si>
    <t>1535.00</t>
  </si>
  <si>
    <t>2023-07-24 02:30:32</t>
  </si>
  <si>
    <t>3676638</t>
  </si>
  <si>
    <t>Thompson Hollywood</t>
  </si>
  <si>
    <t>Cai Yu</t>
  </si>
  <si>
    <t>4085.07</t>
  </si>
  <si>
    <t>4432.58</t>
  </si>
  <si>
    <t>2023-07-24 02:57:32</t>
  </si>
  <si>
    <t>3676639</t>
  </si>
  <si>
    <t>坦博OR尚品酒店</t>
  </si>
  <si>
    <t>MATAMBELA MUNANGIWA CHRISTOPHER,NGIDI ZENELE BRIGHTNESS</t>
  </si>
  <si>
    <t>1335.42</t>
  </si>
  <si>
    <t>1449.02</t>
  </si>
  <si>
    <t>2023-07-24 02:58:35</t>
  </si>
  <si>
    <t>南非</t>
  </si>
  <si>
    <t>3676697</t>
  </si>
  <si>
    <t>费城市中心坎布里亚酒店</t>
  </si>
  <si>
    <t>Sineiro John</t>
  </si>
  <si>
    <t>1145.16</t>
  </si>
  <si>
    <t>1242.58</t>
  </si>
  <si>
    <t>2023-07-24 04:42:13</t>
  </si>
  <si>
    <t>3676703</t>
  </si>
  <si>
    <t>UKATTAH DANETTE</t>
  </si>
  <si>
    <t>2850.97</t>
  </si>
  <si>
    <t>3093.50</t>
  </si>
  <si>
    <t>2023-07-24 04:50:22</t>
  </si>
  <si>
    <t>3676718</t>
  </si>
  <si>
    <t>画廊酒店</t>
  </si>
  <si>
    <t>Jankovic Emela,Jankovic Emela</t>
  </si>
  <si>
    <t>2566.05</t>
  </si>
  <si>
    <t>2784.34</t>
  </si>
  <si>
    <t>2023-07-24 05:09:58</t>
  </si>
  <si>
    <t>3676748</t>
  </si>
  <si>
    <t>芝加哥圣托沙ES套房酒店 - 朗伯德</t>
  </si>
  <si>
    <t>ZHOU LIANG</t>
  </si>
  <si>
    <t>2021.54</t>
  </si>
  <si>
    <t>2193.51</t>
  </si>
  <si>
    <t>2023-07-24 05:39:19</t>
  </si>
  <si>
    <t>3676767</t>
  </si>
  <si>
    <t>巴黎/布洛涅拉格朗酒店式公寓</t>
  </si>
  <si>
    <t>hachili akim</t>
  </si>
  <si>
    <t>1011.35</t>
  </si>
  <si>
    <t>1097.39</t>
  </si>
  <si>
    <t>2023-07-24 06:08:37</t>
  </si>
  <si>
    <t>3676859</t>
  </si>
  <si>
    <t>达尔莫奎斯特酒店 - 泗水 - 阿斯顿酒店</t>
  </si>
  <si>
    <t>YUNITA SARI EVIE</t>
  </si>
  <si>
    <t>147.09</t>
  </si>
  <si>
    <t>159.60</t>
  </si>
  <si>
    <t>2023-07-24 07:52:05</t>
  </si>
  <si>
    <t>3676914</t>
  </si>
  <si>
    <t>大学广场酒店</t>
  </si>
  <si>
    <t>DENG JINGRONG</t>
  </si>
  <si>
    <t>644.12</t>
  </si>
  <si>
    <t>698.92</t>
  </si>
  <si>
    <t>2023-07-24 08:13:32</t>
  </si>
  <si>
    <t>3676929</t>
  </si>
  <si>
    <t>新加坡滨海湾金沙酒店</t>
  </si>
  <si>
    <t>ZHU JIAWEI,WANG HAIXIA</t>
  </si>
  <si>
    <t>28160.15</t>
  </si>
  <si>
    <t>30555.72</t>
  </si>
  <si>
    <t>2023-07-24 08:23:24</t>
  </si>
  <si>
    <t>3677278</t>
  </si>
  <si>
    <t>TANG SWEE HUAT</t>
  </si>
  <si>
    <t>124.44</t>
  </si>
  <si>
    <t>135.03</t>
  </si>
  <si>
    <t>2023-07-24 10:36:12</t>
  </si>
  <si>
    <t>3677298</t>
  </si>
  <si>
    <t>OYO 时代广场酒店</t>
  </si>
  <si>
    <t>Yaussy Ledley</t>
  </si>
  <si>
    <t>3834.53</t>
  </si>
  <si>
    <t>4160.73</t>
  </si>
  <si>
    <t>2023-07-24 10:41:57</t>
  </si>
  <si>
    <t>3677306</t>
  </si>
  <si>
    <t>农罕大酒店及度假村</t>
  </si>
  <si>
    <t>BOLSTAD ULF</t>
  </si>
  <si>
    <t>571.54</t>
  </si>
  <si>
    <t>620.16</t>
  </si>
  <si>
    <t>2023-07-24 10:43:55</t>
  </si>
  <si>
    <t>3677465</t>
  </si>
  <si>
    <t>怡保M屋顶公寓酒店</t>
  </si>
  <si>
    <t>LEE MERN HSIUNG</t>
  </si>
  <si>
    <t>950.63</t>
  </si>
  <si>
    <t>1031.50</t>
  </si>
  <si>
    <t>2023-07-24 11:15:41</t>
  </si>
  <si>
    <t>3677487</t>
  </si>
  <si>
    <t>月升酒店</t>
  </si>
  <si>
    <t>Biesek Ryan</t>
  </si>
  <si>
    <t>1955.43</t>
  </si>
  <si>
    <t>2121.78</t>
  </si>
  <si>
    <t>2023-07-24 11:27:54</t>
  </si>
  <si>
    <t>3677503</t>
  </si>
  <si>
    <t>庭院酒店</t>
  </si>
  <si>
    <t>HALIT MOHD SHAHRUL HASRY</t>
  </si>
  <si>
    <t>516.02</t>
  </si>
  <si>
    <t>559.92</t>
  </si>
  <si>
    <t>2023-07-24 11:32:25</t>
  </si>
  <si>
    <t>3677574</t>
  </si>
  <si>
    <t>KAPT TUDM MUHAMMAD KHAIRULAZMI BIN MARZUKI</t>
  </si>
  <si>
    <t>585.73</t>
  </si>
  <si>
    <t>635.56</t>
  </si>
  <si>
    <t>2023-07-24 11:55:57</t>
  </si>
  <si>
    <t>3677765</t>
  </si>
  <si>
    <t>曼谷江山酒店素坤逸24</t>
  </si>
  <si>
    <t>CHANG TAO YU</t>
  </si>
  <si>
    <t>1071.77</t>
  </si>
  <si>
    <t>1162.94</t>
  </si>
  <si>
    <t>2023-07-24 12:28:38</t>
  </si>
  <si>
    <t>3677953</t>
  </si>
  <si>
    <t>GAO JIN,QU PENGJIN</t>
  </si>
  <si>
    <t>1411.99</t>
  </si>
  <si>
    <t>1532.11</t>
  </si>
  <si>
    <t>2023-07-24 13:04:34</t>
  </si>
  <si>
    <t>3677996</t>
  </si>
  <si>
    <t>玛丽皇后歌剧院酒店</t>
  </si>
  <si>
    <t>ZHANG XUYUN</t>
  </si>
  <si>
    <t>1091.07</t>
  </si>
  <si>
    <t>1183.89</t>
  </si>
  <si>
    <t>2023-07-24 13:23:25</t>
  </si>
  <si>
    <t>3678277</t>
  </si>
  <si>
    <t>CHEN RU</t>
  </si>
  <si>
    <t>363.89</t>
  </si>
  <si>
    <t>394.85</t>
  </si>
  <si>
    <t>2023-07-24 14:32:04</t>
  </si>
  <si>
    <t>3678285</t>
  </si>
  <si>
    <t>世纪公园酒店</t>
  </si>
  <si>
    <t>YAO YUMIN</t>
  </si>
  <si>
    <t>931.74</t>
  </si>
  <si>
    <t>1011.00</t>
  </si>
  <si>
    <t>2023-07-24 14:34:35</t>
  </si>
  <si>
    <t>3678351</t>
  </si>
  <si>
    <t>丹那阿邦至爱酒店 - 赛德恩格</t>
  </si>
  <si>
    <t>GANDONO MICHAEL</t>
  </si>
  <si>
    <t>146.74</t>
  </si>
  <si>
    <t>159.22</t>
  </si>
  <si>
    <t>2023-07-24 15:18:37</t>
  </si>
  <si>
    <t>3678370</t>
  </si>
  <si>
    <t>贝达斯豪华酒店</t>
  </si>
  <si>
    <t>KESKIN YUSUF</t>
  </si>
  <si>
    <t>948.49</t>
  </si>
  <si>
    <t>1029.18</t>
  </si>
  <si>
    <t>2023-07-24 15:18:21</t>
  </si>
  <si>
    <t>3678474</t>
  </si>
  <si>
    <t>GOREPEKINA ANGELINA,SHUSTOV ARTUR ANATOLYEVICH</t>
  </si>
  <si>
    <t>1047.36</t>
  </si>
  <si>
    <t>1136.46</t>
  </si>
  <si>
    <t>2023-07-24 15:54:01</t>
  </si>
  <si>
    <t>3678629</t>
  </si>
  <si>
    <t>名古屋山 - 巴淡岛爱玛黎丝酒店</t>
  </si>
  <si>
    <t>HASNAN MOHD SYAHIDAN,ISA MOHAMAD IZHAM</t>
  </si>
  <si>
    <t>848.31</t>
  </si>
  <si>
    <t>920.48</t>
  </si>
  <si>
    <t>2023-07-24 16:13:13</t>
  </si>
  <si>
    <t>3678648</t>
  </si>
  <si>
    <t>帕怡度假村</t>
  </si>
  <si>
    <t>PARK JOUNGKYU</t>
  </si>
  <si>
    <t>175.97</t>
  </si>
  <si>
    <t>190.94</t>
  </si>
  <si>
    <t>2023-07-24 16:31:10</t>
  </si>
  <si>
    <t>3678667</t>
  </si>
  <si>
    <t>Carrillo Jonathan</t>
  </si>
  <si>
    <t>2241.98</t>
  </si>
  <si>
    <t>2432.70</t>
  </si>
  <si>
    <t>2023-07-24 16:27:25</t>
  </si>
  <si>
    <t>3678760</t>
  </si>
  <si>
    <t>巴瑟罗爱丁堡卡尔顿酒店</t>
  </si>
  <si>
    <t>LI JING</t>
  </si>
  <si>
    <t>1146.15</t>
  </si>
  <si>
    <t>1243.65</t>
  </si>
  <si>
    <t>2023-07-24 16:59:57</t>
  </si>
  <si>
    <t>3678765</t>
  </si>
  <si>
    <t>就寝旅馆&amp;布什洲际套房 - IAH东</t>
  </si>
  <si>
    <t>BUSCH NATHAN THOMAS</t>
  </si>
  <si>
    <t>467.65</t>
  </si>
  <si>
    <t>507.43</t>
  </si>
  <si>
    <t>2023-07-24 16:59:54</t>
  </si>
  <si>
    <t>3679010</t>
  </si>
  <si>
    <t>曼谷拉差达宜必思尚品酒店</t>
  </si>
  <si>
    <t>SOE TUN NAING</t>
  </si>
  <si>
    <t>623.69</t>
  </si>
  <si>
    <t>676.75</t>
  </si>
  <si>
    <t>2023-07-24 17:40:08</t>
  </si>
  <si>
    <t>3679238</t>
  </si>
  <si>
    <t>ZHANG YUTONG,ZHANG CHENG</t>
  </si>
  <si>
    <t>650.96</t>
  </si>
  <si>
    <t>706.34</t>
  </si>
  <si>
    <t>2023-07-24 18:10:20</t>
  </si>
  <si>
    <t>3679244</t>
  </si>
  <si>
    <t>609.85</t>
  </si>
  <si>
    <t>661.73</t>
  </si>
  <si>
    <t>2023-07-24 18:13:00</t>
  </si>
  <si>
    <t>3679560</t>
  </si>
  <si>
    <t>班尼酒店 - 阿斯塔达拉 - CHSE 认证</t>
  </si>
  <si>
    <t>WISAN KENDRIK</t>
  </si>
  <si>
    <t>783.36</t>
  </si>
  <si>
    <t>850.00</t>
  </si>
  <si>
    <t>2023-07-24 19:25:46</t>
  </si>
  <si>
    <t>3679659</t>
  </si>
  <si>
    <t>奥林匹亚瓦伦西亚酒店</t>
  </si>
  <si>
    <t>Gao Yan,Huang Can</t>
  </si>
  <si>
    <t>706.85</t>
  </si>
  <si>
    <t>766.98</t>
  </si>
  <si>
    <t>2023-07-24 19:53:56</t>
  </si>
  <si>
    <t>3679664</t>
  </si>
  <si>
    <t>加拉歪路G酒店</t>
  </si>
  <si>
    <t>BEBEE RAMAHATH,YUSOFF MOHAMED</t>
  </si>
  <si>
    <t>2517.32</t>
  </si>
  <si>
    <t>2731.47</t>
  </si>
  <si>
    <t>2023-07-24 19:54:57</t>
  </si>
  <si>
    <t>3679680</t>
  </si>
  <si>
    <t>ZHANG SIFAN</t>
  </si>
  <si>
    <t>1234.00</t>
  </si>
  <si>
    <t>1338.98</t>
  </si>
  <si>
    <t>2023-07-24 20:02:03</t>
  </si>
  <si>
    <t>3679934</t>
  </si>
  <si>
    <t>JUNWECH KAMOLTHEP</t>
  </si>
  <si>
    <t>124.91</t>
  </si>
  <si>
    <t>135.54</t>
  </si>
  <si>
    <t>2023-07-24 20:27:24</t>
  </si>
  <si>
    <t>3679990</t>
  </si>
  <si>
    <t>曼谷沙吞娜拉提瓦酒店</t>
  </si>
  <si>
    <t>WANG YUKUN</t>
  </si>
  <si>
    <t>496.60</t>
  </si>
  <si>
    <t>538.85</t>
  </si>
  <si>
    <t>2023-07-24 20:42:34</t>
  </si>
  <si>
    <t>3680212</t>
  </si>
  <si>
    <t>曼谷丽笙广场酒店</t>
  </si>
  <si>
    <t>Abohasira Abdulrahman</t>
  </si>
  <si>
    <t>2362.80</t>
  </si>
  <si>
    <t>2563.80</t>
  </si>
  <si>
    <t>2023-07-24 21:02:32</t>
  </si>
  <si>
    <t>3680222</t>
  </si>
  <si>
    <t>雅加达苏波莫索夫严酒店</t>
  </si>
  <si>
    <t>JOHANSYAH BUDIMAN</t>
  </si>
  <si>
    <t>210.96</t>
  </si>
  <si>
    <t>228.91</t>
  </si>
  <si>
    <t>2023-07-24 21:04:57</t>
  </si>
  <si>
    <t>3680278</t>
  </si>
  <si>
    <t>TRIVILATRATANA TRIVIT</t>
  </si>
  <si>
    <t>256.86</t>
  </si>
  <si>
    <t>278.71</t>
  </si>
  <si>
    <t>2023-07-24 21:18:54</t>
  </si>
  <si>
    <t>3680283</t>
  </si>
  <si>
    <t>普林西皮酒店</t>
  </si>
  <si>
    <t>MCMAHON ROBERT WESLEY</t>
  </si>
  <si>
    <t>913.86</t>
  </si>
  <si>
    <t>991.60</t>
  </si>
  <si>
    <t>2023-07-24 21:22:28</t>
  </si>
  <si>
    <t>3680587</t>
  </si>
  <si>
    <t>亚洲酒店 - 法拉盛</t>
  </si>
  <si>
    <t>WU YIJIAN,LIAO JUNYU</t>
  </si>
  <si>
    <t>2510.33</t>
  </si>
  <si>
    <t>2723.88</t>
  </si>
  <si>
    <t>2023-07-24 22:19:15</t>
  </si>
  <si>
    <t>999225427295265-1</t>
  </si>
  <si>
    <t>3680595</t>
  </si>
  <si>
    <t>512.68</t>
  </si>
  <si>
    <t>-556</t>
  </si>
  <si>
    <t>-512</t>
  </si>
  <si>
    <t>2023-07-25 16:17:17</t>
  </si>
  <si>
    <t>3680635</t>
  </si>
  <si>
    <t>辛纳克希特 J 公园酒店</t>
  </si>
  <si>
    <t>Hu JiaNing</t>
  </si>
  <si>
    <t>174.82</t>
  </si>
  <si>
    <t>189.69</t>
  </si>
  <si>
    <t>2023-07-24 22:25:41</t>
  </si>
  <si>
    <t>3680638</t>
  </si>
  <si>
    <t>YU SHANSHAN</t>
  </si>
  <si>
    <t>419.30</t>
  </si>
  <si>
    <t>454.97</t>
  </si>
  <si>
    <t>2023-07-24 22:26:08</t>
  </si>
  <si>
    <t>3680639</t>
  </si>
  <si>
    <t>YANG ZHIYONG</t>
  </si>
  <si>
    <t>495.00</t>
  </si>
  <si>
    <t>537.11</t>
  </si>
  <si>
    <t>2023-07-24 22:25:58</t>
  </si>
  <si>
    <t>3680642</t>
  </si>
  <si>
    <t>拿破仑酒店 - 阿桑德连锁酒店</t>
  </si>
  <si>
    <t>RICHARDSON KIMBERLY ANN</t>
  </si>
  <si>
    <t>1294.51</t>
  </si>
  <si>
    <t>1404.63</t>
  </si>
  <si>
    <t>2023-07-24 22:27:19</t>
  </si>
  <si>
    <t>3680710</t>
  </si>
  <si>
    <t>乌姆宫温泉酒店</t>
  </si>
  <si>
    <t>YANG FUYU</t>
  </si>
  <si>
    <t>596.84</t>
  </si>
  <si>
    <t>647.61</t>
  </si>
  <si>
    <t>2023-07-24 22:52:05</t>
  </si>
  <si>
    <t>3680737</t>
  </si>
  <si>
    <t>XU JUN</t>
  </si>
  <si>
    <t>2023-07-24 22:59:31</t>
  </si>
  <si>
    <t>3680880</t>
  </si>
  <si>
    <t>HE XIAOFEI</t>
  </si>
  <si>
    <t>806.11</t>
  </si>
  <si>
    <t>874.69</t>
  </si>
  <si>
    <t>2023-07-24 23:04:36</t>
  </si>
  <si>
    <t>3680901</t>
  </si>
  <si>
    <t>LIEW MEI JIUN</t>
  </si>
  <si>
    <t>403.05</t>
  </si>
  <si>
    <t>437.34</t>
  </si>
  <si>
    <t>2023-07-24 23:36:36</t>
  </si>
  <si>
    <t>3681014</t>
  </si>
  <si>
    <t>奥克伍德酒店及公寓吉隆坡</t>
  </si>
  <si>
    <t>Campbell Ian James</t>
  </si>
  <si>
    <t>982.50</t>
  </si>
  <si>
    <t>1066.08</t>
  </si>
  <si>
    <t>2023-07-24 23:57:58</t>
  </si>
  <si>
    <t>3681058</t>
  </si>
  <si>
    <t>马六甲欧罗富豪酒店</t>
  </si>
  <si>
    <t>LI PANPAN</t>
  </si>
  <si>
    <t>103.56</t>
  </si>
  <si>
    <t>112.37</t>
  </si>
  <si>
    <t>2023-07-25 00:29:05</t>
  </si>
  <si>
    <t>3681442</t>
  </si>
  <si>
    <t>曼谷玛瑙酒店</t>
  </si>
  <si>
    <t>WEI YONGXIN</t>
  </si>
  <si>
    <t>298.42</t>
  </si>
  <si>
    <t>323.74</t>
  </si>
  <si>
    <t>2023-07-25 09:36:59</t>
  </si>
  <si>
    <t>3681443</t>
  </si>
  <si>
    <t>伦敦发电机酒店</t>
  </si>
  <si>
    <t>NIE ANZI</t>
  </si>
  <si>
    <t>593.61</t>
  </si>
  <si>
    <t>643.97</t>
  </si>
  <si>
    <t>2023-07-25 09:29:28</t>
  </si>
  <si>
    <t>3681590</t>
  </si>
  <si>
    <t>WANG JIELING</t>
  </si>
  <si>
    <t>209.28</t>
  </si>
  <si>
    <t>227.03</t>
  </si>
  <si>
    <t>2023-07-25 10:01:56</t>
  </si>
  <si>
    <t>3681610</t>
  </si>
  <si>
    <t>Amari Kuala Lumpur</t>
  </si>
  <si>
    <t>CAO GUOLIANG</t>
  </si>
  <si>
    <t>578.42</t>
  </si>
  <si>
    <t>627.49</t>
  </si>
  <si>
    <t>2023-07-25 10:10:09</t>
  </si>
  <si>
    <t>3681823</t>
  </si>
  <si>
    <t>阿斯顿·吉迪恩·巴淡酒店</t>
  </si>
  <si>
    <t>SIAH RICKY</t>
  </si>
  <si>
    <t>234.20</t>
  </si>
  <si>
    <t>254.07</t>
  </si>
  <si>
    <t>2023-07-25 11:24:07</t>
  </si>
  <si>
    <t>3681872</t>
  </si>
  <si>
    <t>吉隆坡帝盛酒店</t>
  </si>
  <si>
    <t>TAN JIAN FENG</t>
  </si>
  <si>
    <t>1297.88</t>
  </si>
  <si>
    <t>1407.98</t>
  </si>
  <si>
    <t>2023-07-25 11:28:00</t>
  </si>
  <si>
    <t>3681915</t>
  </si>
  <si>
    <t>金边诚酒店</t>
  </si>
  <si>
    <t>LE THI NGOC Y</t>
  </si>
  <si>
    <t>124.92</t>
  </si>
  <si>
    <t>135.52</t>
  </si>
  <si>
    <t>2023-07-25 11:52:47</t>
  </si>
  <si>
    <t>柬埔寨</t>
  </si>
  <si>
    <t>3682149</t>
  </si>
  <si>
    <t>蓝莓图阿斯特酒店</t>
  </si>
  <si>
    <t>PAN YUYANG</t>
  </si>
  <si>
    <t>1266.22</t>
  </si>
  <si>
    <t>1373.64</t>
  </si>
  <si>
    <t>2023-07-25 12:28:31</t>
  </si>
  <si>
    <t>3682192</t>
  </si>
  <si>
    <t>LIU ZHILONG,SHI ZHIYU</t>
  </si>
  <si>
    <t>229.04</t>
  </si>
  <si>
    <t>248.47</t>
  </si>
  <si>
    <t>2023-07-25 12:41:40</t>
  </si>
  <si>
    <t>3682204</t>
  </si>
  <si>
    <t>亨廷顿海滩酒店</t>
  </si>
  <si>
    <t>YU GANG,Gao Shan</t>
  </si>
  <si>
    <t>3786.17</t>
  </si>
  <si>
    <t>4107.37</t>
  </si>
  <si>
    <t>2023-07-25 12:38:56</t>
  </si>
  <si>
    <t>3682217</t>
  </si>
  <si>
    <t>贝尔蒙特马尼拉酒店</t>
  </si>
  <si>
    <t>GOSUICO JOJIE LYN</t>
  </si>
  <si>
    <t>899.87</t>
  </si>
  <si>
    <t>976.21</t>
  </si>
  <si>
    <t>2023-07-25 12:43:44</t>
  </si>
  <si>
    <t>3682233</t>
  </si>
  <si>
    <t>宿务柏宁国际大酒店</t>
  </si>
  <si>
    <t>HOU JIMIN</t>
  </si>
  <si>
    <t>399.00</t>
  </si>
  <si>
    <t>432.85</t>
  </si>
  <si>
    <t>2023-07-25 13:10:35</t>
  </si>
  <si>
    <t>3682396</t>
  </si>
  <si>
    <t>MAHARDHIKA DEDY PUTRA</t>
  </si>
  <si>
    <t>405.96</t>
  </si>
  <si>
    <t>440.40</t>
  </si>
  <si>
    <t>2023-07-25 13:05:07</t>
  </si>
  <si>
    <t>3682465</t>
  </si>
  <si>
    <t>PAKIAM LAWERENCE</t>
  </si>
  <si>
    <t>371.00</t>
  </si>
  <si>
    <t>402.47</t>
  </si>
  <si>
    <t>2023-07-25 14:14:58</t>
  </si>
  <si>
    <t>3682470</t>
  </si>
  <si>
    <t>太阳之翼卡马拉海滩度假村</t>
  </si>
  <si>
    <t>QI JUN</t>
  </si>
  <si>
    <t>1419.48</t>
  </si>
  <si>
    <t>1539.90</t>
  </si>
  <si>
    <t>2023-07-25 13:32:30</t>
  </si>
  <si>
    <t>3682509</t>
  </si>
  <si>
    <t>沙堡酒店</t>
  </si>
  <si>
    <t>CANARIOS CLAUDIA</t>
  </si>
  <si>
    <t>798.32</t>
  </si>
  <si>
    <t>866.05</t>
  </si>
  <si>
    <t>2023-07-25 13:45:04</t>
  </si>
  <si>
    <t>3682655</t>
  </si>
  <si>
    <t>727.82</t>
  </si>
  <si>
    <t>789.56</t>
  </si>
  <si>
    <t>2023-07-25 14:04:21</t>
  </si>
  <si>
    <t>3682681</t>
  </si>
  <si>
    <t>苏比克海滨度假村及酒店</t>
  </si>
  <si>
    <t>MAGAT Emilio,Magat Herminia</t>
  </si>
  <si>
    <t>391.30</t>
  </si>
  <si>
    <t>424.50</t>
  </si>
  <si>
    <t>2023-07-25 14:21:22</t>
  </si>
  <si>
    <t>3682721</t>
  </si>
  <si>
    <t>槟城优酒店</t>
  </si>
  <si>
    <t>LIM KHEE TATT</t>
  </si>
  <si>
    <t>241.74</t>
  </si>
  <si>
    <t>262.25</t>
  </si>
  <si>
    <t>2023-07-25 14:36:52</t>
  </si>
  <si>
    <t>3682738</t>
  </si>
  <si>
    <t>假日国际酒店 - 使馆区</t>
  </si>
  <si>
    <t>CHEN GUOQIANG</t>
  </si>
  <si>
    <t>243.67</t>
  </si>
  <si>
    <t>264.34</t>
  </si>
  <si>
    <t>2023-07-25 14:35:23</t>
  </si>
  <si>
    <t>3682743</t>
  </si>
  <si>
    <t>巴黎文华东方酒店</t>
  </si>
  <si>
    <t>ZHANG LEI</t>
  </si>
  <si>
    <t>28847.23</t>
  </si>
  <si>
    <t>31294.46</t>
  </si>
  <si>
    <t>2023-07-25 14:37:53</t>
  </si>
  <si>
    <t>3682751</t>
  </si>
  <si>
    <t>OHEVDAY 酒店</t>
  </si>
  <si>
    <t>KIM KYOUNGHEE</t>
  </si>
  <si>
    <t>1335.30</t>
  </si>
  <si>
    <t>1448.58</t>
  </si>
  <si>
    <t>2023-07-25 14:41:23</t>
  </si>
  <si>
    <t>3682775</t>
  </si>
  <si>
    <t>苏拉杰昆德维凡塔酒店 - 国家首都辖区</t>
  </si>
  <si>
    <t>VATS CHANDRANSHU</t>
  </si>
  <si>
    <t>467.63</t>
  </si>
  <si>
    <t>507.30</t>
  </si>
  <si>
    <t>2023-07-25 14:50:27</t>
  </si>
  <si>
    <t>3683129</t>
  </si>
  <si>
    <t>宾马吉德·奈尔酒店</t>
  </si>
  <si>
    <t>KUMAR KUSHAL</t>
  </si>
  <si>
    <t>273.21</t>
  </si>
  <si>
    <t>296.39</t>
  </si>
  <si>
    <t>2023-07-25 16:17:32</t>
  </si>
  <si>
    <t>3683166</t>
  </si>
  <si>
    <t>怀特酒店</t>
  </si>
  <si>
    <t>Barracano Robert Earl</t>
  </si>
  <si>
    <t>1582.38</t>
  </si>
  <si>
    <t>1716.62</t>
  </si>
  <si>
    <t>2023-07-25 16:18:46</t>
  </si>
  <si>
    <t>3683412</t>
  </si>
  <si>
    <t>卡尔利特塞尔赫斯酒店</t>
  </si>
  <si>
    <t>ZOU LINGBEI</t>
  </si>
  <si>
    <t>928.55</t>
  </si>
  <si>
    <t>1007.32</t>
  </si>
  <si>
    <t>2023-07-25 17:15:42</t>
  </si>
  <si>
    <t>3683417</t>
  </si>
  <si>
    <t>莱维拉治商务酒店（班达尔巴鲁美贡）</t>
  </si>
  <si>
    <t>HASAN MUHAMMAD HASIF</t>
  </si>
  <si>
    <t>171.33</t>
  </si>
  <si>
    <t>185.87</t>
  </si>
  <si>
    <t>2023-07-25 17:26:58</t>
  </si>
  <si>
    <t>3683446</t>
  </si>
  <si>
    <t>米兰阿玛尼酒店</t>
  </si>
  <si>
    <t>LIU ZHONGYAN,QIU XUEMIN</t>
  </si>
  <si>
    <t>32144.27</t>
  </si>
  <si>
    <t>34871.20</t>
  </si>
  <si>
    <t>2023-07-25 17:27:36</t>
  </si>
  <si>
    <t>3683470</t>
  </si>
  <si>
    <t>皇家锡里精品酒店</t>
  </si>
  <si>
    <t>WONGSUNG CHAKHRIYA</t>
  </si>
  <si>
    <t>78.11</t>
  </si>
  <si>
    <t>84.74</t>
  </si>
  <si>
    <t>2023-07-25 17:46:24</t>
  </si>
  <si>
    <t>3683480</t>
  </si>
  <si>
    <t>皇家郁金香阿拉木图酒店</t>
  </si>
  <si>
    <t>guvenc emin aycan</t>
  </si>
  <si>
    <t>1150.78</t>
  </si>
  <si>
    <t>1248.40</t>
  </si>
  <si>
    <t>2023-07-25 17:41:30</t>
  </si>
  <si>
    <t>哈萨克斯坦</t>
  </si>
  <si>
    <t>3683715</t>
  </si>
  <si>
    <t>素坤逸之星酒店</t>
  </si>
  <si>
    <t>THITTANASIDTHA NATTIRADA</t>
  </si>
  <si>
    <t>156.36</t>
  </si>
  <si>
    <t>169.63</t>
  </si>
  <si>
    <t>2023-07-25 18:49:10</t>
  </si>
  <si>
    <t>3683719</t>
  </si>
  <si>
    <t>曼谷迪瓦鲁斯度假酒店</t>
  </si>
  <si>
    <t>LIU HAOXIU</t>
  </si>
  <si>
    <t>291.14</t>
  </si>
  <si>
    <t>315.84</t>
  </si>
  <si>
    <t>2023-07-25 18:42:33</t>
  </si>
  <si>
    <t>3683733</t>
  </si>
  <si>
    <t>泗水城地球度假村</t>
  </si>
  <si>
    <t>CHOE WEON JUN</t>
  </si>
  <si>
    <t>1718.05</t>
  </si>
  <si>
    <t>1863.80</t>
  </si>
  <si>
    <t>2023-07-25 18:52:42</t>
  </si>
  <si>
    <t>3683948</t>
  </si>
  <si>
    <t>曼谷优尼富丽华机场酒店</t>
  </si>
  <si>
    <t>BAI XIAOKUN</t>
  </si>
  <si>
    <t>342.71</t>
  </si>
  <si>
    <t>371.78</t>
  </si>
  <si>
    <t>2023-07-25 19:23:17</t>
  </si>
  <si>
    <t>3683989</t>
  </si>
  <si>
    <t>IBRAHIM MOHD KHAIRUL</t>
  </si>
  <si>
    <t>389.05</t>
  </si>
  <si>
    <t>422.06</t>
  </si>
  <si>
    <t>2023-07-25 19:32:56</t>
  </si>
  <si>
    <t>3683997</t>
  </si>
  <si>
    <t>瑞信达卡拉旺酒店</t>
  </si>
  <si>
    <t>B M Nanda Wimal Gunasekara</t>
  </si>
  <si>
    <t>3088.47</t>
  </si>
  <si>
    <t>3350.48</t>
  </si>
  <si>
    <t>2023-07-25 19:31:22</t>
  </si>
  <si>
    <t>3684058</t>
  </si>
  <si>
    <t>比耶吉奢华酒店青年旅舍</t>
  </si>
  <si>
    <t>THANATCHOTDECHA PANNARATPON</t>
  </si>
  <si>
    <t>121.38</t>
  </si>
  <si>
    <t>131.68</t>
  </si>
  <si>
    <t>2023-07-25 20:07:46</t>
  </si>
  <si>
    <t>3684065</t>
  </si>
  <si>
    <t>苏邦帝国酒店</t>
  </si>
  <si>
    <t>ASEK ROZILAWATI</t>
  </si>
  <si>
    <t>425.56</t>
  </si>
  <si>
    <t>461.66</t>
  </si>
  <si>
    <t>-461</t>
  </si>
  <si>
    <t>-425</t>
  </si>
  <si>
    <t>2023-07-25 20:00:17</t>
  </si>
  <si>
    <t>3684274</t>
  </si>
  <si>
    <t>BIN MOHAMAD DESA MUHAMMAD AHZA</t>
  </si>
  <si>
    <t>376.00</t>
  </si>
  <si>
    <t>407.90</t>
  </si>
  <si>
    <t>2023-07-26 09:08:20</t>
  </si>
  <si>
    <t>3684299</t>
  </si>
  <si>
    <t>J套房酒店</t>
  </si>
  <si>
    <t>MOHD SALLEH AHMAD FIRDAUS</t>
  </si>
  <si>
    <t>180.92</t>
  </si>
  <si>
    <t>196.27</t>
  </si>
  <si>
    <t>2023-07-25 20:31:09</t>
  </si>
  <si>
    <t>3684337</t>
  </si>
  <si>
    <t>HU YUHAN</t>
  </si>
  <si>
    <t>1321.80</t>
  </si>
  <si>
    <t>1433.93</t>
  </si>
  <si>
    <t>2023-07-25 20:32:56</t>
  </si>
  <si>
    <t>3684344</t>
  </si>
  <si>
    <t>撒恩缇卡斯瑞博恩酒店</t>
  </si>
  <si>
    <t>WU CHI JUI</t>
  </si>
  <si>
    <t>352.34</t>
  </si>
  <si>
    <t>382.23</t>
  </si>
  <si>
    <t>2023-07-25 20:35:06</t>
  </si>
  <si>
    <t>3684404</t>
  </si>
  <si>
    <t>SALWA ADINDA</t>
  </si>
  <si>
    <t>166.94</t>
  </si>
  <si>
    <t>181.10</t>
  </si>
  <si>
    <t>2023-07-25 21:03:52</t>
  </si>
  <si>
    <t>3684484</t>
  </si>
  <si>
    <t>纳瓦维拉服务式公寓</t>
  </si>
  <si>
    <t>PANIKBUTR NESARA</t>
  </si>
  <si>
    <t>127.03</t>
  </si>
  <si>
    <t>137.81</t>
  </si>
  <si>
    <t>2023-07-25 21:24:46</t>
  </si>
  <si>
    <t>3684508</t>
  </si>
  <si>
    <t>伯伍德舒适套房酒店</t>
  </si>
  <si>
    <t>LIN QIUQING,QIN FENGXIANG</t>
  </si>
  <si>
    <t>649.20</t>
  </si>
  <si>
    <t>704.27</t>
  </si>
  <si>
    <t>2023-07-25 21:22:13</t>
  </si>
  <si>
    <t>3684516</t>
  </si>
  <si>
    <t>德威斯里爱玛瑞丝酒店</t>
  </si>
  <si>
    <t>ANASTASIA APRIANI</t>
  </si>
  <si>
    <t>138.82</t>
  </si>
  <si>
    <t>150.60</t>
  </si>
  <si>
    <t>2023-07-25 21:25:21</t>
  </si>
  <si>
    <t>3684521</t>
  </si>
  <si>
    <t>日夜拉古纳宾坦酒店 - 丹戎槟榔</t>
  </si>
  <si>
    <t>XU SHIXIANG</t>
  </si>
  <si>
    <t>245.48</t>
  </si>
  <si>
    <t>266.30</t>
  </si>
  <si>
    <t>2023-07-25 21:27:02</t>
  </si>
  <si>
    <t>3684532</t>
  </si>
  <si>
    <t>布尤卡塔尔米莫萨布提克酒店</t>
  </si>
  <si>
    <t>Ustunsoz Elena</t>
  </si>
  <si>
    <t>345.99</t>
  </si>
  <si>
    <t>375.34</t>
  </si>
  <si>
    <t>2023-07-25 21:30:26</t>
  </si>
  <si>
    <t>3684538</t>
  </si>
  <si>
    <t>洛杉矶国际机场索内斯塔酒店</t>
  </si>
  <si>
    <t>Liu Putian</t>
  </si>
  <si>
    <t>2161.06</t>
  </si>
  <si>
    <t>2344.39</t>
  </si>
  <si>
    <t>2023-07-25 21:35:40</t>
  </si>
  <si>
    <t>3684779</t>
  </si>
  <si>
    <t>清迈安达库拉科莫酒店</t>
  </si>
  <si>
    <t>TANDEE THEPARAT</t>
  </si>
  <si>
    <t>217.47</t>
  </si>
  <si>
    <t>235.92</t>
  </si>
  <si>
    <t>2023-07-25 22:01:52</t>
  </si>
  <si>
    <t>3684781</t>
  </si>
  <si>
    <t>吉隆坡哈达马斯帝盛酒店</t>
  </si>
  <si>
    <t>Thye Tsing Whey</t>
  </si>
  <si>
    <t>256.47</t>
  </si>
  <si>
    <t>278.23</t>
  </si>
  <si>
    <t>2023-07-25 22:02:38</t>
  </si>
  <si>
    <t>3684782</t>
  </si>
  <si>
    <t>ZHANG YUNFA</t>
  </si>
  <si>
    <t>352.20</t>
  </si>
  <si>
    <t>382.08</t>
  </si>
  <si>
    <t>2023-07-25 22:02:54</t>
  </si>
  <si>
    <t>3684802</t>
  </si>
  <si>
    <t>曼谷地铁站酒店</t>
  </si>
  <si>
    <t>AKTHANAT KANOKPHORN</t>
  </si>
  <si>
    <t>113.57</t>
  </si>
  <si>
    <t>123.21</t>
  </si>
  <si>
    <t>2023-07-25 22:18:27</t>
  </si>
  <si>
    <t>3684914</t>
  </si>
  <si>
    <t>凤凰酒店</t>
  </si>
  <si>
    <t>LAI SOFIA</t>
  </si>
  <si>
    <t>1083.70</t>
  </si>
  <si>
    <t>1175.63</t>
  </si>
  <si>
    <t>2023-07-25 22:39:44</t>
  </si>
  <si>
    <t>3684930</t>
  </si>
  <si>
    <t>弗拉明戈大陆酒店</t>
  </si>
  <si>
    <t>ABDURAKHMAN ALIEV YURIY MURLYK</t>
  </si>
  <si>
    <t>526.66</t>
  </si>
  <si>
    <t>571.34</t>
  </si>
  <si>
    <t>2023-07-25 22:43:07</t>
  </si>
  <si>
    <t>3684945</t>
  </si>
  <si>
    <t>优选酒店</t>
  </si>
  <si>
    <t>TAM TSUN YIN</t>
  </si>
  <si>
    <t>376.82</t>
  </si>
  <si>
    <t>408.79</t>
  </si>
  <si>
    <t>2023-07-25 22:46:31</t>
  </si>
  <si>
    <t>拉脱维亚</t>
  </si>
  <si>
    <t>3684947</t>
  </si>
  <si>
    <t>新加坡悦乐加东酒店</t>
  </si>
  <si>
    <t>Lolo Li,Ada Yang</t>
  </si>
  <si>
    <t>2805.50</t>
  </si>
  <si>
    <t>3043.50</t>
  </si>
  <si>
    <t>-3043</t>
  </si>
  <si>
    <t>-2805</t>
  </si>
  <si>
    <t>2023-07-25 22:47:10</t>
  </si>
  <si>
    <t>3684948</t>
  </si>
  <si>
    <t>环球精品酒店</t>
  </si>
  <si>
    <t>Munoz Mauricio</t>
  </si>
  <si>
    <t>561.44</t>
  </si>
  <si>
    <t>609.07</t>
  </si>
  <si>
    <t>2023-07-25 22:47:20</t>
  </si>
  <si>
    <t>葡萄牙</t>
  </si>
  <si>
    <t>3685052</t>
  </si>
  <si>
    <t>兰迪德诺大酒店</t>
  </si>
  <si>
    <t>Swift Ashleigh</t>
  </si>
  <si>
    <t>494.24</t>
  </si>
  <si>
    <t>536.17</t>
  </si>
  <si>
    <t>2023-07-25 23:13:06</t>
  </si>
  <si>
    <t>3685089</t>
  </si>
  <si>
    <t>卡旺中心酒店</t>
  </si>
  <si>
    <t>GUAN XUGUANG</t>
  </si>
  <si>
    <t>195.67</t>
  </si>
  <si>
    <t>212.27</t>
  </si>
  <si>
    <t>2023-07-25 23:11:57</t>
  </si>
  <si>
    <t>3685242</t>
  </si>
  <si>
    <t>三宝拢橡树翡翠酒店</t>
  </si>
  <si>
    <t>SOERALAYA LUKAS PUSAKA</t>
  </si>
  <si>
    <t>434.36</t>
  </si>
  <si>
    <t>471.21</t>
  </si>
  <si>
    <t>2023-07-26 00:11:54</t>
  </si>
  <si>
    <t>3685467</t>
  </si>
  <si>
    <t>伊斯坦布尔亚洲机场奇迹酒店及水疗中心</t>
  </si>
  <si>
    <t>ERDOGAN MAHIR</t>
  </si>
  <si>
    <t>680.89</t>
  </si>
  <si>
    <t>738.65</t>
  </si>
  <si>
    <t>2023-07-26 00:31:49</t>
  </si>
  <si>
    <t>3685559</t>
  </si>
  <si>
    <t>波尔多梅里尼亚克市政厅酒店</t>
  </si>
  <si>
    <t>Jaulin Arnaud</t>
  </si>
  <si>
    <t>382.43</t>
  </si>
  <si>
    <t>414.87</t>
  </si>
  <si>
    <t>2023-07-26 01:15:31</t>
  </si>
  <si>
    <t>3685680</t>
  </si>
  <si>
    <t>迈阿密海滩诺布酒店</t>
  </si>
  <si>
    <t>BEN-JUDAH JUDITH</t>
  </si>
  <si>
    <t>1955.11</t>
  </si>
  <si>
    <t>2135.56</t>
  </si>
  <si>
    <t>2023-07-26 03:19:59</t>
  </si>
  <si>
    <t>3685733</t>
  </si>
  <si>
    <t>温德姆斯图加特机场展览中心酒店</t>
  </si>
  <si>
    <t>YEGHIAZARYAN HASMIK</t>
  </si>
  <si>
    <t>676.41</t>
  </si>
  <si>
    <t>738.84</t>
  </si>
  <si>
    <t>2023-07-26 04:14:17</t>
  </si>
  <si>
    <t>3685771</t>
  </si>
  <si>
    <t>健身泛美雷西非酒店</t>
  </si>
  <si>
    <t>Valentins Henrique Sergio Augusto</t>
  </si>
  <si>
    <t>394.57</t>
  </si>
  <si>
    <t>430.99</t>
  </si>
  <si>
    <t>2023-07-26 05:11:01</t>
  </si>
  <si>
    <t>巴西</t>
  </si>
  <si>
    <t>3685802</t>
  </si>
  <si>
    <t>曼谷骑士套房</t>
  </si>
  <si>
    <t>SAMPHON RATREE</t>
  </si>
  <si>
    <t>382.56</t>
  </si>
  <si>
    <t>417.87</t>
  </si>
  <si>
    <t>2023-07-26 06:07:55</t>
  </si>
  <si>
    <t>3685813</t>
  </si>
  <si>
    <t>The Niu Tab</t>
  </si>
  <si>
    <t>Bairu Mussie</t>
  </si>
  <si>
    <t>410.57</t>
  </si>
  <si>
    <t>448.47</t>
  </si>
  <si>
    <t>2023-07-26 06:04:22</t>
  </si>
  <si>
    <t>3685819</t>
  </si>
  <si>
    <t>体育场酒店</t>
  </si>
  <si>
    <t>GEORGESJR ROBERT</t>
  </si>
  <si>
    <t>1329.73</t>
  </si>
  <si>
    <t>1452.46</t>
  </si>
  <si>
    <t>2023-07-26 06:21:01</t>
  </si>
  <si>
    <t>3685829</t>
  </si>
  <si>
    <t>梅里尼亚克全套房公寓酒店</t>
  </si>
  <si>
    <t>SUELA LEMA JISLIN</t>
  </si>
  <si>
    <t>665.81</t>
  </si>
  <si>
    <t>727.26</t>
  </si>
  <si>
    <t>2023-07-26 06:16:58</t>
  </si>
  <si>
    <t>3686039</t>
  </si>
  <si>
    <t>河内中央住宅酒店</t>
  </si>
  <si>
    <t>XU QIANG,Wang Lin</t>
  </si>
  <si>
    <t>888.46</t>
  </si>
  <si>
    <t>970.46</t>
  </si>
  <si>
    <t>2023-07-26 08:25:06</t>
  </si>
  <si>
    <t>3686055</t>
  </si>
  <si>
    <t>红姑家庭旅馆</t>
  </si>
  <si>
    <t>VOIAKINA MARIIA</t>
  </si>
  <si>
    <t>460.02</t>
  </si>
  <si>
    <t>502.48</t>
  </si>
  <si>
    <t>2023-07-26 08:39:39</t>
  </si>
  <si>
    <t>3686063</t>
  </si>
  <si>
    <t>Liu Peng</t>
  </si>
  <si>
    <t>388.59</t>
  </si>
  <si>
    <t>424.46</t>
  </si>
  <si>
    <t>2023-07-26 08:42:26</t>
  </si>
  <si>
    <t>3686072</t>
  </si>
  <si>
    <t>卡拉巴加丁薇姿普瑞酒店</t>
  </si>
  <si>
    <t>HAN bing</t>
  </si>
  <si>
    <t>197.92</t>
  </si>
  <si>
    <t>216.19</t>
  </si>
  <si>
    <t>2023-07-26 08:56:43</t>
  </si>
  <si>
    <t>3686434</t>
  </si>
  <si>
    <t>曼谷安纳塔拉河畔度假酒店</t>
  </si>
  <si>
    <t>Son Kangmin</t>
  </si>
  <si>
    <t>2482.31</t>
  </si>
  <si>
    <t>2711.42</t>
  </si>
  <si>
    <t>2023-07-26 10:37:57</t>
  </si>
  <si>
    <t>3686632</t>
  </si>
  <si>
    <t>休闲娱乐酒店</t>
  </si>
  <si>
    <t>MEECHAI THARARAT</t>
  </si>
  <si>
    <t>241.11</t>
  </si>
  <si>
    <t>263.36</t>
  </si>
  <si>
    <t>2023-07-26 11:38:24</t>
  </si>
  <si>
    <t>3686679</t>
  </si>
  <si>
    <t>城堡酒店及会议中心</t>
  </si>
  <si>
    <t>Dorschu Karl</t>
  </si>
  <si>
    <t>500.47</t>
  </si>
  <si>
    <t>546.66</t>
  </si>
  <si>
    <t>2023-07-26 11:49:00</t>
  </si>
  <si>
    <t>3686689</t>
  </si>
  <si>
    <t>BED普拉斯恩-仅供成人入住</t>
  </si>
  <si>
    <t>CHEN YI</t>
  </si>
  <si>
    <t>368.93</t>
  </si>
  <si>
    <t>402.98</t>
  </si>
  <si>
    <t>2023-07-26 11:52:22</t>
  </si>
  <si>
    <t>3686699</t>
  </si>
  <si>
    <t>芭堤雅南海滩可可特尔酒店</t>
  </si>
  <si>
    <t>PHOPHA RUNGRUEDI,NAK UMITCAN</t>
  </si>
  <si>
    <t>355.45</t>
  </si>
  <si>
    <t>388.26</t>
  </si>
  <si>
    <t>2023-07-26 11:55:35</t>
  </si>
  <si>
    <t>3686980</t>
  </si>
  <si>
    <t>阿迪瓦纳·斯瓦尔加·洛卡 - 疗愈度假村</t>
  </si>
  <si>
    <t>NEL VICKUS</t>
  </si>
  <si>
    <t>1478.95</t>
  </si>
  <si>
    <t>1615.46</t>
  </si>
  <si>
    <t>2023-07-26 13:00:27</t>
  </si>
  <si>
    <t>3686990</t>
  </si>
  <si>
    <t>KONCWANA SNAKO</t>
  </si>
  <si>
    <t>449.17</t>
  </si>
  <si>
    <t>490.63</t>
  </si>
  <si>
    <t>2023-07-26 12:54:25</t>
  </si>
  <si>
    <t>3687054</t>
  </si>
  <si>
    <t>拉尼酒店及水疗中心</t>
  </si>
  <si>
    <t>ALLEN CEDRIC</t>
  </si>
  <si>
    <t>407.38</t>
  </si>
  <si>
    <t>444.98</t>
  </si>
  <si>
    <t>2023-07-26 13:00:47</t>
  </si>
  <si>
    <t>3687154</t>
  </si>
  <si>
    <t>荣耀桂河酒店</t>
  </si>
  <si>
    <t>SAIKAEW SAIKAEWJINTANA</t>
  </si>
  <si>
    <t>455.17</t>
  </si>
  <si>
    <t>497.18</t>
  </si>
  <si>
    <t>2023-07-26 13:24:26</t>
  </si>
  <si>
    <t>3687185</t>
  </si>
  <si>
    <t>卡马尼亚佩蒂滕格特水明漾酒店</t>
  </si>
  <si>
    <t>TIDBURY TARA LEE,TIDBURY DYLAN-LEE</t>
  </si>
  <si>
    <t>398.72</t>
  </si>
  <si>
    <t>435.52</t>
  </si>
  <si>
    <t>2023-07-26 13:23:26</t>
  </si>
  <si>
    <t>3687403</t>
  </si>
  <si>
    <t>金边娱乐综合大楼酒店</t>
  </si>
  <si>
    <t>YU PINGFEI</t>
  </si>
  <si>
    <t>482.04</t>
  </si>
  <si>
    <t>526.53</t>
  </si>
  <si>
    <t>2023-07-26 14:06:35</t>
  </si>
  <si>
    <t>3687413</t>
  </si>
  <si>
    <t>P.A. 广场酒店</t>
  </si>
  <si>
    <t>ACHIRASAWETRUJ PHAKTHINAN</t>
  </si>
  <si>
    <t>93.32</t>
  </si>
  <si>
    <t>101.93</t>
  </si>
  <si>
    <t>2023-07-26 14:20:41</t>
  </si>
  <si>
    <t>3687560</t>
  </si>
  <si>
    <t>HUANG PEIYU</t>
  </si>
  <si>
    <t>1739.42</t>
  </si>
  <si>
    <t>1899.97</t>
  </si>
  <si>
    <t>2023-07-26 14:58:50</t>
  </si>
  <si>
    <t>3687563</t>
  </si>
  <si>
    <t>剧院酒店</t>
  </si>
  <si>
    <t>RON TAMIR</t>
  </si>
  <si>
    <t>504.32</t>
  </si>
  <si>
    <t>550.87</t>
  </si>
  <si>
    <t>2023-07-26 15:10:01</t>
  </si>
  <si>
    <t>3687723</t>
  </si>
  <si>
    <t>阿拉伯广场开放式客房 M 酒店及公寓酒店</t>
  </si>
  <si>
    <t>THONGCHAT DARIN,SRIMORA WITSUTA</t>
  </si>
  <si>
    <t>338.19</t>
  </si>
  <si>
    <t>369.41</t>
  </si>
  <si>
    <t>2023-07-26 15:25:17</t>
  </si>
  <si>
    <t>3688052</t>
  </si>
  <si>
    <t>迪拜城市漫步罗弗酒店</t>
  </si>
  <si>
    <t>YILMAZ SEYIT OMER</t>
  </si>
  <si>
    <t>460.41</t>
  </si>
  <si>
    <t>502.91</t>
  </si>
  <si>
    <t>2023-07-26 16:40:45</t>
  </si>
  <si>
    <t>3688347</t>
  </si>
  <si>
    <t>MAO QIAOQIAO</t>
  </si>
  <si>
    <t>370.10</t>
  </si>
  <si>
    <t>404.26</t>
  </si>
  <si>
    <t>2023-07-26 17:44:03</t>
  </si>
  <si>
    <t>3688360</t>
  </si>
  <si>
    <t>伊斯坦布尔布里克斯酒店</t>
  </si>
  <si>
    <t>CELIK MEHMET,AKSU ESRA</t>
  </si>
  <si>
    <t>652.22</t>
  </si>
  <si>
    <t>712.42</t>
  </si>
  <si>
    <t>2023-07-26 17:47:54</t>
  </si>
  <si>
    <t>3688368</t>
  </si>
  <si>
    <t>布法罗机场希尔顿花园酒店</t>
  </si>
  <si>
    <t>HONG SHICHUN</t>
  </si>
  <si>
    <t>1520.63</t>
  </si>
  <si>
    <t>1660.98</t>
  </si>
  <si>
    <t>2023-07-26 17:49:41</t>
  </si>
  <si>
    <t>3688387</t>
  </si>
  <si>
    <t>YAO YIQING,HUANG MINGZHU</t>
  </si>
  <si>
    <t>2023-07-26 17:53:49</t>
  </si>
  <si>
    <t>3688572</t>
  </si>
  <si>
    <t>拉伯萨多巴酒店及会议中心</t>
  </si>
  <si>
    <t>SIMAMORA RISMAULI</t>
  </si>
  <si>
    <t>451.55</t>
  </si>
  <si>
    <t>493.23</t>
  </si>
  <si>
    <t>2023-07-26 18:03:40</t>
  </si>
  <si>
    <t>3688634</t>
  </si>
  <si>
    <t>PAYNE EMILY</t>
  </si>
  <si>
    <t>330.18</t>
  </si>
  <si>
    <t>360.66</t>
  </si>
  <si>
    <t>2023-07-26 18:23:08</t>
  </si>
  <si>
    <t>3688646</t>
  </si>
  <si>
    <t>纽伦堡塞米纳瑞斯酒店</t>
  </si>
  <si>
    <t>Kristiansson Jens</t>
  </si>
  <si>
    <t>637.71</t>
  </si>
  <si>
    <t>696.57</t>
  </si>
  <si>
    <t>2023-07-26 18:26:02</t>
  </si>
  <si>
    <t>3688660</t>
  </si>
  <si>
    <t>布达佩斯神秘酒店</t>
  </si>
  <si>
    <t>Zhou Zeyang,Wang Lu</t>
  </si>
  <si>
    <t>985.56</t>
  </si>
  <si>
    <t>1076.53</t>
  </si>
  <si>
    <t>2023-07-26 18:32:05</t>
  </si>
  <si>
    <t>匈牙利</t>
  </si>
  <si>
    <t>3688671</t>
  </si>
  <si>
    <t>ZHENG QIULI,BIAN ZHICHENG</t>
  </si>
  <si>
    <t>304.32</t>
  </si>
  <si>
    <t>332.41</t>
  </si>
  <si>
    <t>2023-07-26 18:45:45</t>
  </si>
  <si>
    <t>3688693</t>
  </si>
  <si>
    <t>SINGH AVIN</t>
  </si>
  <si>
    <t>183.26</t>
  </si>
  <si>
    <t>200.18</t>
  </si>
  <si>
    <t>2023-07-26 18:55:17</t>
  </si>
  <si>
    <t>3688982</t>
  </si>
  <si>
    <t>XU KENAN,SHI CHENFENG</t>
  </si>
  <si>
    <t>2023-07-26 19:37:10</t>
  </si>
  <si>
    <t>3688987</t>
  </si>
  <si>
    <t>LUO AIFANG</t>
  </si>
  <si>
    <t>2023-07-26 19:37:51</t>
  </si>
  <si>
    <t>3689201</t>
  </si>
  <si>
    <t>丽湾酒店</t>
  </si>
  <si>
    <t>LIU JING</t>
  </si>
  <si>
    <t>432.02</t>
  </si>
  <si>
    <t>471.89</t>
  </si>
  <si>
    <t>2023-07-26 20:05:21</t>
  </si>
  <si>
    <t>约旦</t>
  </si>
  <si>
    <t>3689249</t>
  </si>
  <si>
    <t>CHEN YIDAN</t>
  </si>
  <si>
    <t>460.14</t>
  </si>
  <si>
    <t>502.61</t>
  </si>
  <si>
    <t>2023-07-26 20:23:19</t>
  </si>
  <si>
    <t>3689252</t>
  </si>
  <si>
    <t>普吉岛凯悦度假酒店</t>
  </si>
  <si>
    <t>YANG KAINAN</t>
  </si>
  <si>
    <t>1444.00</t>
  </si>
  <si>
    <t>1577.28</t>
  </si>
  <si>
    <t>2023-07-26 20:24:08</t>
  </si>
  <si>
    <t>3689263</t>
  </si>
  <si>
    <t>chen miaofei</t>
  </si>
  <si>
    <t>382.99</t>
  </si>
  <si>
    <t>418.34</t>
  </si>
  <si>
    <t>2023-07-26 20:44:57</t>
  </si>
  <si>
    <t>3689294</t>
  </si>
  <si>
    <t>zhang hua</t>
  </si>
  <si>
    <t>773.75</t>
  </si>
  <si>
    <t>845.17</t>
  </si>
  <si>
    <t>2023-07-26 20:41:31</t>
  </si>
  <si>
    <t>3689301</t>
  </si>
  <si>
    <t>素坤逸路1号阿斯皮拉斯凯酒店</t>
  </si>
  <si>
    <t>SAETAN PHARNRAS</t>
  </si>
  <si>
    <t>264.51</t>
  </si>
  <si>
    <t>288.92</t>
  </si>
  <si>
    <t>2023-07-26 20:44:50</t>
  </si>
  <si>
    <t>3689346</t>
  </si>
  <si>
    <t>图克图克青年旅舍</t>
  </si>
  <si>
    <t>ASSAWAMIN NAMPETCH</t>
  </si>
  <si>
    <t>221.57</t>
  </si>
  <si>
    <t>242.02</t>
  </si>
  <si>
    <t>2023-07-26 21:06:40</t>
  </si>
  <si>
    <t>3689351</t>
  </si>
  <si>
    <t>JANG SEUNGHUN</t>
  </si>
  <si>
    <t>226.42</t>
  </si>
  <si>
    <t>247.32</t>
  </si>
  <si>
    <t>2023-07-26 21:09:14</t>
  </si>
  <si>
    <t>3689508</t>
  </si>
  <si>
    <t>曼谷都市酒店</t>
  </si>
  <si>
    <t>LEBANG JENITA BRENGEN</t>
  </si>
  <si>
    <t>267.98</t>
  </si>
  <si>
    <t>292.71</t>
  </si>
  <si>
    <t>2023-07-26 21:13:32</t>
  </si>
  <si>
    <t>3689563</t>
  </si>
  <si>
    <t>天使分享酒店</t>
  </si>
  <si>
    <t>Sonanis Sahil</t>
  </si>
  <si>
    <t>1468.92</t>
  </si>
  <si>
    <t>1604.50</t>
  </si>
  <si>
    <t>2023-07-26 21:21:13</t>
  </si>
  <si>
    <t>3689665</t>
  </si>
  <si>
    <t>曼谷巴夏喀酒店</t>
  </si>
  <si>
    <t>SAELAO SANGTIAN</t>
  </si>
  <si>
    <t>231.02</t>
  </si>
  <si>
    <t>252.34</t>
  </si>
  <si>
    <t>2023-07-26 21:58:47</t>
  </si>
  <si>
    <t>3689679</t>
  </si>
  <si>
    <t>TARASOV VADIM</t>
  </si>
  <si>
    <t>693.20</t>
  </si>
  <si>
    <t>757.18</t>
  </si>
  <si>
    <t>2023-07-26 21:51:41</t>
  </si>
  <si>
    <t>3689865</t>
  </si>
  <si>
    <t>曼谷文华中心点大酒店 (SHA Plus+)</t>
  </si>
  <si>
    <t>li yan,LIU JUNYU</t>
  </si>
  <si>
    <t>782.68</t>
  </si>
  <si>
    <t>854.92</t>
  </si>
  <si>
    <t>2023-07-26 22:13:45</t>
  </si>
  <si>
    <t>3689917</t>
  </si>
  <si>
    <t>拉潘西奥尼酒店</t>
  </si>
  <si>
    <t>Ying Ying</t>
  </si>
  <si>
    <t>1473.02</t>
  </si>
  <si>
    <t>1608.98</t>
  </si>
  <si>
    <t>2023-07-26 22:26:05</t>
  </si>
  <si>
    <t>3690032</t>
  </si>
  <si>
    <t>坎贝尔拉克斯珀全套房酒店</t>
  </si>
  <si>
    <t>Tai Zhaoyang</t>
  </si>
  <si>
    <t>911.41</t>
  </si>
  <si>
    <t>995.53</t>
  </si>
  <si>
    <t>2023-07-26 23:02:38</t>
  </si>
  <si>
    <t>3690127</t>
  </si>
  <si>
    <t>曼谷巴伦酒店 (SHA Certified)</t>
  </si>
  <si>
    <t>ZHANG JUAN</t>
  </si>
  <si>
    <t>107.29</t>
  </si>
  <si>
    <t>117.19</t>
  </si>
  <si>
    <t>2023-07-26 23:02:40</t>
  </si>
  <si>
    <t>3690229</t>
  </si>
  <si>
    <t>艾斯波萝约酒店</t>
  </si>
  <si>
    <t>SHAROV EVGENII</t>
  </si>
  <si>
    <t>204.74</t>
  </si>
  <si>
    <t>223.64</t>
  </si>
  <si>
    <t>2023-07-26 23:31:13</t>
  </si>
  <si>
    <t>3690255</t>
  </si>
  <si>
    <t>ZHANG KAIFAN</t>
  </si>
  <si>
    <t>257.47</t>
  </si>
  <si>
    <t>281.23</t>
  </si>
  <si>
    <t>2023-07-26 23:38:31</t>
  </si>
  <si>
    <t>3690367</t>
  </si>
  <si>
    <t>莫莉皮切尔酒店</t>
  </si>
  <si>
    <t>SAADEH EVELYN</t>
  </si>
  <si>
    <t>1439.85</t>
  </si>
  <si>
    <t>1572.75</t>
  </si>
  <si>
    <t>2023-07-27 00:15:30</t>
  </si>
  <si>
    <t>3690582</t>
  </si>
  <si>
    <t>杜塞尔多夫火车总站A＆O酒店及旅馆</t>
  </si>
  <si>
    <t>Altir Mohammad Samir</t>
  </si>
  <si>
    <t>657.04</t>
  </si>
  <si>
    <t>715.11</t>
  </si>
  <si>
    <t>2023-07-27 02:31:20</t>
  </si>
  <si>
    <t>3690629</t>
  </si>
  <si>
    <t>家庭旅馆</t>
  </si>
  <si>
    <t>SITTISRIJAN PORNJIT</t>
  </si>
  <si>
    <t>134.06</t>
  </si>
  <si>
    <t>145.91</t>
  </si>
  <si>
    <t>2023-07-27 03:37:46</t>
  </si>
  <si>
    <t>3690750</t>
  </si>
  <si>
    <t>伦巴第大酒店</t>
  </si>
  <si>
    <t>YANG jingyi</t>
  </si>
  <si>
    <t>1644.31</t>
  </si>
  <si>
    <t>1789.63</t>
  </si>
  <si>
    <t>2023-07-27 06:18:35</t>
  </si>
  <si>
    <t>3690884</t>
  </si>
  <si>
    <t>若斯帕缇海滩酒店</t>
  </si>
  <si>
    <t>COATES DAVID G</t>
  </si>
  <si>
    <t>537.76</t>
  </si>
  <si>
    <t>585.29</t>
  </si>
  <si>
    <t>2023-07-27 07:55:45</t>
  </si>
  <si>
    <t>3691012</t>
  </si>
  <si>
    <t>Li Hongmei</t>
  </si>
  <si>
    <t>327.33</t>
  </si>
  <si>
    <t>356.26</t>
  </si>
  <si>
    <t>2023-07-27 08:38:38</t>
  </si>
  <si>
    <t>3691047</t>
  </si>
  <si>
    <t>旅行旅馆</t>
  </si>
  <si>
    <t>FINCH ROBERT ANTHONY</t>
  </si>
  <si>
    <t>623.19</t>
  </si>
  <si>
    <t>678.26</t>
  </si>
  <si>
    <t>2023-07-27 08:56:40</t>
  </si>
  <si>
    <t>3691127</t>
  </si>
  <si>
    <t>古勒语兹酒店</t>
  </si>
  <si>
    <t>HAN QIMENG</t>
  </si>
  <si>
    <t>271.42</t>
  </si>
  <si>
    <t>295.41</t>
  </si>
  <si>
    <t>2023-07-27 09:08:56</t>
  </si>
  <si>
    <t>3691136</t>
  </si>
  <si>
    <t>朗讯酒店</t>
  </si>
  <si>
    <t>LI SHANSHAN</t>
  </si>
  <si>
    <t>1447.20</t>
  </si>
  <si>
    <t>1575.10</t>
  </si>
  <si>
    <t>2023-07-27 09:07:36</t>
  </si>
  <si>
    <t>3691187</t>
  </si>
  <si>
    <t>ZHOU HUAN</t>
  </si>
  <si>
    <t>524.64</t>
  </si>
  <si>
    <t>2023-07-27 09:29:34</t>
  </si>
  <si>
    <t>3691416</t>
  </si>
  <si>
    <t>304.98</t>
  </si>
  <si>
    <t>331.93</t>
  </si>
  <si>
    <t>2023-07-27 10:46:23</t>
  </si>
  <si>
    <t>3691555</t>
  </si>
  <si>
    <t>索菲特里约热内卢都蒙特酒店</t>
  </si>
  <si>
    <t>DA SILVA ALEXANDRE</t>
  </si>
  <si>
    <t>581.75</t>
  </si>
  <si>
    <t>2023-07-27 11:12:17</t>
  </si>
  <si>
    <t>3691558</t>
  </si>
  <si>
    <t>VC@斯万巴克精品酒店及服务式公寓</t>
  </si>
  <si>
    <t>WU CHUNLONG</t>
  </si>
  <si>
    <t>764.62</t>
  </si>
  <si>
    <t>832.19</t>
  </si>
  <si>
    <t>2023-07-27 11:23:30</t>
  </si>
  <si>
    <t>3691793</t>
  </si>
  <si>
    <t>曼谷华美达广场湄南河畔酒店</t>
  </si>
  <si>
    <t>LI JINGRU</t>
  </si>
  <si>
    <t>1126.82</t>
  </si>
  <si>
    <t>1226.40</t>
  </si>
  <si>
    <t>2023-07-27 12:11:20</t>
  </si>
  <si>
    <t>3691896</t>
  </si>
  <si>
    <t>LK总统酒店</t>
  </si>
  <si>
    <t>JIN YAN</t>
  </si>
  <si>
    <t>337.30</t>
  </si>
  <si>
    <t>367.11</t>
  </si>
  <si>
    <t>2023-07-27 12:52:01</t>
  </si>
  <si>
    <t>3691902</t>
  </si>
  <si>
    <t>普吉岛兰草度假酒店 (SHA Extra Plus)</t>
  </si>
  <si>
    <t>HAN GUANGXING</t>
  </si>
  <si>
    <t>301.00</t>
  </si>
  <si>
    <t>327.60</t>
  </si>
  <si>
    <t>2023-07-27 13:01:59</t>
  </si>
  <si>
    <t>3691903</t>
  </si>
  <si>
    <t>普吉岛 Journeyhub 奥卓雅居酒店 (SHA Extra Plus)</t>
  </si>
  <si>
    <t>YU SHIBIN</t>
  </si>
  <si>
    <t>183.96</t>
  </si>
  <si>
    <t>200.22</t>
  </si>
  <si>
    <t>2023-07-27 12:54:58</t>
  </si>
  <si>
    <t>3691912</t>
  </si>
  <si>
    <t>统营龟船酒店</t>
  </si>
  <si>
    <t>JO YOUNG SEOK</t>
  </si>
  <si>
    <t>600.26</t>
  </si>
  <si>
    <t>653.31</t>
  </si>
  <si>
    <t>2023-07-27 12:56:44</t>
  </si>
  <si>
    <t>3692290</t>
  </si>
  <si>
    <t>罗斯曼酒店</t>
  </si>
  <si>
    <t>Huang Jiaying,Zhang Fan,Liu Chengxiang,Zhang Boren</t>
  </si>
  <si>
    <t>587.02</t>
  </si>
  <si>
    <t>638.90</t>
  </si>
  <si>
    <t>2023-07-27 14:04:54</t>
  </si>
  <si>
    <t>3692323</t>
  </si>
  <si>
    <t>科尔克酒店</t>
  </si>
  <si>
    <t>LIANG XIAO,Li Aoyun</t>
  </si>
  <si>
    <t>1750.98</t>
  </si>
  <si>
    <t>1905.72</t>
  </si>
  <si>
    <t>2023-07-27 14:17:48</t>
  </si>
  <si>
    <t>3692442</t>
  </si>
  <si>
    <t>里尼酒店</t>
  </si>
  <si>
    <t>HAN LEI</t>
  </si>
  <si>
    <t>141.31</t>
  </si>
  <si>
    <t>153.80</t>
  </si>
  <si>
    <t>2023-07-27 14:57:06</t>
  </si>
  <si>
    <t>3692452</t>
  </si>
  <si>
    <t>伊斯坦布尔星际酒店</t>
  </si>
  <si>
    <t>WAN QIUSHENG</t>
  </si>
  <si>
    <t>439.62</t>
  </si>
  <si>
    <t>478.47</t>
  </si>
  <si>
    <t>2023-07-27 15:01:15</t>
  </si>
  <si>
    <t>3692653</t>
  </si>
  <si>
    <t>悉尼机场宜必思酒店</t>
  </si>
  <si>
    <t>XU HAI</t>
  </si>
  <si>
    <t>774.70</t>
  </si>
  <si>
    <t>843.16</t>
  </si>
  <si>
    <t>2023-07-27 15:45:41</t>
  </si>
  <si>
    <t>3692724</t>
  </si>
  <si>
    <t>哈德特恩海滩俱乐部酒店</t>
  </si>
  <si>
    <t>CHEN CHUNMEI,DING CHANGFEI</t>
  </si>
  <si>
    <t>745.01</t>
  </si>
  <si>
    <t>810.85</t>
  </si>
  <si>
    <t>2023-07-27 16:14:58</t>
  </si>
  <si>
    <t>3692770</t>
  </si>
  <si>
    <t>迪拜德伊勒温德姆华美达酒店</t>
  </si>
  <si>
    <t>WU XIAOYA,Ren Shaohua</t>
  </si>
  <si>
    <t>296.54</t>
  </si>
  <si>
    <t>322.75</t>
  </si>
  <si>
    <t>2023-07-27 16:33:22</t>
  </si>
  <si>
    <t>3692814</t>
  </si>
  <si>
    <t>莲花酒店</t>
  </si>
  <si>
    <t>BNALFEW DAGIM ABERA</t>
  </si>
  <si>
    <t>148.32</t>
  </si>
  <si>
    <t>161.43</t>
  </si>
  <si>
    <t>2023-07-27 16:49:12</t>
  </si>
  <si>
    <t>3693272</t>
  </si>
  <si>
    <t>麦克唐纳德阿尔维斯顿庄园酒店及 Spa</t>
  </si>
  <si>
    <t>Hill Tom</t>
  </si>
  <si>
    <t>1504.84</t>
  </si>
  <si>
    <t>1637.83</t>
  </si>
  <si>
    <t>2023-07-27 18:09:14</t>
  </si>
  <si>
    <t>3693324</t>
  </si>
  <si>
    <t>TONGFROM SRISAWAT</t>
  </si>
  <si>
    <t>781.97</t>
  </si>
  <si>
    <t>851.08</t>
  </si>
  <si>
    <t>2023-07-27 18:30:08</t>
  </si>
  <si>
    <t>3693389</t>
  </si>
  <si>
    <t>AB GHANI MOHD FADZIL</t>
  </si>
  <si>
    <t>510.02</t>
  </si>
  <si>
    <t>555.09</t>
  </si>
  <si>
    <t>2023-07-27 18:55:05</t>
  </si>
  <si>
    <t>3693395</t>
  </si>
  <si>
    <t>布蒂大酒店</t>
  </si>
  <si>
    <t>PENG JINHONG</t>
  </si>
  <si>
    <t>232.24</t>
  </si>
  <si>
    <t>252.76</t>
  </si>
  <si>
    <t>2023-07-27 19:05:40</t>
  </si>
  <si>
    <t>3693407</t>
  </si>
  <si>
    <t>北门拉查于丁 - SHA Extra Plus 认证</t>
  </si>
  <si>
    <t>ZONG SHEN</t>
  </si>
  <si>
    <t>311.92</t>
  </si>
  <si>
    <t>339.49</t>
  </si>
  <si>
    <t>2023-07-27 19:00:39</t>
  </si>
  <si>
    <t>3693590</t>
  </si>
  <si>
    <t>都市奥酷瑞酒店</t>
  </si>
  <si>
    <t>GOLLA NAVEEN</t>
  </si>
  <si>
    <t>294.57</t>
  </si>
  <si>
    <t>320.60</t>
  </si>
  <si>
    <t>2023-07-27 19:30:43</t>
  </si>
  <si>
    <t>3693652</t>
  </si>
  <si>
    <t>Wake up! 悉尼中央酒店</t>
  </si>
  <si>
    <t>ZHANG SHAOBING</t>
  </si>
  <si>
    <t>237.00</t>
  </si>
  <si>
    <t>257.95</t>
  </si>
  <si>
    <t>2023-07-27 19:52:32</t>
  </si>
  <si>
    <t>3693654</t>
  </si>
  <si>
    <t>斯拉约科大酒店</t>
  </si>
  <si>
    <t>JANGPHANICH AMNAT</t>
  </si>
  <si>
    <t>372.78</t>
  </si>
  <si>
    <t>405.72</t>
  </si>
  <si>
    <t>2023-07-27 19:46:19</t>
  </si>
  <si>
    <t>3693665</t>
  </si>
  <si>
    <t>KANJAROENYING RACHAWAT</t>
  </si>
  <si>
    <t>216.76</t>
  </si>
  <si>
    <t>2023-07-27 19:52:04</t>
  </si>
  <si>
    <t>3693826</t>
  </si>
  <si>
    <t>敦刻尔克全套房公寓酒店</t>
  </si>
  <si>
    <t>GUEGNARD PAULINE</t>
  </si>
  <si>
    <t>557.51</t>
  </si>
  <si>
    <t>606.78</t>
  </si>
  <si>
    <t>2023-07-27 20:03:53</t>
  </si>
  <si>
    <t>3693929</t>
  </si>
  <si>
    <t>尼奥马格纳马德里酒店</t>
  </si>
  <si>
    <t>Wang Weihao,Wang Zhu</t>
  </si>
  <si>
    <t>443.05</t>
  </si>
  <si>
    <t>482.20</t>
  </si>
  <si>
    <t>2023-07-27 20:37:54</t>
  </si>
  <si>
    <t>3693931</t>
  </si>
  <si>
    <t>伍德克利夫酒店及水疗中心</t>
  </si>
  <si>
    <t>LEITNER MITCHELL SCOTT</t>
  </si>
  <si>
    <t>997.70</t>
  </si>
  <si>
    <t>1085.87</t>
  </si>
  <si>
    <t>2023-07-27 20:38:34</t>
  </si>
  <si>
    <t>3694175</t>
  </si>
  <si>
    <t>TANG RUYING,TANG RUFENG</t>
  </si>
  <si>
    <t>276.97</t>
  </si>
  <si>
    <t>301.45</t>
  </si>
  <si>
    <t>2023-07-27 21:30:37</t>
  </si>
  <si>
    <t>3694192</t>
  </si>
  <si>
    <t>WANG XINXIN</t>
  </si>
  <si>
    <t>2537.06</t>
  </si>
  <si>
    <t>2761.28</t>
  </si>
  <si>
    <t>2023-07-27 21:25:10</t>
  </si>
  <si>
    <t>3694444</t>
  </si>
  <si>
    <t>阿拉度假村</t>
  </si>
  <si>
    <t>UDOMSUBVONG THANAKORN</t>
  </si>
  <si>
    <t>229.06</t>
  </si>
  <si>
    <t>249.30</t>
  </si>
  <si>
    <t>2023-07-27 22:07:00</t>
  </si>
  <si>
    <t>3694462</t>
  </si>
  <si>
    <t>SAISOM SASIWIMON,WAENPRADAB KORRAWIT</t>
  </si>
  <si>
    <t>117.75</t>
  </si>
  <si>
    <t>128.16</t>
  </si>
  <si>
    <t>2023-07-27 22:12:14</t>
  </si>
  <si>
    <t>3694474</t>
  </si>
  <si>
    <t>阿尔贾达夫金斯盖特酒店</t>
  </si>
  <si>
    <t>FAISAL RAWAN FAISAL</t>
  </si>
  <si>
    <t>233.04</t>
  </si>
  <si>
    <t>253.64</t>
  </si>
  <si>
    <t>2023-07-27 22:13:14</t>
  </si>
  <si>
    <t>3694481</t>
  </si>
  <si>
    <t>好莱坞海滩精品套房</t>
  </si>
  <si>
    <t>PORTILLO MARY</t>
  </si>
  <si>
    <t>440.07</t>
  </si>
  <si>
    <t>478.96</t>
  </si>
  <si>
    <t>2023-07-27 22:17:43</t>
  </si>
  <si>
    <t>3694558</t>
  </si>
  <si>
    <t>KAWSONDEE PANIDA</t>
  </si>
  <si>
    <t>148.48</t>
  </si>
  <si>
    <t>161.60</t>
  </si>
  <si>
    <t>2023-07-27 22:42:13</t>
  </si>
  <si>
    <t>3694577</t>
  </si>
  <si>
    <t>加伯洛尼联排别墅</t>
  </si>
  <si>
    <t>LI ZHIBANG</t>
  </si>
  <si>
    <t>477.27</t>
  </si>
  <si>
    <t>519.45</t>
  </si>
  <si>
    <t>2023-07-27 22:52:38</t>
  </si>
  <si>
    <t>博茨瓦纳</t>
  </si>
  <si>
    <t>3694580</t>
  </si>
  <si>
    <t>KUANTHALA JARUWAN</t>
  </si>
  <si>
    <t>130.50</t>
  </si>
  <si>
    <t>142.03</t>
  </si>
  <si>
    <t>2023-07-27 22:53:14</t>
  </si>
  <si>
    <t>3694606</t>
  </si>
  <si>
    <t>雅加达朱诺·塔纳·阿邦酒店</t>
  </si>
  <si>
    <t>AMELLA FAEZA</t>
  </si>
  <si>
    <t>219.44</t>
  </si>
  <si>
    <t>238.83</t>
  </si>
  <si>
    <t>2023-07-27 22:51:13</t>
  </si>
  <si>
    <t>3694624</t>
  </si>
  <si>
    <t>努佛套房酒店</t>
  </si>
  <si>
    <t>Khunthana Tisha</t>
  </si>
  <si>
    <t>648.19</t>
  </si>
  <si>
    <t>705.47</t>
  </si>
  <si>
    <t>2023-07-27 23:03:29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</si>
</sst>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703"/>
  <sheetViews>
    <sheetView topLeftCell="A452" workbookViewId="0">
      <selection activeCell="A452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45132</v>
      </c>
      <c r="G2" s="7">
        <v>45133</v>
      </c>
      <c r="H2" s="5">
        <v>1</v>
      </c>
      <c r="I2" s="5">
        <v>1</v>
      </c>
      <c r="J2" s="5">
        <v>1</v>
      </c>
      <c r="K2" s="5" t="s">
        <v>30</v>
      </c>
      <c r="L2" s="5">
        <v>596</v>
      </c>
      <c r="M2" s="5">
        <v>596</v>
      </c>
      <c r="N2" s="5" t="s">
        <v>31</v>
      </c>
      <c r="O2" s="5" t="s">
        <v>32</v>
      </c>
      <c r="P2" s="5" t="s">
        <v>33</v>
      </c>
      <c r="Q2" s="5">
        <v>0</v>
      </c>
      <c r="R2" s="11">
        <v>44965</v>
      </c>
      <c r="S2" s="7">
        <v>45136</v>
      </c>
      <c r="T2" s="5" t="s">
        <v>34</v>
      </c>
      <c r="U2" s="5">
        <v>596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6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45128</v>
      </c>
      <c r="G3" s="7">
        <v>45133</v>
      </c>
      <c r="H3" s="5">
        <v>2</v>
      </c>
      <c r="I3" s="5">
        <v>5</v>
      </c>
      <c r="J3" s="5">
        <v>10</v>
      </c>
      <c r="K3" s="5" t="s">
        <v>30</v>
      </c>
      <c r="L3" s="5">
        <v>3482</v>
      </c>
      <c r="M3" s="5">
        <v>3482</v>
      </c>
      <c r="N3" s="5" t="s">
        <v>40</v>
      </c>
      <c r="O3" s="5" t="s">
        <v>32</v>
      </c>
      <c r="P3" s="5" t="s">
        <v>33</v>
      </c>
      <c r="Q3" s="5">
        <v>0</v>
      </c>
      <c r="R3" s="11">
        <v>45046</v>
      </c>
      <c r="S3" s="7">
        <v>45136</v>
      </c>
      <c r="T3" s="5" t="s">
        <v>34</v>
      </c>
      <c r="U3" s="5">
        <v>3482</v>
      </c>
      <c r="V3" s="5">
        <v>0</v>
      </c>
      <c r="W3" s="5">
        <v>0</v>
      </c>
      <c r="X3" s="5" t="s">
        <v>41</v>
      </c>
      <c r="Y3" s="5">
        <v>2302017197</v>
      </c>
      <c r="Z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38</v>
      </c>
      <c r="E4" s="5" t="s">
        <v>39</v>
      </c>
      <c r="F4" s="7">
        <v>45129</v>
      </c>
      <c r="G4" s="7">
        <v>45133</v>
      </c>
      <c r="H4" s="5">
        <v>1</v>
      </c>
      <c r="I4" s="5">
        <v>4</v>
      </c>
      <c r="J4" s="5">
        <v>4</v>
      </c>
      <c r="K4" s="5" t="s">
        <v>30</v>
      </c>
      <c r="L4" s="5">
        <v>1324</v>
      </c>
      <c r="M4" s="5">
        <v>1324</v>
      </c>
      <c r="N4" s="5" t="s">
        <v>44</v>
      </c>
      <c r="O4" s="5" t="s">
        <v>32</v>
      </c>
      <c r="P4" s="5" t="s">
        <v>33</v>
      </c>
      <c r="Q4" s="5">
        <v>0</v>
      </c>
      <c r="R4" s="11">
        <v>45051</v>
      </c>
      <c r="S4" s="7">
        <v>45136</v>
      </c>
      <c r="T4" s="5" t="s">
        <v>34</v>
      </c>
      <c r="U4" s="5">
        <v>1324</v>
      </c>
      <c r="V4" s="5">
        <v>0</v>
      </c>
      <c r="W4" s="5">
        <v>0</v>
      </c>
      <c r="X4" s="5" t="s">
        <v>45</v>
      </c>
      <c r="Y4" s="5" t="s">
        <v>46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48</v>
      </c>
      <c r="E5" s="5" t="s">
        <v>49</v>
      </c>
      <c r="F5" s="7">
        <v>45129</v>
      </c>
      <c r="G5" s="7">
        <v>45133</v>
      </c>
      <c r="H5" s="5">
        <v>1</v>
      </c>
      <c r="I5" s="5">
        <v>4</v>
      </c>
      <c r="J5" s="5">
        <v>4</v>
      </c>
      <c r="K5" s="5" t="s">
        <v>30</v>
      </c>
      <c r="L5" s="5">
        <v>7332</v>
      </c>
      <c r="M5" s="5">
        <v>7332</v>
      </c>
      <c r="N5" s="5" t="s">
        <v>50</v>
      </c>
      <c r="O5" s="5" t="s">
        <v>32</v>
      </c>
      <c r="P5" s="5" t="s">
        <v>33</v>
      </c>
      <c r="Q5" s="5">
        <v>0</v>
      </c>
      <c r="R5" s="11">
        <v>45053</v>
      </c>
      <c r="S5" s="7">
        <v>45136</v>
      </c>
      <c r="T5" s="5" t="s">
        <v>34</v>
      </c>
      <c r="U5" s="5">
        <v>7332</v>
      </c>
      <c r="V5" s="5">
        <v>0</v>
      </c>
      <c r="W5" s="5">
        <v>0</v>
      </c>
      <c r="X5" s="5" t="s">
        <v>51</v>
      </c>
      <c r="Y5" s="5" t="s">
        <v>36</v>
      </c>
    </row>
    <row r="6" s="5" customFormat="1" spans="1:25">
      <c r="A6" s="5" t="s">
        <v>47</v>
      </c>
      <c r="B6" s="5" t="s">
        <v>26</v>
      </c>
      <c r="C6" s="5" t="s">
        <v>52</v>
      </c>
      <c r="D6" s="5" t="s">
        <v>48</v>
      </c>
      <c r="E6" s="5" t="s">
        <v>49</v>
      </c>
      <c r="F6" s="7">
        <v>45129</v>
      </c>
      <c r="G6" s="7">
        <v>45133</v>
      </c>
      <c r="H6" s="5">
        <v>1</v>
      </c>
      <c r="I6" s="5">
        <v>4</v>
      </c>
      <c r="J6" s="5">
        <v>4</v>
      </c>
      <c r="K6" s="5" t="s">
        <v>30</v>
      </c>
      <c r="L6" s="5">
        <v>-7332</v>
      </c>
      <c r="M6" s="5">
        <v>-7332</v>
      </c>
      <c r="N6" s="5" t="s">
        <v>50</v>
      </c>
      <c r="O6" s="5" t="s">
        <v>32</v>
      </c>
      <c r="P6" s="5" t="s">
        <v>33</v>
      </c>
      <c r="Q6" s="5">
        <v>0</v>
      </c>
      <c r="R6" s="11">
        <v>45053</v>
      </c>
      <c r="S6" s="7">
        <v>45136</v>
      </c>
      <c r="T6" s="5" t="s">
        <v>34</v>
      </c>
      <c r="U6" s="5">
        <v>-7332</v>
      </c>
      <c r="V6" s="5">
        <v>0</v>
      </c>
      <c r="W6" s="5">
        <v>0</v>
      </c>
      <c r="X6" s="5" t="s">
        <v>51</v>
      </c>
      <c r="Y6" s="5" t="s">
        <v>36</v>
      </c>
    </row>
    <row r="7" s="5" customFormat="1" spans="1:25">
      <c r="A7" s="5" t="s">
        <v>53</v>
      </c>
      <c r="B7" s="5" t="s">
        <v>26</v>
      </c>
      <c r="C7" s="5" t="s">
        <v>27</v>
      </c>
      <c r="D7" s="5" t="s">
        <v>54</v>
      </c>
      <c r="E7" s="5" t="s">
        <v>55</v>
      </c>
      <c r="F7" s="7">
        <v>45132</v>
      </c>
      <c r="G7" s="7">
        <v>45133</v>
      </c>
      <c r="H7" s="5">
        <v>1</v>
      </c>
      <c r="I7" s="5">
        <v>1</v>
      </c>
      <c r="J7" s="5">
        <v>1</v>
      </c>
      <c r="K7" s="5" t="s">
        <v>30</v>
      </c>
      <c r="L7" s="5">
        <v>1235</v>
      </c>
      <c r="M7" s="5">
        <v>1235</v>
      </c>
      <c r="N7" s="5" t="s">
        <v>56</v>
      </c>
      <c r="O7" s="5" t="s">
        <v>32</v>
      </c>
      <c r="P7" s="5" t="s">
        <v>33</v>
      </c>
      <c r="Q7" s="5">
        <v>0</v>
      </c>
      <c r="R7" s="11">
        <v>45060</v>
      </c>
      <c r="S7" s="7">
        <v>45136</v>
      </c>
      <c r="T7" s="5" t="s">
        <v>34</v>
      </c>
      <c r="U7" s="5">
        <v>1235</v>
      </c>
      <c r="V7" s="5">
        <v>0</v>
      </c>
      <c r="W7" s="5">
        <v>0</v>
      </c>
      <c r="X7" s="5" t="s">
        <v>57</v>
      </c>
      <c r="Y7" s="5" t="s">
        <v>58</v>
      </c>
    </row>
    <row r="8" s="5" customFormat="1" spans="1:25">
      <c r="A8" s="5" t="s">
        <v>59</v>
      </c>
      <c r="B8" s="5" t="s">
        <v>26</v>
      </c>
      <c r="C8" s="5" t="s">
        <v>27</v>
      </c>
      <c r="D8" s="5" t="s">
        <v>60</v>
      </c>
      <c r="E8" s="5" t="s">
        <v>61</v>
      </c>
      <c r="F8" s="7">
        <v>45131</v>
      </c>
      <c r="G8" s="7">
        <v>45133</v>
      </c>
      <c r="H8" s="5">
        <v>1</v>
      </c>
      <c r="I8" s="5">
        <v>2</v>
      </c>
      <c r="J8" s="5">
        <v>2</v>
      </c>
      <c r="K8" s="5" t="s">
        <v>30</v>
      </c>
      <c r="L8" s="5">
        <v>982</v>
      </c>
      <c r="M8" s="5">
        <v>982</v>
      </c>
      <c r="N8" s="5" t="s">
        <v>62</v>
      </c>
      <c r="O8" s="5" t="s">
        <v>32</v>
      </c>
      <c r="P8" s="5" t="s">
        <v>33</v>
      </c>
      <c r="Q8" s="5">
        <v>0</v>
      </c>
      <c r="R8" s="11">
        <v>45061</v>
      </c>
      <c r="S8" s="7">
        <v>45136</v>
      </c>
      <c r="T8" s="5" t="s">
        <v>34</v>
      </c>
      <c r="U8" s="5">
        <v>982</v>
      </c>
      <c r="V8" s="5">
        <v>0</v>
      </c>
      <c r="W8" s="5">
        <v>0</v>
      </c>
      <c r="X8" s="5" t="s">
        <v>63</v>
      </c>
      <c r="Y8" s="5" t="s">
        <v>36</v>
      </c>
    </row>
    <row r="9" s="5" customFormat="1" spans="1:25">
      <c r="A9" s="5" t="s">
        <v>64</v>
      </c>
      <c r="B9" s="5" t="s">
        <v>26</v>
      </c>
      <c r="C9" s="5" t="s">
        <v>27</v>
      </c>
      <c r="D9" s="5" t="s">
        <v>65</v>
      </c>
      <c r="E9" s="5" t="s">
        <v>66</v>
      </c>
      <c r="F9" s="7">
        <v>45132</v>
      </c>
      <c r="G9" s="7">
        <v>45133</v>
      </c>
      <c r="H9" s="5">
        <v>1</v>
      </c>
      <c r="I9" s="5">
        <v>1</v>
      </c>
      <c r="J9" s="5">
        <v>1</v>
      </c>
      <c r="K9" s="5" t="s">
        <v>30</v>
      </c>
      <c r="L9" s="5">
        <v>1526</v>
      </c>
      <c r="M9" s="5">
        <v>1526</v>
      </c>
      <c r="N9" s="5" t="s">
        <v>67</v>
      </c>
      <c r="O9" s="5" t="s">
        <v>32</v>
      </c>
      <c r="P9" s="5" t="s">
        <v>33</v>
      </c>
      <c r="Q9" s="5">
        <v>0</v>
      </c>
      <c r="R9" s="11">
        <v>45064</v>
      </c>
      <c r="S9" s="7">
        <v>45136</v>
      </c>
      <c r="T9" s="5" t="s">
        <v>34</v>
      </c>
      <c r="U9" s="5">
        <v>1526</v>
      </c>
      <c r="V9" s="5">
        <v>0</v>
      </c>
      <c r="W9" s="5">
        <v>0</v>
      </c>
      <c r="X9" s="5" t="s">
        <v>68</v>
      </c>
      <c r="Y9" s="5" t="s">
        <v>69</v>
      </c>
    </row>
    <row r="10" s="5" customFormat="1" spans="1:25">
      <c r="A10" s="5" t="s">
        <v>70</v>
      </c>
      <c r="B10" s="5" t="s">
        <v>26</v>
      </c>
      <c r="C10" s="5" t="s">
        <v>27</v>
      </c>
      <c r="D10" s="5" t="s">
        <v>71</v>
      </c>
      <c r="E10" s="5" t="s">
        <v>72</v>
      </c>
      <c r="F10" s="7">
        <v>45132</v>
      </c>
      <c r="G10" s="7">
        <v>45133</v>
      </c>
      <c r="H10" s="5">
        <v>1</v>
      </c>
      <c r="I10" s="5">
        <v>1</v>
      </c>
      <c r="J10" s="5">
        <v>1</v>
      </c>
      <c r="K10" s="5" t="s">
        <v>30</v>
      </c>
      <c r="L10" s="5">
        <v>266</v>
      </c>
      <c r="M10" s="5">
        <v>266</v>
      </c>
      <c r="N10" s="5" t="s">
        <v>73</v>
      </c>
      <c r="O10" s="5" t="s">
        <v>32</v>
      </c>
      <c r="P10" s="5" t="s">
        <v>33</v>
      </c>
      <c r="Q10" s="5">
        <v>0</v>
      </c>
      <c r="R10" s="11">
        <v>45068</v>
      </c>
      <c r="S10" s="7">
        <v>45136</v>
      </c>
      <c r="T10" s="5" t="s">
        <v>34</v>
      </c>
      <c r="U10" s="5">
        <v>266</v>
      </c>
      <c r="V10" s="5">
        <v>0</v>
      </c>
      <c r="W10" s="5">
        <v>0</v>
      </c>
      <c r="X10" s="5" t="s">
        <v>74</v>
      </c>
      <c r="Y10" s="5" t="s">
        <v>36</v>
      </c>
    </row>
    <row r="11" s="5" customFormat="1" spans="1:25">
      <c r="A11" s="5" t="s">
        <v>70</v>
      </c>
      <c r="B11" s="5" t="s">
        <v>26</v>
      </c>
      <c r="C11" s="5" t="s">
        <v>52</v>
      </c>
      <c r="D11" s="5" t="s">
        <v>71</v>
      </c>
      <c r="E11" s="5" t="s">
        <v>72</v>
      </c>
      <c r="F11" s="7">
        <v>45132</v>
      </c>
      <c r="G11" s="7">
        <v>45133</v>
      </c>
      <c r="H11" s="5">
        <v>1</v>
      </c>
      <c r="I11" s="5">
        <v>1</v>
      </c>
      <c r="J11" s="5">
        <v>1</v>
      </c>
      <c r="K11" s="5" t="s">
        <v>30</v>
      </c>
      <c r="L11" s="5">
        <v>-266</v>
      </c>
      <c r="M11" s="5">
        <v>-266</v>
      </c>
      <c r="N11" s="5" t="s">
        <v>73</v>
      </c>
      <c r="O11" s="5" t="s">
        <v>32</v>
      </c>
      <c r="P11" s="5" t="s">
        <v>33</v>
      </c>
      <c r="Q11" s="5">
        <v>0</v>
      </c>
      <c r="R11" s="11">
        <v>45068</v>
      </c>
      <c r="S11" s="7">
        <v>45136</v>
      </c>
      <c r="T11" s="5" t="s">
        <v>34</v>
      </c>
      <c r="U11" s="5">
        <v>-266</v>
      </c>
      <c r="V11" s="5">
        <v>0</v>
      </c>
      <c r="W11" s="5">
        <v>0</v>
      </c>
      <c r="X11" s="5" t="s">
        <v>74</v>
      </c>
      <c r="Y11" s="5" t="s">
        <v>36</v>
      </c>
    </row>
    <row r="12" s="5" customFormat="1" spans="1:25">
      <c r="A12" s="5" t="s">
        <v>75</v>
      </c>
      <c r="B12" s="5" t="s">
        <v>26</v>
      </c>
      <c r="C12" s="5" t="s">
        <v>27</v>
      </c>
      <c r="D12" s="5" t="s">
        <v>71</v>
      </c>
      <c r="E12" s="5" t="s">
        <v>72</v>
      </c>
      <c r="F12" s="7">
        <v>45132</v>
      </c>
      <c r="G12" s="7">
        <v>45133</v>
      </c>
      <c r="H12" s="5">
        <v>1</v>
      </c>
      <c r="I12" s="5">
        <v>1</v>
      </c>
      <c r="J12" s="5">
        <v>1</v>
      </c>
      <c r="K12" s="5" t="s">
        <v>30</v>
      </c>
      <c r="L12" s="5">
        <v>267</v>
      </c>
      <c r="M12" s="5">
        <v>267</v>
      </c>
      <c r="N12" s="5" t="s">
        <v>76</v>
      </c>
      <c r="O12" s="5" t="s">
        <v>32</v>
      </c>
      <c r="P12" s="5" t="s">
        <v>33</v>
      </c>
      <c r="Q12" s="5">
        <v>0</v>
      </c>
      <c r="R12" s="11">
        <v>45070</v>
      </c>
      <c r="S12" s="7">
        <v>45136</v>
      </c>
      <c r="T12" s="5" t="s">
        <v>34</v>
      </c>
      <c r="U12" s="5">
        <v>267</v>
      </c>
      <c r="V12" s="5">
        <v>0</v>
      </c>
      <c r="W12" s="5">
        <v>0</v>
      </c>
      <c r="X12" s="5" t="s">
        <v>77</v>
      </c>
      <c r="Y12" s="5" t="s">
        <v>36</v>
      </c>
    </row>
    <row r="13" s="5" customFormat="1" spans="1:25">
      <c r="A13" s="5" t="s">
        <v>78</v>
      </c>
      <c r="B13" s="5" t="s">
        <v>26</v>
      </c>
      <c r="C13" s="5" t="s">
        <v>27</v>
      </c>
      <c r="D13" s="5" t="s">
        <v>79</v>
      </c>
      <c r="E13" s="5" t="s">
        <v>80</v>
      </c>
      <c r="F13" s="7">
        <v>45132</v>
      </c>
      <c r="G13" s="7">
        <v>45133</v>
      </c>
      <c r="H13" s="5">
        <v>1</v>
      </c>
      <c r="I13" s="5">
        <v>1</v>
      </c>
      <c r="J13" s="5">
        <v>1</v>
      </c>
      <c r="K13" s="5" t="s">
        <v>30</v>
      </c>
      <c r="L13" s="5">
        <v>312</v>
      </c>
      <c r="M13" s="5">
        <v>312</v>
      </c>
      <c r="N13" s="5" t="s">
        <v>81</v>
      </c>
      <c r="O13" s="5" t="s">
        <v>32</v>
      </c>
      <c r="P13" s="5" t="s">
        <v>33</v>
      </c>
      <c r="Q13" s="5">
        <v>0</v>
      </c>
      <c r="R13" s="11">
        <v>45079</v>
      </c>
      <c r="S13" s="7">
        <v>45136</v>
      </c>
      <c r="T13" s="5" t="s">
        <v>34</v>
      </c>
      <c r="U13" s="5">
        <v>312</v>
      </c>
      <c r="V13" s="5">
        <v>0</v>
      </c>
      <c r="W13" s="5">
        <v>0</v>
      </c>
      <c r="X13" s="5" t="s">
        <v>82</v>
      </c>
      <c r="Y13" s="5" t="s">
        <v>83</v>
      </c>
    </row>
    <row r="14" s="5" customFormat="1" spans="1:25">
      <c r="A14" s="5" t="s">
        <v>84</v>
      </c>
      <c r="B14" s="5" t="s">
        <v>26</v>
      </c>
      <c r="C14" s="5" t="s">
        <v>27</v>
      </c>
      <c r="D14" s="5" t="s">
        <v>85</v>
      </c>
      <c r="E14" s="5" t="s">
        <v>86</v>
      </c>
      <c r="F14" s="7">
        <v>45130</v>
      </c>
      <c r="G14" s="7">
        <v>45133</v>
      </c>
      <c r="H14" s="5">
        <v>1</v>
      </c>
      <c r="I14" s="5">
        <v>3</v>
      </c>
      <c r="J14" s="5">
        <v>3</v>
      </c>
      <c r="K14" s="5" t="s">
        <v>30</v>
      </c>
      <c r="L14" s="5">
        <v>2451</v>
      </c>
      <c r="M14" s="5">
        <v>2451</v>
      </c>
      <c r="N14" s="5" t="s">
        <v>87</v>
      </c>
      <c r="O14" s="5" t="s">
        <v>32</v>
      </c>
      <c r="P14" s="5" t="s">
        <v>33</v>
      </c>
      <c r="Q14" s="5">
        <v>0</v>
      </c>
      <c r="R14" s="11">
        <v>45079</v>
      </c>
      <c r="S14" s="7">
        <v>45136</v>
      </c>
      <c r="T14" s="5" t="s">
        <v>34</v>
      </c>
      <c r="U14" s="5">
        <v>2451</v>
      </c>
      <c r="V14" s="5">
        <v>0</v>
      </c>
      <c r="W14" s="5">
        <v>0</v>
      </c>
      <c r="X14" s="5" t="s">
        <v>88</v>
      </c>
      <c r="Y14" s="5" t="s">
        <v>89</v>
      </c>
    </row>
    <row r="15" s="5" customFormat="1" spans="1:25">
      <c r="A15" s="5" t="s">
        <v>90</v>
      </c>
      <c r="B15" s="5" t="s">
        <v>26</v>
      </c>
      <c r="C15" s="5" t="s">
        <v>27</v>
      </c>
      <c r="D15" s="5" t="s">
        <v>91</v>
      </c>
      <c r="E15" s="5" t="s">
        <v>92</v>
      </c>
      <c r="F15" s="7">
        <v>45132</v>
      </c>
      <c r="G15" s="7">
        <v>45133</v>
      </c>
      <c r="H15" s="5">
        <v>1</v>
      </c>
      <c r="I15" s="5">
        <v>1</v>
      </c>
      <c r="J15" s="5">
        <v>1</v>
      </c>
      <c r="K15" s="5" t="s">
        <v>30</v>
      </c>
      <c r="L15" s="5">
        <v>872</v>
      </c>
      <c r="M15" s="5">
        <v>872</v>
      </c>
      <c r="N15" s="5" t="s">
        <v>93</v>
      </c>
      <c r="O15" s="5" t="s">
        <v>32</v>
      </c>
      <c r="P15" s="5" t="s">
        <v>33</v>
      </c>
      <c r="Q15" s="5">
        <v>0</v>
      </c>
      <c r="R15" s="11">
        <v>45083.0000115741</v>
      </c>
      <c r="S15" s="7">
        <v>45136</v>
      </c>
      <c r="T15" s="5" t="s">
        <v>34</v>
      </c>
      <c r="U15" s="5">
        <v>872</v>
      </c>
      <c r="V15" s="5">
        <v>0</v>
      </c>
      <c r="W15" s="5">
        <v>0</v>
      </c>
      <c r="X15" s="5" t="s">
        <v>94</v>
      </c>
      <c r="Y15" s="5" t="s">
        <v>95</v>
      </c>
    </row>
    <row r="16" s="5" customFormat="1" spans="1:25">
      <c r="A16" s="5" t="s">
        <v>53</v>
      </c>
      <c r="B16" s="5" t="s">
        <v>26</v>
      </c>
      <c r="C16" s="5" t="s">
        <v>52</v>
      </c>
      <c r="D16" s="5" t="s">
        <v>54</v>
      </c>
      <c r="E16" s="5" t="s">
        <v>55</v>
      </c>
      <c r="F16" s="7">
        <v>45132</v>
      </c>
      <c r="G16" s="7">
        <v>45133</v>
      </c>
      <c r="H16" s="5">
        <v>1</v>
      </c>
      <c r="I16" s="5">
        <v>1</v>
      </c>
      <c r="J16" s="5">
        <v>1</v>
      </c>
      <c r="K16" s="5" t="s">
        <v>30</v>
      </c>
      <c r="L16" s="5">
        <v>-1235</v>
      </c>
      <c r="M16" s="5">
        <v>-1235</v>
      </c>
      <c r="N16" s="5" t="s">
        <v>56</v>
      </c>
      <c r="O16" s="5" t="s">
        <v>32</v>
      </c>
      <c r="P16" s="5" t="s">
        <v>33</v>
      </c>
      <c r="Q16" s="5">
        <v>0</v>
      </c>
      <c r="R16" s="11">
        <v>45060</v>
      </c>
      <c r="S16" s="7">
        <v>45136</v>
      </c>
      <c r="T16" s="5" t="s">
        <v>34</v>
      </c>
      <c r="U16" s="5">
        <v>-1235</v>
      </c>
      <c r="V16" s="5">
        <v>0</v>
      </c>
      <c r="W16" s="5">
        <v>0</v>
      </c>
      <c r="X16" s="5" t="s">
        <v>57</v>
      </c>
      <c r="Y16" s="5" t="s">
        <v>58</v>
      </c>
    </row>
    <row r="17" s="5" customFormat="1" spans="1:25">
      <c r="A17" s="5" t="s">
        <v>96</v>
      </c>
      <c r="B17" s="5" t="s">
        <v>26</v>
      </c>
      <c r="C17" s="5" t="s">
        <v>27</v>
      </c>
      <c r="D17" s="5" t="s">
        <v>97</v>
      </c>
      <c r="E17" s="5" t="s">
        <v>98</v>
      </c>
      <c r="F17" s="7">
        <v>45131</v>
      </c>
      <c r="G17" s="7">
        <v>45133</v>
      </c>
      <c r="H17" s="5">
        <v>1</v>
      </c>
      <c r="I17" s="5">
        <v>2</v>
      </c>
      <c r="J17" s="5">
        <v>2</v>
      </c>
      <c r="K17" s="5" t="s">
        <v>30</v>
      </c>
      <c r="L17" s="5">
        <v>984</v>
      </c>
      <c r="M17" s="5">
        <v>984</v>
      </c>
      <c r="N17" s="5" t="s">
        <v>99</v>
      </c>
      <c r="O17" s="5" t="s">
        <v>32</v>
      </c>
      <c r="P17" s="5" t="s">
        <v>33</v>
      </c>
      <c r="Q17" s="5">
        <v>0</v>
      </c>
      <c r="R17" s="11">
        <v>45089.0000115741</v>
      </c>
      <c r="S17" s="7">
        <v>45136</v>
      </c>
      <c r="T17" s="5" t="s">
        <v>34</v>
      </c>
      <c r="U17" s="5">
        <v>984</v>
      </c>
      <c r="V17" s="5">
        <v>0</v>
      </c>
      <c r="W17" s="5">
        <v>0</v>
      </c>
      <c r="X17" s="5" t="s">
        <v>100</v>
      </c>
      <c r="Y17" s="5" t="s">
        <v>101</v>
      </c>
    </row>
    <row r="18" s="5" customFormat="1" spans="1:25">
      <c r="A18" s="5" t="s">
        <v>102</v>
      </c>
      <c r="B18" s="5" t="s">
        <v>26</v>
      </c>
      <c r="C18" s="5" t="s">
        <v>27</v>
      </c>
      <c r="D18" s="5" t="s">
        <v>103</v>
      </c>
      <c r="E18" s="5" t="s">
        <v>104</v>
      </c>
      <c r="F18" s="7">
        <v>45132</v>
      </c>
      <c r="G18" s="7">
        <v>45133</v>
      </c>
      <c r="H18" s="5">
        <v>1</v>
      </c>
      <c r="I18" s="5">
        <v>1</v>
      </c>
      <c r="J18" s="5">
        <v>1</v>
      </c>
      <c r="K18" s="5" t="s">
        <v>30</v>
      </c>
      <c r="L18" s="5">
        <v>741.86</v>
      </c>
      <c r="M18" s="5">
        <v>741.86</v>
      </c>
      <c r="N18" s="5" t="s">
        <v>105</v>
      </c>
      <c r="O18" s="5" t="s">
        <v>32</v>
      </c>
      <c r="P18" s="5" t="s">
        <v>33</v>
      </c>
      <c r="Q18" s="5">
        <v>0</v>
      </c>
      <c r="R18" s="11">
        <v>45089.0000115741</v>
      </c>
      <c r="S18" s="7">
        <v>45136</v>
      </c>
      <c r="T18" s="5" t="s">
        <v>34</v>
      </c>
      <c r="U18" s="5">
        <v>741.86</v>
      </c>
      <c r="V18" s="5">
        <v>0</v>
      </c>
      <c r="W18" s="5">
        <v>0</v>
      </c>
      <c r="X18" s="5" t="s">
        <v>106</v>
      </c>
      <c r="Y18" s="5" t="s">
        <v>107</v>
      </c>
    </row>
    <row r="19" s="5" customFormat="1" spans="1:25">
      <c r="A19" s="5" t="s">
        <v>108</v>
      </c>
      <c r="B19" s="5" t="s">
        <v>26</v>
      </c>
      <c r="C19" s="5" t="s">
        <v>27</v>
      </c>
      <c r="D19" s="5" t="s">
        <v>109</v>
      </c>
      <c r="E19" s="5" t="s">
        <v>110</v>
      </c>
      <c r="F19" s="7">
        <v>45129</v>
      </c>
      <c r="G19" s="7">
        <v>45133</v>
      </c>
      <c r="H19" s="5">
        <v>1</v>
      </c>
      <c r="I19" s="5">
        <v>4</v>
      </c>
      <c r="J19" s="5">
        <v>4</v>
      </c>
      <c r="K19" s="5" t="s">
        <v>30</v>
      </c>
      <c r="L19" s="5">
        <v>3951.92</v>
      </c>
      <c r="M19" s="5">
        <v>3951.92</v>
      </c>
      <c r="N19" s="5" t="s">
        <v>111</v>
      </c>
      <c r="O19" s="5" t="s">
        <v>32</v>
      </c>
      <c r="P19" s="5" t="s">
        <v>33</v>
      </c>
      <c r="Q19" s="5">
        <v>0</v>
      </c>
      <c r="R19" s="11">
        <v>45092.0000115741</v>
      </c>
      <c r="S19" s="7">
        <v>45136</v>
      </c>
      <c r="T19" s="5" t="s">
        <v>34</v>
      </c>
      <c r="U19" s="5">
        <v>3951.92</v>
      </c>
      <c r="V19" s="5">
        <v>0</v>
      </c>
      <c r="W19" s="5">
        <v>0</v>
      </c>
      <c r="X19" s="5" t="s">
        <v>112</v>
      </c>
      <c r="Y19" s="5" t="s">
        <v>36</v>
      </c>
    </row>
    <row r="20" s="5" customFormat="1" spans="1:25">
      <c r="A20" s="5" t="s">
        <v>113</v>
      </c>
      <c r="B20" s="5" t="s">
        <v>26</v>
      </c>
      <c r="C20" s="5" t="s">
        <v>27</v>
      </c>
      <c r="D20" s="5" t="s">
        <v>114</v>
      </c>
      <c r="E20" s="5" t="s">
        <v>115</v>
      </c>
      <c r="F20" s="7">
        <v>45129</v>
      </c>
      <c r="G20" s="7">
        <v>45133</v>
      </c>
      <c r="H20" s="5">
        <v>1</v>
      </c>
      <c r="I20" s="5">
        <v>4</v>
      </c>
      <c r="J20" s="5">
        <v>4</v>
      </c>
      <c r="K20" s="5" t="s">
        <v>30</v>
      </c>
      <c r="L20" s="5">
        <v>1925.6</v>
      </c>
      <c r="M20" s="5">
        <v>1925.6</v>
      </c>
      <c r="N20" s="5" t="s">
        <v>116</v>
      </c>
      <c r="O20" s="5" t="s">
        <v>32</v>
      </c>
      <c r="P20" s="5" t="s">
        <v>33</v>
      </c>
      <c r="Q20" s="5">
        <v>0</v>
      </c>
      <c r="R20" s="11">
        <v>45094</v>
      </c>
      <c r="S20" s="7">
        <v>45136</v>
      </c>
      <c r="T20" s="5" t="s">
        <v>34</v>
      </c>
      <c r="U20" s="5">
        <v>1925.6</v>
      </c>
      <c r="V20" s="5">
        <v>0</v>
      </c>
      <c r="W20" s="5">
        <v>0</v>
      </c>
      <c r="X20" s="5" t="s">
        <v>117</v>
      </c>
      <c r="Y20" s="5" t="s">
        <v>118</v>
      </c>
    </row>
    <row r="21" s="5" customFormat="1" spans="1:25">
      <c r="A21" s="5" t="s">
        <v>119</v>
      </c>
      <c r="B21" s="5" t="s">
        <v>26</v>
      </c>
      <c r="C21" s="5" t="s">
        <v>27</v>
      </c>
      <c r="D21" s="5" t="s">
        <v>120</v>
      </c>
      <c r="E21" s="5" t="s">
        <v>121</v>
      </c>
      <c r="F21" s="7">
        <v>45131</v>
      </c>
      <c r="G21" s="7">
        <v>45133</v>
      </c>
      <c r="H21" s="5">
        <v>1</v>
      </c>
      <c r="I21" s="5">
        <v>2</v>
      </c>
      <c r="J21" s="5">
        <v>2</v>
      </c>
      <c r="K21" s="5" t="s">
        <v>30</v>
      </c>
      <c r="L21" s="5">
        <v>1609.68</v>
      </c>
      <c r="M21" s="5">
        <v>1609.68</v>
      </c>
      <c r="N21" s="5" t="s">
        <v>122</v>
      </c>
      <c r="O21" s="5" t="s">
        <v>32</v>
      </c>
      <c r="P21" s="5" t="s">
        <v>33</v>
      </c>
      <c r="Q21" s="5">
        <v>0</v>
      </c>
      <c r="R21" s="11">
        <v>45097.0000115741</v>
      </c>
      <c r="S21" s="7">
        <v>45136</v>
      </c>
      <c r="T21" s="5" t="s">
        <v>34</v>
      </c>
      <c r="U21" s="5">
        <v>1609.68</v>
      </c>
      <c r="V21" s="5">
        <v>0</v>
      </c>
      <c r="W21" s="5">
        <v>0</v>
      </c>
      <c r="X21" s="5" t="s">
        <v>123</v>
      </c>
      <c r="Y21" s="5" t="s">
        <v>124</v>
      </c>
    </row>
    <row r="22" s="5" customFormat="1" spans="1:25">
      <c r="A22" s="5" t="s">
        <v>125</v>
      </c>
      <c r="B22" s="5" t="s">
        <v>26</v>
      </c>
      <c r="C22" s="5" t="s">
        <v>27</v>
      </c>
      <c r="D22" s="5" t="s">
        <v>126</v>
      </c>
      <c r="E22" s="5" t="s">
        <v>127</v>
      </c>
      <c r="F22" s="7">
        <v>45131</v>
      </c>
      <c r="G22" s="7">
        <v>45133</v>
      </c>
      <c r="H22" s="5">
        <v>1</v>
      </c>
      <c r="I22" s="5">
        <v>2</v>
      </c>
      <c r="J22" s="5">
        <v>2</v>
      </c>
      <c r="K22" s="5" t="s">
        <v>30</v>
      </c>
      <c r="L22" s="5">
        <v>1716.1</v>
      </c>
      <c r="M22" s="5">
        <v>1716.1</v>
      </c>
      <c r="N22" s="5" t="s">
        <v>128</v>
      </c>
      <c r="O22" s="5" t="s">
        <v>32</v>
      </c>
      <c r="P22" s="5" t="s">
        <v>33</v>
      </c>
      <c r="Q22" s="5">
        <v>0</v>
      </c>
      <c r="R22" s="11">
        <v>45101.0000115741</v>
      </c>
      <c r="S22" s="7">
        <v>45136</v>
      </c>
      <c r="T22" s="5" t="s">
        <v>34</v>
      </c>
      <c r="U22" s="5">
        <v>1716.1</v>
      </c>
      <c r="V22" s="5">
        <v>0</v>
      </c>
      <c r="W22" s="5">
        <v>0</v>
      </c>
      <c r="X22" s="5" t="s">
        <v>129</v>
      </c>
      <c r="Y22" s="5" t="s">
        <v>36</v>
      </c>
    </row>
    <row r="23" s="5" customFormat="1" spans="1:25">
      <c r="A23" s="5" t="s">
        <v>130</v>
      </c>
      <c r="B23" s="5" t="s">
        <v>26</v>
      </c>
      <c r="C23" s="5" t="s">
        <v>27</v>
      </c>
      <c r="D23" s="5" t="s">
        <v>131</v>
      </c>
      <c r="E23" s="5" t="s">
        <v>132</v>
      </c>
      <c r="F23" s="7">
        <v>45132</v>
      </c>
      <c r="G23" s="7">
        <v>45133</v>
      </c>
      <c r="H23" s="5">
        <v>1</v>
      </c>
      <c r="I23" s="5">
        <v>1</v>
      </c>
      <c r="J23" s="5">
        <v>1</v>
      </c>
      <c r="K23" s="5" t="s">
        <v>30</v>
      </c>
      <c r="L23" s="5">
        <v>607.1</v>
      </c>
      <c r="M23" s="5">
        <v>607.1</v>
      </c>
      <c r="N23" s="5" t="s">
        <v>133</v>
      </c>
      <c r="O23" s="5" t="s">
        <v>32</v>
      </c>
      <c r="P23" s="5" t="s">
        <v>33</v>
      </c>
      <c r="Q23" s="5">
        <v>0</v>
      </c>
      <c r="R23" s="11">
        <v>45105</v>
      </c>
      <c r="S23" s="7">
        <v>45136</v>
      </c>
      <c r="T23" s="5" t="s">
        <v>34</v>
      </c>
      <c r="U23" s="5">
        <v>607.1</v>
      </c>
      <c r="V23" s="5">
        <v>0</v>
      </c>
      <c r="W23" s="5">
        <v>0</v>
      </c>
      <c r="X23" s="5" t="s">
        <v>134</v>
      </c>
      <c r="Y23" s="5" t="s">
        <v>135</v>
      </c>
    </row>
    <row r="24" s="5" customFormat="1" spans="1:25">
      <c r="A24" s="5" t="s">
        <v>75</v>
      </c>
      <c r="B24" s="5" t="s">
        <v>26</v>
      </c>
      <c r="C24" s="5" t="s">
        <v>52</v>
      </c>
      <c r="D24" s="5" t="s">
        <v>71</v>
      </c>
      <c r="E24" s="5" t="s">
        <v>72</v>
      </c>
      <c r="F24" s="7">
        <v>45132</v>
      </c>
      <c r="G24" s="7">
        <v>45133</v>
      </c>
      <c r="H24" s="5">
        <v>1</v>
      </c>
      <c r="I24" s="5">
        <v>1</v>
      </c>
      <c r="J24" s="5">
        <v>1</v>
      </c>
      <c r="K24" s="5" t="s">
        <v>30</v>
      </c>
      <c r="L24" s="5">
        <v>-267</v>
      </c>
      <c r="M24" s="5">
        <v>-267</v>
      </c>
      <c r="N24" s="5" t="s">
        <v>76</v>
      </c>
      <c r="O24" s="5" t="s">
        <v>32</v>
      </c>
      <c r="P24" s="5" t="s">
        <v>33</v>
      </c>
      <c r="Q24" s="5">
        <v>0</v>
      </c>
      <c r="R24" s="11">
        <v>45070</v>
      </c>
      <c r="S24" s="7">
        <v>45136</v>
      </c>
      <c r="T24" s="5" t="s">
        <v>34</v>
      </c>
      <c r="U24" s="5">
        <v>-267</v>
      </c>
      <c r="V24" s="5">
        <v>0</v>
      </c>
      <c r="W24" s="5">
        <v>0</v>
      </c>
      <c r="X24" s="5" t="s">
        <v>77</v>
      </c>
      <c r="Y24" s="5" t="s">
        <v>36</v>
      </c>
    </row>
    <row r="25" s="5" customFormat="1" spans="1:25">
      <c r="A25" s="5" t="s">
        <v>136</v>
      </c>
      <c r="B25" s="5" t="s">
        <v>26</v>
      </c>
      <c r="C25" s="5" t="s">
        <v>27</v>
      </c>
      <c r="D25" s="5" t="s">
        <v>137</v>
      </c>
      <c r="E25" s="5" t="s">
        <v>138</v>
      </c>
      <c r="F25" s="7">
        <v>45132</v>
      </c>
      <c r="G25" s="7">
        <v>45133</v>
      </c>
      <c r="H25" s="5">
        <v>1</v>
      </c>
      <c r="I25" s="5">
        <v>1</v>
      </c>
      <c r="J25" s="5">
        <v>1</v>
      </c>
      <c r="K25" s="5" t="s">
        <v>30</v>
      </c>
      <c r="L25" s="5">
        <v>1538.89</v>
      </c>
      <c r="M25" s="5">
        <v>1538.89</v>
      </c>
      <c r="N25" s="5" t="s">
        <v>139</v>
      </c>
      <c r="O25" s="5" t="s">
        <v>32</v>
      </c>
      <c r="P25" s="5" t="s">
        <v>33</v>
      </c>
      <c r="Q25" s="5">
        <v>0</v>
      </c>
      <c r="R25" s="11">
        <v>45105.0000115741</v>
      </c>
      <c r="S25" s="7">
        <v>45136</v>
      </c>
      <c r="T25" s="5" t="s">
        <v>34</v>
      </c>
      <c r="U25" s="5">
        <v>1538.89</v>
      </c>
      <c r="V25" s="5">
        <v>0</v>
      </c>
      <c r="W25" s="5">
        <v>0</v>
      </c>
      <c r="X25" s="5" t="s">
        <v>140</v>
      </c>
      <c r="Y25" s="5" t="s">
        <v>141</v>
      </c>
    </row>
    <row r="26" s="5" customFormat="1" spans="1:25">
      <c r="A26" s="5" t="s">
        <v>142</v>
      </c>
      <c r="B26" s="5" t="s">
        <v>26</v>
      </c>
      <c r="C26" s="5" t="s">
        <v>27</v>
      </c>
      <c r="D26" s="5" t="s">
        <v>143</v>
      </c>
      <c r="E26" s="5" t="s">
        <v>144</v>
      </c>
      <c r="F26" s="7">
        <v>45130</v>
      </c>
      <c r="G26" s="7">
        <v>45133</v>
      </c>
      <c r="H26" s="5">
        <v>1</v>
      </c>
      <c r="I26" s="5">
        <v>3</v>
      </c>
      <c r="J26" s="5">
        <v>3</v>
      </c>
      <c r="K26" s="5" t="s">
        <v>30</v>
      </c>
      <c r="L26" s="5">
        <v>449.82</v>
      </c>
      <c r="M26" s="5">
        <v>449.82</v>
      </c>
      <c r="N26" s="5" t="s">
        <v>145</v>
      </c>
      <c r="O26" s="5" t="s">
        <v>32</v>
      </c>
      <c r="P26" s="5" t="s">
        <v>33</v>
      </c>
      <c r="Q26" s="5">
        <v>0</v>
      </c>
      <c r="R26" s="11">
        <v>45108</v>
      </c>
      <c r="S26" s="7">
        <v>45136</v>
      </c>
      <c r="T26" s="5" t="s">
        <v>34</v>
      </c>
      <c r="U26" s="5">
        <v>449.82</v>
      </c>
      <c r="V26" s="5">
        <v>0</v>
      </c>
      <c r="W26" s="5">
        <v>0</v>
      </c>
      <c r="X26" s="5" t="s">
        <v>146</v>
      </c>
      <c r="Y26" s="5" t="s">
        <v>36</v>
      </c>
    </row>
    <row r="27" s="5" customFormat="1" spans="1:25">
      <c r="A27" s="5" t="s">
        <v>147</v>
      </c>
      <c r="B27" s="5" t="s">
        <v>26</v>
      </c>
      <c r="C27" s="5" t="s">
        <v>27</v>
      </c>
      <c r="D27" s="5" t="s">
        <v>148</v>
      </c>
      <c r="E27" s="5" t="s">
        <v>149</v>
      </c>
      <c r="F27" s="7">
        <v>45132</v>
      </c>
      <c r="G27" s="7">
        <v>45133</v>
      </c>
      <c r="H27" s="5">
        <v>1</v>
      </c>
      <c r="I27" s="5">
        <v>1</v>
      </c>
      <c r="J27" s="5">
        <v>1</v>
      </c>
      <c r="K27" s="5" t="s">
        <v>30</v>
      </c>
      <c r="L27" s="5">
        <v>308.49</v>
      </c>
      <c r="M27" s="5">
        <v>308.49</v>
      </c>
      <c r="N27" s="5" t="s">
        <v>150</v>
      </c>
      <c r="O27" s="5" t="s">
        <v>32</v>
      </c>
      <c r="P27" s="5" t="s">
        <v>33</v>
      </c>
      <c r="Q27" s="5">
        <v>0</v>
      </c>
      <c r="R27" s="11">
        <v>45111.0000115741</v>
      </c>
      <c r="S27" s="7">
        <v>45136</v>
      </c>
      <c r="T27" s="5" t="s">
        <v>34</v>
      </c>
      <c r="U27" s="5">
        <v>308.49</v>
      </c>
      <c r="V27" s="5">
        <v>0</v>
      </c>
      <c r="W27" s="5">
        <v>0</v>
      </c>
      <c r="X27" s="5" t="s">
        <v>151</v>
      </c>
      <c r="Y27" s="5" t="s">
        <v>152</v>
      </c>
    </row>
    <row r="28" s="5" customFormat="1" spans="1:25">
      <c r="A28" s="5" t="s">
        <v>153</v>
      </c>
      <c r="B28" s="5" t="s">
        <v>26</v>
      </c>
      <c r="C28" s="5" t="s">
        <v>27</v>
      </c>
      <c r="D28" s="5" t="s">
        <v>154</v>
      </c>
      <c r="E28" s="5" t="s">
        <v>155</v>
      </c>
      <c r="F28" s="7">
        <v>45132</v>
      </c>
      <c r="G28" s="7">
        <v>45133</v>
      </c>
      <c r="H28" s="5">
        <v>1</v>
      </c>
      <c r="I28" s="5">
        <v>1</v>
      </c>
      <c r="J28" s="5">
        <v>1</v>
      </c>
      <c r="K28" s="5" t="s">
        <v>30</v>
      </c>
      <c r="L28" s="5">
        <v>1987.42</v>
      </c>
      <c r="M28" s="5">
        <v>1987.42</v>
      </c>
      <c r="N28" s="5" t="s">
        <v>156</v>
      </c>
      <c r="O28" s="5" t="s">
        <v>32</v>
      </c>
      <c r="P28" s="5" t="s">
        <v>33</v>
      </c>
      <c r="Q28" s="5">
        <v>0</v>
      </c>
      <c r="R28" s="11">
        <v>45111</v>
      </c>
      <c r="S28" s="7">
        <v>45136</v>
      </c>
      <c r="T28" s="5" t="s">
        <v>34</v>
      </c>
      <c r="U28" s="5">
        <v>1987.42</v>
      </c>
      <c r="V28" s="5">
        <v>0</v>
      </c>
      <c r="W28" s="5">
        <v>0</v>
      </c>
      <c r="X28" s="5" t="s">
        <v>157</v>
      </c>
      <c r="Y28" s="5" t="s">
        <v>158</v>
      </c>
    </row>
    <row r="29" s="5" customFormat="1" spans="1:25">
      <c r="A29" s="5" t="s">
        <v>159</v>
      </c>
      <c r="B29" s="5" t="s">
        <v>26</v>
      </c>
      <c r="C29" s="5" t="s">
        <v>27</v>
      </c>
      <c r="D29" s="5" t="s">
        <v>160</v>
      </c>
      <c r="E29" s="5" t="s">
        <v>72</v>
      </c>
      <c r="F29" s="7">
        <v>45132</v>
      </c>
      <c r="G29" s="7">
        <v>45133</v>
      </c>
      <c r="H29" s="5">
        <v>1</v>
      </c>
      <c r="I29" s="5">
        <v>1</v>
      </c>
      <c r="J29" s="5">
        <v>1</v>
      </c>
      <c r="K29" s="5" t="s">
        <v>30</v>
      </c>
      <c r="L29" s="5">
        <v>1069.98</v>
      </c>
      <c r="M29" s="5">
        <v>1069.98</v>
      </c>
      <c r="N29" s="5" t="s">
        <v>161</v>
      </c>
      <c r="O29" s="5" t="s">
        <v>32</v>
      </c>
      <c r="P29" s="5" t="s">
        <v>33</v>
      </c>
      <c r="Q29" s="5">
        <v>0</v>
      </c>
      <c r="R29" s="11">
        <v>45112</v>
      </c>
      <c r="S29" s="7">
        <v>45136</v>
      </c>
      <c r="T29" s="5" t="s">
        <v>34</v>
      </c>
      <c r="U29" s="5">
        <v>1069.98</v>
      </c>
      <c r="V29" s="5">
        <v>0</v>
      </c>
      <c r="W29" s="5">
        <v>0</v>
      </c>
      <c r="X29" s="5" t="s">
        <v>162</v>
      </c>
      <c r="Y29" s="5" t="s">
        <v>36</v>
      </c>
    </row>
    <row r="30" s="5" customFormat="1" spans="1:25">
      <c r="A30" s="5" t="s">
        <v>163</v>
      </c>
      <c r="B30" s="5" t="s">
        <v>26</v>
      </c>
      <c r="C30" s="5" t="s">
        <v>27</v>
      </c>
      <c r="D30" s="5" t="s">
        <v>164</v>
      </c>
      <c r="E30" s="5" t="s">
        <v>165</v>
      </c>
      <c r="F30" s="7">
        <v>45130</v>
      </c>
      <c r="G30" s="7">
        <v>45133</v>
      </c>
      <c r="H30" s="5">
        <v>1</v>
      </c>
      <c r="I30" s="5">
        <v>3</v>
      </c>
      <c r="J30" s="5">
        <v>3</v>
      </c>
      <c r="K30" s="5" t="s">
        <v>30</v>
      </c>
      <c r="L30" s="5">
        <v>1254.96</v>
      </c>
      <c r="M30" s="5">
        <v>1254.96</v>
      </c>
      <c r="N30" s="5" t="s">
        <v>166</v>
      </c>
      <c r="O30" s="5" t="s">
        <v>32</v>
      </c>
      <c r="P30" s="5" t="s">
        <v>33</v>
      </c>
      <c r="Q30" s="5">
        <v>0</v>
      </c>
      <c r="R30" s="11">
        <v>45112.0000115741</v>
      </c>
      <c r="S30" s="7">
        <v>45136</v>
      </c>
      <c r="T30" s="5" t="s">
        <v>34</v>
      </c>
      <c r="U30" s="5">
        <v>1254.96</v>
      </c>
      <c r="V30" s="5">
        <v>0</v>
      </c>
      <c r="W30" s="5">
        <v>0</v>
      </c>
      <c r="X30" s="5" t="s">
        <v>167</v>
      </c>
      <c r="Y30" s="5" t="s">
        <v>36</v>
      </c>
    </row>
    <row r="31" s="5" customFormat="1" spans="1:25">
      <c r="A31" s="5" t="s">
        <v>168</v>
      </c>
      <c r="B31" s="5" t="s">
        <v>26</v>
      </c>
      <c r="C31" s="5" t="s">
        <v>27</v>
      </c>
      <c r="D31" s="5" t="s">
        <v>169</v>
      </c>
      <c r="E31" s="5" t="s">
        <v>170</v>
      </c>
      <c r="F31" s="7">
        <v>45132</v>
      </c>
      <c r="G31" s="7">
        <v>45133</v>
      </c>
      <c r="H31" s="5">
        <v>1</v>
      </c>
      <c r="I31" s="5">
        <v>1</v>
      </c>
      <c r="J31" s="5">
        <v>1</v>
      </c>
      <c r="K31" s="5" t="s">
        <v>30</v>
      </c>
      <c r="L31" s="5">
        <v>879.25</v>
      </c>
      <c r="M31" s="5">
        <v>879.25</v>
      </c>
      <c r="N31" s="5" t="s">
        <v>171</v>
      </c>
      <c r="O31" s="5" t="s">
        <v>32</v>
      </c>
      <c r="P31" s="5" t="s">
        <v>33</v>
      </c>
      <c r="Q31" s="5">
        <v>0</v>
      </c>
      <c r="R31" s="11">
        <v>45113.0000115741</v>
      </c>
      <c r="S31" s="7">
        <v>45136</v>
      </c>
      <c r="T31" s="5" t="s">
        <v>34</v>
      </c>
      <c r="U31" s="5">
        <v>879.25</v>
      </c>
      <c r="V31" s="5">
        <v>0</v>
      </c>
      <c r="W31" s="5">
        <v>0</v>
      </c>
      <c r="X31" s="5" t="s">
        <v>172</v>
      </c>
      <c r="Y31" s="5" t="s">
        <v>173</v>
      </c>
    </row>
    <row r="32" s="5" customFormat="1" spans="1:25">
      <c r="A32" s="5" t="s">
        <v>174</v>
      </c>
      <c r="B32" s="5" t="s">
        <v>26</v>
      </c>
      <c r="C32" s="5" t="s">
        <v>27</v>
      </c>
      <c r="D32" s="5" t="s">
        <v>175</v>
      </c>
      <c r="E32" s="5" t="s">
        <v>176</v>
      </c>
      <c r="F32" s="7">
        <v>45131</v>
      </c>
      <c r="G32" s="7">
        <v>45133</v>
      </c>
      <c r="H32" s="5">
        <v>1</v>
      </c>
      <c r="I32" s="5">
        <v>2</v>
      </c>
      <c r="J32" s="5">
        <v>2</v>
      </c>
      <c r="K32" s="5" t="s">
        <v>30</v>
      </c>
      <c r="L32" s="5">
        <v>2130.08</v>
      </c>
      <c r="M32" s="5">
        <v>2130.08</v>
      </c>
      <c r="N32" s="5" t="s">
        <v>177</v>
      </c>
      <c r="O32" s="5" t="s">
        <v>32</v>
      </c>
      <c r="P32" s="5" t="s">
        <v>33</v>
      </c>
      <c r="Q32" s="5">
        <v>0</v>
      </c>
      <c r="R32" s="11">
        <v>45113.0000115741</v>
      </c>
      <c r="S32" s="7">
        <v>45136</v>
      </c>
      <c r="T32" s="5" t="s">
        <v>34</v>
      </c>
      <c r="U32" s="5">
        <v>2130.08</v>
      </c>
      <c r="V32" s="5">
        <v>0</v>
      </c>
      <c r="W32" s="5">
        <v>0</v>
      </c>
      <c r="X32" s="5" t="s">
        <v>178</v>
      </c>
      <c r="Y32" s="5" t="s">
        <v>179</v>
      </c>
    </row>
    <row r="33" s="5" customFormat="1" spans="1:25">
      <c r="A33" s="5" t="s">
        <v>180</v>
      </c>
      <c r="B33" s="5" t="s">
        <v>26</v>
      </c>
      <c r="C33" s="5" t="s">
        <v>27</v>
      </c>
      <c r="D33" s="5" t="s">
        <v>181</v>
      </c>
      <c r="E33" s="5" t="s">
        <v>182</v>
      </c>
      <c r="F33" s="7">
        <v>45132</v>
      </c>
      <c r="G33" s="7">
        <v>45133</v>
      </c>
      <c r="H33" s="5">
        <v>1</v>
      </c>
      <c r="I33" s="5">
        <v>1</v>
      </c>
      <c r="J33" s="5">
        <v>1</v>
      </c>
      <c r="K33" s="5" t="s">
        <v>30</v>
      </c>
      <c r="L33" s="5">
        <v>395.47</v>
      </c>
      <c r="M33" s="5">
        <v>395.47</v>
      </c>
      <c r="N33" s="5" t="s">
        <v>183</v>
      </c>
      <c r="O33" s="5" t="s">
        <v>32</v>
      </c>
      <c r="P33" s="5" t="s">
        <v>33</v>
      </c>
      <c r="Q33" s="5">
        <v>0</v>
      </c>
      <c r="R33" s="11">
        <v>45114</v>
      </c>
      <c r="S33" s="7">
        <v>45136</v>
      </c>
      <c r="T33" s="5" t="s">
        <v>34</v>
      </c>
      <c r="U33" s="5">
        <v>395.47</v>
      </c>
      <c r="V33" s="5">
        <v>0</v>
      </c>
      <c r="W33" s="5">
        <v>0</v>
      </c>
      <c r="X33" s="5" t="s">
        <v>184</v>
      </c>
      <c r="Y33" s="5" t="s">
        <v>36</v>
      </c>
    </row>
    <row r="34" s="5" customFormat="1" spans="1:25">
      <c r="A34" s="5" t="s">
        <v>153</v>
      </c>
      <c r="B34" s="5" t="s">
        <v>26</v>
      </c>
      <c r="C34" s="5" t="s">
        <v>52</v>
      </c>
      <c r="D34" s="5" t="s">
        <v>154</v>
      </c>
      <c r="E34" s="5" t="s">
        <v>155</v>
      </c>
      <c r="F34" s="7">
        <v>45132</v>
      </c>
      <c r="G34" s="7">
        <v>45133</v>
      </c>
      <c r="H34" s="5">
        <v>1</v>
      </c>
      <c r="I34" s="5">
        <v>1</v>
      </c>
      <c r="J34" s="5">
        <v>1</v>
      </c>
      <c r="K34" s="5" t="s">
        <v>30</v>
      </c>
      <c r="L34" s="5">
        <v>-1987.42</v>
      </c>
      <c r="M34" s="5">
        <v>-1987.42</v>
      </c>
      <c r="N34" s="5" t="s">
        <v>156</v>
      </c>
      <c r="O34" s="5" t="s">
        <v>32</v>
      </c>
      <c r="P34" s="5" t="s">
        <v>33</v>
      </c>
      <c r="Q34" s="5">
        <v>0</v>
      </c>
      <c r="R34" s="11">
        <v>45111</v>
      </c>
      <c r="S34" s="7">
        <v>45136</v>
      </c>
      <c r="T34" s="5" t="s">
        <v>34</v>
      </c>
      <c r="U34" s="5">
        <v>-1987.42</v>
      </c>
      <c r="V34" s="5">
        <v>0</v>
      </c>
      <c r="W34" s="5">
        <v>0</v>
      </c>
      <c r="X34" s="5" t="s">
        <v>157</v>
      </c>
      <c r="Y34" s="5" t="s">
        <v>158</v>
      </c>
    </row>
    <row r="35" s="5" customFormat="1" spans="1:25">
      <c r="A35" s="5" t="s">
        <v>185</v>
      </c>
      <c r="B35" s="5" t="s">
        <v>26</v>
      </c>
      <c r="C35" s="5" t="s">
        <v>27</v>
      </c>
      <c r="D35" s="5" t="s">
        <v>186</v>
      </c>
      <c r="E35" s="5" t="s">
        <v>144</v>
      </c>
      <c r="F35" s="7">
        <v>45132</v>
      </c>
      <c r="G35" s="7">
        <v>45133</v>
      </c>
      <c r="H35" s="5">
        <v>1</v>
      </c>
      <c r="I35" s="5">
        <v>1</v>
      </c>
      <c r="J35" s="5">
        <v>1</v>
      </c>
      <c r="K35" s="5" t="s">
        <v>30</v>
      </c>
      <c r="L35" s="5">
        <v>534.51</v>
      </c>
      <c r="M35" s="5">
        <v>534.51</v>
      </c>
      <c r="N35" s="5" t="s">
        <v>187</v>
      </c>
      <c r="O35" s="5" t="s">
        <v>32</v>
      </c>
      <c r="P35" s="5" t="s">
        <v>33</v>
      </c>
      <c r="Q35" s="5">
        <v>0</v>
      </c>
      <c r="R35" s="11">
        <v>45115.0000115741</v>
      </c>
      <c r="S35" s="7">
        <v>45136</v>
      </c>
      <c r="T35" s="5" t="s">
        <v>34</v>
      </c>
      <c r="U35" s="5">
        <v>534.51</v>
      </c>
      <c r="V35" s="5">
        <v>0</v>
      </c>
      <c r="W35" s="5">
        <v>0</v>
      </c>
      <c r="X35" s="5" t="s">
        <v>188</v>
      </c>
      <c r="Y35" s="5" t="s">
        <v>36</v>
      </c>
    </row>
    <row r="36" s="5" customFormat="1" spans="1:25">
      <c r="A36" s="5" t="s">
        <v>189</v>
      </c>
      <c r="B36" s="5" t="s">
        <v>26</v>
      </c>
      <c r="C36" s="5" t="s">
        <v>27</v>
      </c>
      <c r="D36" s="5" t="s">
        <v>186</v>
      </c>
      <c r="E36" s="5" t="s">
        <v>144</v>
      </c>
      <c r="F36" s="7">
        <v>45132</v>
      </c>
      <c r="G36" s="7">
        <v>45133</v>
      </c>
      <c r="H36" s="5">
        <v>1</v>
      </c>
      <c r="I36" s="5">
        <v>1</v>
      </c>
      <c r="J36" s="5">
        <v>1</v>
      </c>
      <c r="K36" s="5" t="s">
        <v>30</v>
      </c>
      <c r="L36" s="5">
        <v>534.43</v>
      </c>
      <c r="M36" s="5">
        <v>534.43</v>
      </c>
      <c r="N36" s="5" t="s">
        <v>190</v>
      </c>
      <c r="O36" s="5" t="s">
        <v>32</v>
      </c>
      <c r="P36" s="5" t="s">
        <v>33</v>
      </c>
      <c r="Q36" s="5">
        <v>0</v>
      </c>
      <c r="R36" s="11">
        <v>45116.0000115741</v>
      </c>
      <c r="S36" s="7">
        <v>45136</v>
      </c>
      <c r="T36" s="5" t="s">
        <v>34</v>
      </c>
      <c r="U36" s="5">
        <v>534.43</v>
      </c>
      <c r="V36" s="5">
        <v>0</v>
      </c>
      <c r="W36" s="5">
        <v>0</v>
      </c>
      <c r="X36" s="5" t="s">
        <v>191</v>
      </c>
      <c r="Y36" s="5" t="s">
        <v>36</v>
      </c>
    </row>
    <row r="37" s="5" customFormat="1" spans="1:25">
      <c r="A37" s="5" t="s">
        <v>192</v>
      </c>
      <c r="B37" s="5" t="s">
        <v>26</v>
      </c>
      <c r="C37" s="5" t="s">
        <v>27</v>
      </c>
      <c r="D37" s="5" t="s">
        <v>193</v>
      </c>
      <c r="E37" s="5" t="s">
        <v>194</v>
      </c>
      <c r="F37" s="7">
        <v>45130</v>
      </c>
      <c r="G37" s="7">
        <v>45133</v>
      </c>
      <c r="H37" s="5">
        <v>1</v>
      </c>
      <c r="I37" s="5">
        <v>3</v>
      </c>
      <c r="J37" s="5">
        <v>3</v>
      </c>
      <c r="K37" s="5" t="s">
        <v>30</v>
      </c>
      <c r="L37" s="5">
        <v>4195.56</v>
      </c>
      <c r="M37" s="5">
        <v>4195.56</v>
      </c>
      <c r="N37" s="5" t="s">
        <v>195</v>
      </c>
      <c r="O37" s="5" t="s">
        <v>32</v>
      </c>
      <c r="P37" s="5" t="s">
        <v>33</v>
      </c>
      <c r="Q37" s="5">
        <v>0</v>
      </c>
      <c r="R37" s="11">
        <v>45117.0000115741</v>
      </c>
      <c r="S37" s="7">
        <v>45136</v>
      </c>
      <c r="T37" s="5" t="s">
        <v>34</v>
      </c>
      <c r="U37" s="5">
        <v>4195.56</v>
      </c>
      <c r="V37" s="5">
        <v>0</v>
      </c>
      <c r="W37" s="5">
        <v>0</v>
      </c>
      <c r="X37" s="5" t="s">
        <v>196</v>
      </c>
      <c r="Y37" s="5" t="s">
        <v>197</v>
      </c>
    </row>
    <row r="38" s="5" customFormat="1" spans="1:25">
      <c r="A38" s="5" t="s">
        <v>198</v>
      </c>
      <c r="B38" s="5" t="s">
        <v>26</v>
      </c>
      <c r="C38" s="5" t="s">
        <v>27</v>
      </c>
      <c r="D38" s="5" t="s">
        <v>199</v>
      </c>
      <c r="E38" s="5" t="s">
        <v>200</v>
      </c>
      <c r="F38" s="7">
        <v>45129</v>
      </c>
      <c r="G38" s="7">
        <v>45133</v>
      </c>
      <c r="H38" s="5">
        <v>1</v>
      </c>
      <c r="I38" s="5">
        <v>4</v>
      </c>
      <c r="J38" s="5">
        <v>4</v>
      </c>
      <c r="K38" s="5" t="s">
        <v>30</v>
      </c>
      <c r="L38" s="5">
        <v>2487.84</v>
      </c>
      <c r="M38" s="5">
        <v>2487.84</v>
      </c>
      <c r="N38" s="5" t="s">
        <v>201</v>
      </c>
      <c r="O38" s="5" t="s">
        <v>32</v>
      </c>
      <c r="P38" s="5" t="s">
        <v>33</v>
      </c>
      <c r="Q38" s="5">
        <v>0</v>
      </c>
      <c r="R38" s="11">
        <v>45118.0000115741</v>
      </c>
      <c r="S38" s="7">
        <v>45136</v>
      </c>
      <c r="T38" s="5" t="s">
        <v>34</v>
      </c>
      <c r="U38" s="5">
        <v>2487.84</v>
      </c>
      <c r="V38" s="5">
        <v>0</v>
      </c>
      <c r="W38" s="5">
        <v>0</v>
      </c>
      <c r="X38" s="5" t="s">
        <v>202</v>
      </c>
      <c r="Y38" s="5" t="s">
        <v>203</v>
      </c>
    </row>
    <row r="39" s="5" customFormat="1" spans="1:25">
      <c r="A39" s="5" t="s">
        <v>204</v>
      </c>
      <c r="B39" s="5" t="s">
        <v>26</v>
      </c>
      <c r="C39" s="5" t="s">
        <v>27</v>
      </c>
      <c r="D39" s="5" t="s">
        <v>205</v>
      </c>
      <c r="E39" s="5" t="s">
        <v>206</v>
      </c>
      <c r="F39" s="7">
        <v>45129</v>
      </c>
      <c r="G39" s="7">
        <v>45133</v>
      </c>
      <c r="H39" s="5">
        <v>1</v>
      </c>
      <c r="I39" s="5">
        <v>4</v>
      </c>
      <c r="J39" s="5">
        <v>4</v>
      </c>
      <c r="K39" s="5" t="s">
        <v>30</v>
      </c>
      <c r="L39" s="5">
        <v>1561.16</v>
      </c>
      <c r="M39" s="5">
        <v>1561.16</v>
      </c>
      <c r="N39" s="5" t="s">
        <v>207</v>
      </c>
      <c r="O39" s="5" t="s">
        <v>32</v>
      </c>
      <c r="P39" s="5" t="s">
        <v>33</v>
      </c>
      <c r="Q39" s="5">
        <v>0</v>
      </c>
      <c r="R39" s="11">
        <v>45118.0000115741</v>
      </c>
      <c r="S39" s="7">
        <v>45136</v>
      </c>
      <c r="T39" s="5" t="s">
        <v>34</v>
      </c>
      <c r="U39" s="5">
        <v>1561.16</v>
      </c>
      <c r="V39" s="5">
        <v>0</v>
      </c>
      <c r="W39" s="5">
        <v>0</v>
      </c>
      <c r="X39" s="5" t="s">
        <v>208</v>
      </c>
      <c r="Y39" s="5" t="s">
        <v>36</v>
      </c>
    </row>
    <row r="40" s="5" customFormat="1" spans="1:25">
      <c r="A40" s="5" t="s">
        <v>209</v>
      </c>
      <c r="B40" s="5" t="s">
        <v>26</v>
      </c>
      <c r="C40" s="5" t="s">
        <v>27</v>
      </c>
      <c r="D40" s="5" t="s">
        <v>210</v>
      </c>
      <c r="E40" s="5" t="s">
        <v>211</v>
      </c>
      <c r="F40" s="7">
        <v>45131</v>
      </c>
      <c r="G40" s="7">
        <v>45133</v>
      </c>
      <c r="H40" s="5">
        <v>1</v>
      </c>
      <c r="I40" s="5">
        <v>2</v>
      </c>
      <c r="J40" s="5">
        <v>2</v>
      </c>
      <c r="K40" s="5" t="s">
        <v>30</v>
      </c>
      <c r="L40" s="5">
        <v>471.16</v>
      </c>
      <c r="M40" s="5">
        <v>471.16</v>
      </c>
      <c r="N40" s="5" t="s">
        <v>212</v>
      </c>
      <c r="O40" s="5" t="s">
        <v>32</v>
      </c>
      <c r="P40" s="5" t="s">
        <v>33</v>
      </c>
      <c r="Q40" s="5">
        <v>0</v>
      </c>
      <c r="R40" s="11">
        <v>45118</v>
      </c>
      <c r="S40" s="7">
        <v>45136</v>
      </c>
      <c r="T40" s="5" t="s">
        <v>34</v>
      </c>
      <c r="U40" s="5">
        <v>471.16</v>
      </c>
      <c r="V40" s="5">
        <v>0</v>
      </c>
      <c r="W40" s="5">
        <v>0</v>
      </c>
      <c r="X40" s="5" t="s">
        <v>213</v>
      </c>
      <c r="Y40" s="5" t="s">
        <v>214</v>
      </c>
    </row>
    <row r="41" s="5" customFormat="1" spans="1:25">
      <c r="A41" s="5" t="s">
        <v>215</v>
      </c>
      <c r="B41" s="5" t="s">
        <v>26</v>
      </c>
      <c r="C41" s="5" t="s">
        <v>27</v>
      </c>
      <c r="D41" s="5" t="s">
        <v>216</v>
      </c>
      <c r="E41" s="5" t="s">
        <v>217</v>
      </c>
      <c r="F41" s="7">
        <v>45131</v>
      </c>
      <c r="G41" s="7">
        <v>45133</v>
      </c>
      <c r="H41" s="5">
        <v>2</v>
      </c>
      <c r="I41" s="5">
        <v>2</v>
      </c>
      <c r="J41" s="5">
        <v>4</v>
      </c>
      <c r="K41" s="5" t="s">
        <v>30</v>
      </c>
      <c r="L41" s="5">
        <v>4180.24</v>
      </c>
      <c r="M41" s="5">
        <v>4180.24</v>
      </c>
      <c r="N41" s="5" t="s">
        <v>218</v>
      </c>
      <c r="O41" s="5" t="s">
        <v>32</v>
      </c>
      <c r="P41" s="5" t="s">
        <v>33</v>
      </c>
      <c r="Q41" s="5">
        <v>0</v>
      </c>
      <c r="R41" s="11">
        <v>45119.0000115741</v>
      </c>
      <c r="S41" s="7">
        <v>45136</v>
      </c>
      <c r="T41" s="5" t="s">
        <v>34</v>
      </c>
      <c r="U41" s="5">
        <v>4180.24</v>
      </c>
      <c r="V41" s="5">
        <v>0</v>
      </c>
      <c r="W41" s="5">
        <v>0</v>
      </c>
      <c r="X41" s="5" t="s">
        <v>219</v>
      </c>
      <c r="Y41" s="5" t="s">
        <v>220</v>
      </c>
    </row>
    <row r="42" s="5" customFormat="1" spans="1:25">
      <c r="A42" s="5" t="s">
        <v>221</v>
      </c>
      <c r="B42" s="5" t="s">
        <v>26</v>
      </c>
      <c r="C42" s="5" t="s">
        <v>27</v>
      </c>
      <c r="D42" s="5" t="s">
        <v>222</v>
      </c>
      <c r="E42" s="5" t="s">
        <v>223</v>
      </c>
      <c r="F42" s="7">
        <v>45131</v>
      </c>
      <c r="G42" s="7">
        <v>45133</v>
      </c>
      <c r="H42" s="5">
        <v>1</v>
      </c>
      <c r="I42" s="5">
        <v>2</v>
      </c>
      <c r="J42" s="5">
        <v>2</v>
      </c>
      <c r="K42" s="5" t="s">
        <v>30</v>
      </c>
      <c r="L42" s="5">
        <v>1888.88</v>
      </c>
      <c r="M42" s="5">
        <v>1888.88</v>
      </c>
      <c r="N42" s="5" t="s">
        <v>224</v>
      </c>
      <c r="O42" s="5" t="s">
        <v>32</v>
      </c>
      <c r="P42" s="5" t="s">
        <v>33</v>
      </c>
      <c r="Q42" s="5">
        <v>0</v>
      </c>
      <c r="R42" s="11">
        <v>45119</v>
      </c>
      <c r="S42" s="7">
        <v>45136</v>
      </c>
      <c r="T42" s="5" t="s">
        <v>34</v>
      </c>
      <c r="U42" s="5">
        <v>1888.88</v>
      </c>
      <c r="V42" s="5">
        <v>0</v>
      </c>
      <c r="W42" s="5">
        <v>0</v>
      </c>
      <c r="X42" s="5" t="s">
        <v>225</v>
      </c>
      <c r="Y42" s="5" t="s">
        <v>226</v>
      </c>
    </row>
    <row r="43" s="5" customFormat="1" spans="1:25">
      <c r="A43" s="5" t="s">
        <v>227</v>
      </c>
      <c r="B43" s="5" t="s">
        <v>26</v>
      </c>
      <c r="C43" s="5" t="s">
        <v>27</v>
      </c>
      <c r="D43" s="5" t="s">
        <v>228</v>
      </c>
      <c r="E43" s="5" t="s">
        <v>229</v>
      </c>
      <c r="F43" s="7">
        <v>45131</v>
      </c>
      <c r="G43" s="7">
        <v>45133</v>
      </c>
      <c r="H43" s="5">
        <v>1</v>
      </c>
      <c r="I43" s="5">
        <v>2</v>
      </c>
      <c r="J43" s="5">
        <v>2</v>
      </c>
      <c r="K43" s="5" t="s">
        <v>30</v>
      </c>
      <c r="L43" s="5">
        <v>479.82</v>
      </c>
      <c r="M43" s="5">
        <v>479.82</v>
      </c>
      <c r="N43" s="5" t="s">
        <v>230</v>
      </c>
      <c r="O43" s="5" t="s">
        <v>32</v>
      </c>
      <c r="P43" s="5" t="s">
        <v>33</v>
      </c>
      <c r="Q43" s="5">
        <v>0</v>
      </c>
      <c r="R43" s="11">
        <v>45120.0000115741</v>
      </c>
      <c r="S43" s="7">
        <v>45136</v>
      </c>
      <c r="T43" s="5" t="s">
        <v>34</v>
      </c>
      <c r="U43" s="5">
        <v>479.82</v>
      </c>
      <c r="V43" s="5">
        <v>0</v>
      </c>
      <c r="W43" s="5">
        <v>0</v>
      </c>
      <c r="X43" s="5" t="s">
        <v>231</v>
      </c>
      <c r="Y43" s="5" t="s">
        <v>232</v>
      </c>
    </row>
    <row r="44" s="5" customFormat="1" spans="1:25">
      <c r="A44" s="5" t="s">
        <v>233</v>
      </c>
      <c r="B44" s="5" t="s">
        <v>26</v>
      </c>
      <c r="C44" s="5" t="s">
        <v>27</v>
      </c>
      <c r="D44" s="5" t="s">
        <v>234</v>
      </c>
      <c r="E44" s="5" t="s">
        <v>235</v>
      </c>
      <c r="F44" s="7">
        <v>45130</v>
      </c>
      <c r="G44" s="7">
        <v>45133</v>
      </c>
      <c r="H44" s="5">
        <v>1</v>
      </c>
      <c r="I44" s="5">
        <v>3</v>
      </c>
      <c r="J44" s="5">
        <v>3</v>
      </c>
      <c r="K44" s="5" t="s">
        <v>30</v>
      </c>
      <c r="L44" s="5">
        <v>1968.32</v>
      </c>
      <c r="M44" s="5">
        <v>1968.32</v>
      </c>
      <c r="N44" s="5" t="s">
        <v>236</v>
      </c>
      <c r="O44" s="5" t="s">
        <v>32</v>
      </c>
      <c r="P44" s="5" t="s">
        <v>33</v>
      </c>
      <c r="Q44" s="5">
        <v>0</v>
      </c>
      <c r="R44" s="11">
        <v>45121</v>
      </c>
      <c r="S44" s="7">
        <v>45136</v>
      </c>
      <c r="T44" s="5" t="s">
        <v>34</v>
      </c>
      <c r="U44" s="5">
        <v>1968.32</v>
      </c>
      <c r="V44" s="5">
        <v>0</v>
      </c>
      <c r="W44" s="5">
        <v>0</v>
      </c>
      <c r="X44" s="5" t="s">
        <v>237</v>
      </c>
      <c r="Y44" s="5" t="s">
        <v>238</v>
      </c>
    </row>
    <row r="45" s="5" customFormat="1" spans="1:25">
      <c r="A45" s="5" t="s">
        <v>239</v>
      </c>
      <c r="B45" s="5" t="s">
        <v>26</v>
      </c>
      <c r="C45" s="5" t="s">
        <v>27</v>
      </c>
      <c r="D45" s="5" t="s">
        <v>240</v>
      </c>
      <c r="E45" s="5" t="s">
        <v>241</v>
      </c>
      <c r="F45" s="7">
        <v>45131</v>
      </c>
      <c r="G45" s="7">
        <v>45133</v>
      </c>
      <c r="H45" s="5">
        <v>1</v>
      </c>
      <c r="I45" s="5">
        <v>2</v>
      </c>
      <c r="J45" s="5">
        <v>2</v>
      </c>
      <c r="K45" s="5" t="s">
        <v>30</v>
      </c>
      <c r="L45" s="5">
        <v>1944.28</v>
      </c>
      <c r="M45" s="5">
        <v>1944.28</v>
      </c>
      <c r="N45" s="5" t="s">
        <v>242</v>
      </c>
      <c r="O45" s="5" t="s">
        <v>32</v>
      </c>
      <c r="P45" s="5" t="s">
        <v>33</v>
      </c>
      <c r="Q45" s="5">
        <v>0</v>
      </c>
      <c r="R45" s="11">
        <v>45121</v>
      </c>
      <c r="S45" s="7">
        <v>45136</v>
      </c>
      <c r="T45" s="5" t="s">
        <v>34</v>
      </c>
      <c r="U45" s="5">
        <v>1944.28</v>
      </c>
      <c r="V45" s="5">
        <v>0</v>
      </c>
      <c r="W45" s="5">
        <v>0</v>
      </c>
      <c r="X45" s="5" t="s">
        <v>243</v>
      </c>
      <c r="Y45" s="5" t="s">
        <v>244</v>
      </c>
    </row>
    <row r="46" s="5" customFormat="1" spans="1:25">
      <c r="A46" s="5" t="s">
        <v>245</v>
      </c>
      <c r="B46" s="5" t="s">
        <v>26</v>
      </c>
      <c r="C46" s="5" t="s">
        <v>27</v>
      </c>
      <c r="D46" s="5" t="s">
        <v>246</v>
      </c>
      <c r="E46" s="5" t="s">
        <v>247</v>
      </c>
      <c r="F46" s="7">
        <v>45131</v>
      </c>
      <c r="G46" s="7">
        <v>45133</v>
      </c>
      <c r="H46" s="5">
        <v>1</v>
      </c>
      <c r="I46" s="5">
        <v>2</v>
      </c>
      <c r="J46" s="5">
        <v>2</v>
      </c>
      <c r="K46" s="5" t="s">
        <v>30</v>
      </c>
      <c r="L46" s="5">
        <v>522.94</v>
      </c>
      <c r="M46" s="5">
        <v>522.94</v>
      </c>
      <c r="N46" s="5" t="s">
        <v>248</v>
      </c>
      <c r="O46" s="5" t="s">
        <v>32</v>
      </c>
      <c r="P46" s="5" t="s">
        <v>33</v>
      </c>
      <c r="Q46" s="5">
        <v>0</v>
      </c>
      <c r="R46" s="11">
        <v>45121.0000115741</v>
      </c>
      <c r="S46" s="7">
        <v>45136</v>
      </c>
      <c r="T46" s="5" t="s">
        <v>34</v>
      </c>
      <c r="U46" s="5">
        <v>522.94</v>
      </c>
      <c r="V46" s="5">
        <v>0</v>
      </c>
      <c r="W46" s="5">
        <v>0</v>
      </c>
      <c r="X46" s="5" t="s">
        <v>249</v>
      </c>
      <c r="Y46" s="5" t="s">
        <v>250</v>
      </c>
    </row>
    <row r="47" s="5" customFormat="1" spans="1:25">
      <c r="A47" s="5" t="s">
        <v>251</v>
      </c>
      <c r="B47" s="5" t="s">
        <v>26</v>
      </c>
      <c r="C47" s="5" t="s">
        <v>27</v>
      </c>
      <c r="D47" s="5" t="s">
        <v>246</v>
      </c>
      <c r="E47" s="5" t="s">
        <v>247</v>
      </c>
      <c r="F47" s="7">
        <v>45131</v>
      </c>
      <c r="G47" s="7">
        <v>45133</v>
      </c>
      <c r="H47" s="5">
        <v>1</v>
      </c>
      <c r="I47" s="5">
        <v>2</v>
      </c>
      <c r="J47" s="5">
        <v>2</v>
      </c>
      <c r="K47" s="5" t="s">
        <v>30</v>
      </c>
      <c r="L47" s="5">
        <v>522.94</v>
      </c>
      <c r="M47" s="5">
        <v>522.94</v>
      </c>
      <c r="N47" s="5" t="s">
        <v>252</v>
      </c>
      <c r="O47" s="5" t="s">
        <v>32</v>
      </c>
      <c r="P47" s="5" t="s">
        <v>33</v>
      </c>
      <c r="Q47" s="5">
        <v>0</v>
      </c>
      <c r="R47" s="11">
        <v>45121</v>
      </c>
      <c r="S47" s="7">
        <v>45136</v>
      </c>
      <c r="T47" s="5" t="s">
        <v>34</v>
      </c>
      <c r="U47" s="5">
        <v>522.94</v>
      </c>
      <c r="V47" s="5">
        <v>0</v>
      </c>
      <c r="W47" s="5">
        <v>0</v>
      </c>
      <c r="X47" s="5" t="s">
        <v>253</v>
      </c>
      <c r="Y47" s="5" t="s">
        <v>254</v>
      </c>
    </row>
    <row r="48" s="5" customFormat="1" spans="1:25">
      <c r="A48" s="5" t="s">
        <v>255</v>
      </c>
      <c r="B48" s="5" t="s">
        <v>26</v>
      </c>
      <c r="C48" s="5" t="s">
        <v>27</v>
      </c>
      <c r="D48" s="5" t="s">
        <v>256</v>
      </c>
      <c r="E48" s="5" t="s">
        <v>257</v>
      </c>
      <c r="F48" s="7">
        <v>45130</v>
      </c>
      <c r="G48" s="7">
        <v>45133</v>
      </c>
      <c r="H48" s="5">
        <v>1</v>
      </c>
      <c r="I48" s="5">
        <v>3</v>
      </c>
      <c r="J48" s="5">
        <v>3</v>
      </c>
      <c r="K48" s="5" t="s">
        <v>30</v>
      </c>
      <c r="L48" s="5">
        <v>1218.33</v>
      </c>
      <c r="M48" s="5">
        <v>1218.33</v>
      </c>
      <c r="N48" s="5" t="s">
        <v>258</v>
      </c>
      <c r="O48" s="5" t="s">
        <v>32</v>
      </c>
      <c r="P48" s="5" t="s">
        <v>33</v>
      </c>
      <c r="Q48" s="5">
        <v>0</v>
      </c>
      <c r="R48" s="11">
        <v>45121.0000115741</v>
      </c>
      <c r="S48" s="7">
        <v>45136</v>
      </c>
      <c r="T48" s="5" t="s">
        <v>34</v>
      </c>
      <c r="U48" s="5">
        <v>1218.33</v>
      </c>
      <c r="V48" s="5">
        <v>0</v>
      </c>
      <c r="W48" s="5">
        <v>0</v>
      </c>
      <c r="X48" s="5" t="s">
        <v>259</v>
      </c>
      <c r="Y48" s="5" t="s">
        <v>260</v>
      </c>
    </row>
    <row r="49" s="5" customFormat="1" spans="1:25">
      <c r="A49" s="5" t="s">
        <v>261</v>
      </c>
      <c r="B49" s="5" t="s">
        <v>26</v>
      </c>
      <c r="C49" s="5" t="s">
        <v>27</v>
      </c>
      <c r="D49" s="5" t="s">
        <v>262</v>
      </c>
      <c r="E49" s="5" t="s">
        <v>263</v>
      </c>
      <c r="F49" s="7">
        <v>45131</v>
      </c>
      <c r="G49" s="7">
        <v>45133</v>
      </c>
      <c r="H49" s="5">
        <v>2</v>
      </c>
      <c r="I49" s="5">
        <v>2</v>
      </c>
      <c r="J49" s="5">
        <v>4</v>
      </c>
      <c r="K49" s="5" t="s">
        <v>30</v>
      </c>
      <c r="L49" s="5">
        <v>3717.04</v>
      </c>
      <c r="M49" s="5">
        <v>3717.04</v>
      </c>
      <c r="N49" s="5" t="s">
        <v>264</v>
      </c>
      <c r="O49" s="5" t="s">
        <v>32</v>
      </c>
      <c r="P49" s="5" t="s">
        <v>33</v>
      </c>
      <c r="Q49" s="5">
        <v>0</v>
      </c>
      <c r="R49" s="11">
        <v>45119</v>
      </c>
      <c r="S49" s="7">
        <v>45136</v>
      </c>
      <c r="T49" s="5" t="s">
        <v>34</v>
      </c>
      <c r="U49" s="5">
        <v>3717.04</v>
      </c>
      <c r="V49" s="5">
        <v>0</v>
      </c>
      <c r="W49" s="5">
        <v>0</v>
      </c>
      <c r="X49" s="5" t="s">
        <v>265</v>
      </c>
      <c r="Y49" s="5" t="s">
        <v>266</v>
      </c>
    </row>
    <row r="50" s="5" customFormat="1" spans="1:25">
      <c r="A50" s="5" t="s">
        <v>267</v>
      </c>
      <c r="B50" s="5" t="s">
        <v>26</v>
      </c>
      <c r="C50" s="5" t="s">
        <v>27</v>
      </c>
      <c r="D50" s="5" t="s">
        <v>268</v>
      </c>
      <c r="E50" s="5" t="s">
        <v>92</v>
      </c>
      <c r="F50" s="7">
        <v>45132</v>
      </c>
      <c r="G50" s="7">
        <v>45133</v>
      </c>
      <c r="H50" s="5">
        <v>1</v>
      </c>
      <c r="I50" s="5">
        <v>1</v>
      </c>
      <c r="J50" s="5">
        <v>1</v>
      </c>
      <c r="K50" s="5" t="s">
        <v>30</v>
      </c>
      <c r="L50" s="5">
        <v>729.73</v>
      </c>
      <c r="M50" s="5">
        <v>729.73</v>
      </c>
      <c r="N50" s="5" t="s">
        <v>269</v>
      </c>
      <c r="O50" s="5" t="s">
        <v>32</v>
      </c>
      <c r="P50" s="5" t="s">
        <v>33</v>
      </c>
      <c r="Q50" s="5">
        <v>0</v>
      </c>
      <c r="R50" s="11">
        <v>45121.0000115741</v>
      </c>
      <c r="S50" s="7">
        <v>45136</v>
      </c>
      <c r="T50" s="5" t="s">
        <v>34</v>
      </c>
      <c r="U50" s="5">
        <v>729.73</v>
      </c>
      <c r="V50" s="5">
        <v>0</v>
      </c>
      <c r="W50" s="5">
        <v>0</v>
      </c>
      <c r="X50" s="5" t="s">
        <v>270</v>
      </c>
      <c r="Y50" s="5" t="s">
        <v>271</v>
      </c>
    </row>
    <row r="51" s="5" customFormat="1" spans="1:25">
      <c r="A51" s="5" t="s">
        <v>272</v>
      </c>
      <c r="B51" s="5" t="s">
        <v>26</v>
      </c>
      <c r="C51" s="5" t="s">
        <v>27</v>
      </c>
      <c r="D51" s="5" t="s">
        <v>273</v>
      </c>
      <c r="E51" s="5" t="s">
        <v>274</v>
      </c>
      <c r="F51" s="7">
        <v>45131</v>
      </c>
      <c r="G51" s="7">
        <v>45133</v>
      </c>
      <c r="H51" s="5">
        <v>1</v>
      </c>
      <c r="I51" s="5">
        <v>2</v>
      </c>
      <c r="J51" s="5">
        <v>2</v>
      </c>
      <c r="K51" s="5" t="s">
        <v>30</v>
      </c>
      <c r="L51" s="5">
        <v>1222.26</v>
      </c>
      <c r="M51" s="5">
        <v>1222.26</v>
      </c>
      <c r="N51" s="5" t="s">
        <v>275</v>
      </c>
      <c r="O51" s="5" t="s">
        <v>32</v>
      </c>
      <c r="P51" s="5" t="s">
        <v>33</v>
      </c>
      <c r="Q51" s="5">
        <v>0</v>
      </c>
      <c r="R51" s="11">
        <v>45121.0000115741</v>
      </c>
      <c r="S51" s="7">
        <v>45136</v>
      </c>
      <c r="T51" s="5" t="s">
        <v>34</v>
      </c>
      <c r="U51" s="5">
        <v>1222.26</v>
      </c>
      <c r="V51" s="5">
        <v>0</v>
      </c>
      <c r="W51" s="5">
        <v>0</v>
      </c>
      <c r="X51" s="5" t="s">
        <v>276</v>
      </c>
      <c r="Y51" s="5" t="s">
        <v>277</v>
      </c>
    </row>
    <row r="52" s="5" customFormat="1" spans="1:25">
      <c r="A52" s="5" t="s">
        <v>278</v>
      </c>
      <c r="B52" s="5" t="s">
        <v>26</v>
      </c>
      <c r="C52" s="5" t="s">
        <v>27</v>
      </c>
      <c r="D52" s="5" t="s">
        <v>279</v>
      </c>
      <c r="E52" s="5" t="s">
        <v>280</v>
      </c>
      <c r="F52" s="7">
        <v>45132</v>
      </c>
      <c r="G52" s="7">
        <v>45133</v>
      </c>
      <c r="H52" s="5">
        <v>1</v>
      </c>
      <c r="I52" s="5">
        <v>1</v>
      </c>
      <c r="J52" s="5">
        <v>1</v>
      </c>
      <c r="K52" s="5" t="s">
        <v>30</v>
      </c>
      <c r="L52" s="5">
        <v>504.93</v>
      </c>
      <c r="M52" s="5">
        <v>504.93</v>
      </c>
      <c r="N52" s="5" t="s">
        <v>281</v>
      </c>
      <c r="O52" s="5" t="s">
        <v>32</v>
      </c>
      <c r="P52" s="5" t="s">
        <v>33</v>
      </c>
      <c r="Q52" s="5">
        <v>0</v>
      </c>
      <c r="R52" s="11">
        <v>45122.0000115741</v>
      </c>
      <c r="S52" s="7">
        <v>45136</v>
      </c>
      <c r="T52" s="5" t="s">
        <v>34</v>
      </c>
      <c r="U52" s="5">
        <v>504.93</v>
      </c>
      <c r="V52" s="5">
        <v>0</v>
      </c>
      <c r="W52" s="5">
        <v>0</v>
      </c>
      <c r="X52" s="5" t="s">
        <v>282</v>
      </c>
      <c r="Y52" s="5" t="s">
        <v>283</v>
      </c>
    </row>
    <row r="53" s="5" customFormat="1" spans="1:25">
      <c r="A53" s="5" t="s">
        <v>284</v>
      </c>
      <c r="B53" s="5" t="s">
        <v>26</v>
      </c>
      <c r="C53" s="5" t="s">
        <v>27</v>
      </c>
      <c r="D53" s="5" t="s">
        <v>285</v>
      </c>
      <c r="E53" s="5" t="s">
        <v>286</v>
      </c>
      <c r="F53" s="7">
        <v>45128</v>
      </c>
      <c r="G53" s="7">
        <v>45133</v>
      </c>
      <c r="H53" s="5">
        <v>1</v>
      </c>
      <c r="I53" s="5">
        <v>5</v>
      </c>
      <c r="J53" s="5">
        <v>5</v>
      </c>
      <c r="K53" s="5" t="s">
        <v>30</v>
      </c>
      <c r="L53" s="5">
        <v>1599.15</v>
      </c>
      <c r="M53" s="5">
        <v>1599.15</v>
      </c>
      <c r="N53" s="5" t="s">
        <v>287</v>
      </c>
      <c r="O53" s="5" t="s">
        <v>32</v>
      </c>
      <c r="P53" s="5" t="s">
        <v>33</v>
      </c>
      <c r="Q53" s="5">
        <v>0</v>
      </c>
      <c r="R53" s="11">
        <v>45123.0000115741</v>
      </c>
      <c r="S53" s="7">
        <v>45136</v>
      </c>
      <c r="T53" s="5" t="s">
        <v>34</v>
      </c>
      <c r="U53" s="5">
        <v>1599.15</v>
      </c>
      <c r="V53" s="5">
        <v>0</v>
      </c>
      <c r="W53" s="5">
        <v>0</v>
      </c>
      <c r="X53" s="5" t="s">
        <v>288</v>
      </c>
      <c r="Y53" s="5" t="s">
        <v>288</v>
      </c>
    </row>
    <row r="54" s="5" customFormat="1" spans="1:25">
      <c r="A54" s="5" t="s">
        <v>289</v>
      </c>
      <c r="B54" s="5" t="s">
        <v>26</v>
      </c>
      <c r="C54" s="5" t="s">
        <v>27</v>
      </c>
      <c r="D54" s="5" t="s">
        <v>290</v>
      </c>
      <c r="E54" s="5" t="s">
        <v>291</v>
      </c>
      <c r="F54" s="7">
        <v>45132</v>
      </c>
      <c r="G54" s="7">
        <v>45133</v>
      </c>
      <c r="H54" s="5">
        <v>1</v>
      </c>
      <c r="I54" s="5">
        <v>1</v>
      </c>
      <c r="J54" s="5">
        <v>1</v>
      </c>
      <c r="K54" s="5" t="s">
        <v>30</v>
      </c>
      <c r="L54" s="5">
        <v>745.55</v>
      </c>
      <c r="M54" s="5">
        <v>745.55</v>
      </c>
      <c r="N54" s="5" t="s">
        <v>292</v>
      </c>
      <c r="O54" s="5" t="s">
        <v>32</v>
      </c>
      <c r="P54" s="5" t="s">
        <v>33</v>
      </c>
      <c r="Q54" s="5">
        <v>0</v>
      </c>
      <c r="R54" s="11">
        <v>45123.0000115741</v>
      </c>
      <c r="S54" s="7">
        <v>45136</v>
      </c>
      <c r="T54" s="5" t="s">
        <v>34</v>
      </c>
      <c r="U54" s="5">
        <v>745.55</v>
      </c>
      <c r="V54" s="5">
        <v>0</v>
      </c>
      <c r="W54" s="5">
        <v>0</v>
      </c>
      <c r="X54" s="5" t="s">
        <v>293</v>
      </c>
      <c r="Y54" s="5" t="s">
        <v>294</v>
      </c>
    </row>
    <row r="55" s="5" customFormat="1" spans="1:26">
      <c r="A55" s="5" t="s">
        <v>295</v>
      </c>
      <c r="B55" s="5" t="s">
        <v>26</v>
      </c>
      <c r="C55" s="5" t="s">
        <v>27</v>
      </c>
      <c r="D55" s="5" t="s">
        <v>296</v>
      </c>
      <c r="E55" s="5" t="s">
        <v>297</v>
      </c>
      <c r="F55" s="7">
        <v>45131</v>
      </c>
      <c r="G55" s="7">
        <v>45133</v>
      </c>
      <c r="H55" s="5">
        <v>2</v>
      </c>
      <c r="I55" s="5">
        <v>2</v>
      </c>
      <c r="J55" s="5">
        <v>4</v>
      </c>
      <c r="K55" s="5" t="s">
        <v>30</v>
      </c>
      <c r="L55" s="5">
        <v>1559.4</v>
      </c>
      <c r="M55" s="5">
        <v>1559.4</v>
      </c>
      <c r="N55" s="5" t="s">
        <v>298</v>
      </c>
      <c r="O55" s="5" t="s">
        <v>32</v>
      </c>
      <c r="P55" s="5" t="s">
        <v>33</v>
      </c>
      <c r="Q55" s="5">
        <v>0</v>
      </c>
      <c r="R55" s="11">
        <v>45123</v>
      </c>
      <c r="S55" s="7">
        <v>45136</v>
      </c>
      <c r="T55" s="5" t="s">
        <v>34</v>
      </c>
      <c r="U55" s="5">
        <v>1559.4</v>
      </c>
      <c r="V55" s="5">
        <v>0</v>
      </c>
      <c r="W55" s="5">
        <v>0</v>
      </c>
      <c r="X55" s="5" t="s">
        <v>299</v>
      </c>
      <c r="Y55" s="5">
        <v>724297</v>
      </c>
      <c r="Z55" s="5" t="s">
        <v>300</v>
      </c>
    </row>
    <row r="56" s="5" customFormat="1" spans="1:25">
      <c r="A56" s="5" t="s">
        <v>301</v>
      </c>
      <c r="B56" s="5" t="s">
        <v>26</v>
      </c>
      <c r="C56" s="5" t="s">
        <v>27</v>
      </c>
      <c r="D56" s="5" t="s">
        <v>302</v>
      </c>
      <c r="E56" s="5" t="s">
        <v>303</v>
      </c>
      <c r="F56" s="7">
        <v>45131</v>
      </c>
      <c r="G56" s="7">
        <v>45133</v>
      </c>
      <c r="H56" s="5">
        <v>1</v>
      </c>
      <c r="I56" s="5">
        <v>2</v>
      </c>
      <c r="J56" s="5">
        <v>2</v>
      </c>
      <c r="K56" s="5" t="s">
        <v>30</v>
      </c>
      <c r="L56" s="5">
        <v>2278.1</v>
      </c>
      <c r="M56" s="5">
        <v>2278.1</v>
      </c>
      <c r="N56" s="5" t="s">
        <v>304</v>
      </c>
      <c r="O56" s="5" t="s">
        <v>32</v>
      </c>
      <c r="P56" s="5" t="s">
        <v>33</v>
      </c>
      <c r="Q56" s="5">
        <v>0</v>
      </c>
      <c r="R56" s="11">
        <v>45123.0000115741</v>
      </c>
      <c r="S56" s="7">
        <v>45136</v>
      </c>
      <c r="T56" s="5" t="s">
        <v>34</v>
      </c>
      <c r="U56" s="5">
        <v>2278.1</v>
      </c>
      <c r="V56" s="5">
        <v>0</v>
      </c>
      <c r="W56" s="5">
        <v>0</v>
      </c>
      <c r="X56" s="5" t="s">
        <v>305</v>
      </c>
      <c r="Y56" s="5" t="s">
        <v>306</v>
      </c>
    </row>
    <row r="57" s="5" customFormat="1" spans="1:25">
      <c r="A57" s="5" t="s">
        <v>307</v>
      </c>
      <c r="B57" s="5" t="s">
        <v>26</v>
      </c>
      <c r="C57" s="5" t="s">
        <v>27</v>
      </c>
      <c r="D57" s="5" t="s">
        <v>308</v>
      </c>
      <c r="E57" s="5" t="s">
        <v>309</v>
      </c>
      <c r="F57" s="7">
        <v>45132</v>
      </c>
      <c r="G57" s="7">
        <v>45133</v>
      </c>
      <c r="H57" s="5">
        <v>1</v>
      </c>
      <c r="I57" s="5">
        <v>1</v>
      </c>
      <c r="J57" s="5">
        <v>1</v>
      </c>
      <c r="K57" s="5" t="s">
        <v>30</v>
      </c>
      <c r="L57" s="5">
        <v>496.73</v>
      </c>
      <c r="M57" s="5">
        <v>496.73</v>
      </c>
      <c r="N57" s="5" t="s">
        <v>310</v>
      </c>
      <c r="O57" s="5" t="s">
        <v>32</v>
      </c>
      <c r="P57" s="5" t="s">
        <v>33</v>
      </c>
      <c r="Q57" s="5">
        <v>0</v>
      </c>
      <c r="R57" s="11">
        <v>45123</v>
      </c>
      <c r="S57" s="7">
        <v>45136</v>
      </c>
      <c r="T57" s="5" t="s">
        <v>34</v>
      </c>
      <c r="U57" s="5">
        <v>496.73</v>
      </c>
      <c r="V57" s="5">
        <v>0</v>
      </c>
      <c r="W57" s="5">
        <v>0</v>
      </c>
      <c r="X57" s="5" t="s">
        <v>311</v>
      </c>
      <c r="Y57" s="5" t="s">
        <v>312</v>
      </c>
    </row>
    <row r="58" s="5" customFormat="1" spans="1:25">
      <c r="A58" s="5" t="s">
        <v>313</v>
      </c>
      <c r="B58" s="5" t="s">
        <v>26</v>
      </c>
      <c r="C58" s="5" t="s">
        <v>27</v>
      </c>
      <c r="D58" s="5" t="s">
        <v>314</v>
      </c>
      <c r="E58" s="5" t="s">
        <v>315</v>
      </c>
      <c r="F58" s="7">
        <v>45130</v>
      </c>
      <c r="G58" s="7">
        <v>45133</v>
      </c>
      <c r="H58" s="5">
        <v>2</v>
      </c>
      <c r="I58" s="5">
        <v>3</v>
      </c>
      <c r="J58" s="5">
        <v>6</v>
      </c>
      <c r="K58" s="5" t="s">
        <v>30</v>
      </c>
      <c r="L58" s="5">
        <v>3241.98</v>
      </c>
      <c r="M58" s="5">
        <v>3241.98</v>
      </c>
      <c r="N58" s="5" t="s">
        <v>316</v>
      </c>
      <c r="O58" s="5" t="s">
        <v>32</v>
      </c>
      <c r="P58" s="5" t="s">
        <v>33</v>
      </c>
      <c r="Q58" s="5">
        <v>0</v>
      </c>
      <c r="R58" s="11">
        <v>45123.0000115741</v>
      </c>
      <c r="S58" s="7">
        <v>45136</v>
      </c>
      <c r="T58" s="5" t="s">
        <v>34</v>
      </c>
      <c r="U58" s="5">
        <v>3241.98</v>
      </c>
      <c r="V58" s="5">
        <v>0</v>
      </c>
      <c r="W58" s="5">
        <v>0</v>
      </c>
      <c r="X58" s="5" t="s">
        <v>317</v>
      </c>
      <c r="Y58" s="5" t="s">
        <v>318</v>
      </c>
    </row>
    <row r="59" s="5" customFormat="1" spans="1:25">
      <c r="A59" s="5" t="s">
        <v>319</v>
      </c>
      <c r="B59" s="5" t="s">
        <v>26</v>
      </c>
      <c r="C59" s="5" t="s">
        <v>27</v>
      </c>
      <c r="D59" s="5" t="s">
        <v>320</v>
      </c>
      <c r="E59" s="5" t="s">
        <v>321</v>
      </c>
      <c r="F59" s="7">
        <v>45126</v>
      </c>
      <c r="G59" s="7">
        <v>45133</v>
      </c>
      <c r="H59" s="5">
        <v>1</v>
      </c>
      <c r="I59" s="5">
        <v>7</v>
      </c>
      <c r="J59" s="5">
        <v>7</v>
      </c>
      <c r="K59" s="5" t="s">
        <v>30</v>
      </c>
      <c r="L59" s="5">
        <v>5708.28</v>
      </c>
      <c r="M59" s="5">
        <v>5708.28</v>
      </c>
      <c r="N59" s="5" t="s">
        <v>322</v>
      </c>
      <c r="O59" s="5" t="s">
        <v>32</v>
      </c>
      <c r="P59" s="5" t="s">
        <v>33</v>
      </c>
      <c r="Q59" s="5">
        <v>0</v>
      </c>
      <c r="R59" s="11">
        <v>45124.0000115741</v>
      </c>
      <c r="S59" s="7">
        <v>45136</v>
      </c>
      <c r="T59" s="5" t="s">
        <v>34</v>
      </c>
      <c r="U59" s="5">
        <v>5708.28</v>
      </c>
      <c r="V59" s="5">
        <v>0</v>
      </c>
      <c r="W59" s="5">
        <v>0</v>
      </c>
      <c r="X59" s="5" t="s">
        <v>323</v>
      </c>
      <c r="Y59" s="5" t="s">
        <v>324</v>
      </c>
    </row>
    <row r="60" s="5" customFormat="1" spans="1:25">
      <c r="A60" s="5" t="s">
        <v>325</v>
      </c>
      <c r="B60" s="5" t="s">
        <v>26</v>
      </c>
      <c r="C60" s="5" t="s">
        <v>27</v>
      </c>
      <c r="D60" s="5" t="s">
        <v>326</v>
      </c>
      <c r="E60" s="5" t="s">
        <v>327</v>
      </c>
      <c r="F60" s="7">
        <v>45132</v>
      </c>
      <c r="G60" s="7">
        <v>45133</v>
      </c>
      <c r="H60" s="5">
        <v>1</v>
      </c>
      <c r="I60" s="5">
        <v>1</v>
      </c>
      <c r="J60" s="5">
        <v>1</v>
      </c>
      <c r="K60" s="5" t="s">
        <v>30</v>
      </c>
      <c r="L60" s="5">
        <v>663.95</v>
      </c>
      <c r="M60" s="5">
        <v>663.95</v>
      </c>
      <c r="N60" s="5" t="s">
        <v>328</v>
      </c>
      <c r="O60" s="5" t="s">
        <v>32</v>
      </c>
      <c r="P60" s="5" t="s">
        <v>33</v>
      </c>
      <c r="Q60" s="5">
        <v>0</v>
      </c>
      <c r="R60" s="11">
        <v>45102.0000115741</v>
      </c>
      <c r="S60" s="7">
        <v>45136</v>
      </c>
      <c r="T60" s="5" t="s">
        <v>34</v>
      </c>
      <c r="U60" s="5">
        <v>663.95</v>
      </c>
      <c r="V60" s="5">
        <v>0</v>
      </c>
      <c r="W60" s="5">
        <v>0</v>
      </c>
      <c r="X60" s="5" t="s">
        <v>329</v>
      </c>
      <c r="Y60" s="5" t="s">
        <v>330</v>
      </c>
    </row>
    <row r="61" s="5" customFormat="1" spans="1:25">
      <c r="A61" s="5" t="s">
        <v>331</v>
      </c>
      <c r="B61" s="5" t="s">
        <v>26</v>
      </c>
      <c r="C61" s="5" t="s">
        <v>27</v>
      </c>
      <c r="D61" s="5" t="s">
        <v>332</v>
      </c>
      <c r="E61" s="5" t="s">
        <v>333</v>
      </c>
      <c r="F61" s="7">
        <v>45130</v>
      </c>
      <c r="G61" s="7">
        <v>45133</v>
      </c>
      <c r="H61" s="5">
        <v>1</v>
      </c>
      <c r="I61" s="5">
        <v>3</v>
      </c>
      <c r="J61" s="5">
        <v>3</v>
      </c>
      <c r="K61" s="5" t="s">
        <v>30</v>
      </c>
      <c r="L61" s="5">
        <v>2887.68</v>
      </c>
      <c r="M61" s="5">
        <v>2887.68</v>
      </c>
      <c r="N61" s="5" t="s">
        <v>334</v>
      </c>
      <c r="O61" s="5" t="s">
        <v>32</v>
      </c>
      <c r="P61" s="5" t="s">
        <v>33</v>
      </c>
      <c r="Q61" s="5">
        <v>0</v>
      </c>
      <c r="R61" s="11">
        <v>45124.0000115741</v>
      </c>
      <c r="S61" s="7">
        <v>45136</v>
      </c>
      <c r="T61" s="5" t="s">
        <v>34</v>
      </c>
      <c r="U61" s="5">
        <v>2887.68</v>
      </c>
      <c r="V61" s="5">
        <v>0</v>
      </c>
      <c r="W61" s="5">
        <v>0</v>
      </c>
      <c r="X61" s="5" t="s">
        <v>335</v>
      </c>
      <c r="Y61" s="5" t="s">
        <v>336</v>
      </c>
    </row>
    <row r="62" s="5" customFormat="1" spans="1:25">
      <c r="A62" s="5" t="s">
        <v>307</v>
      </c>
      <c r="B62" s="5" t="s">
        <v>26</v>
      </c>
      <c r="C62" s="5" t="s">
        <v>52</v>
      </c>
      <c r="D62" s="5" t="s">
        <v>308</v>
      </c>
      <c r="E62" s="5" t="s">
        <v>309</v>
      </c>
      <c r="F62" s="7">
        <v>45132</v>
      </c>
      <c r="G62" s="7">
        <v>45133</v>
      </c>
      <c r="H62" s="5">
        <v>1</v>
      </c>
      <c r="I62" s="5">
        <v>1</v>
      </c>
      <c r="J62" s="5">
        <v>1</v>
      </c>
      <c r="K62" s="5" t="s">
        <v>30</v>
      </c>
      <c r="L62" s="5">
        <v>-496.73</v>
      </c>
      <c r="M62" s="5">
        <v>-496.73</v>
      </c>
      <c r="N62" s="5" t="s">
        <v>310</v>
      </c>
      <c r="O62" s="5" t="s">
        <v>32</v>
      </c>
      <c r="P62" s="5" t="s">
        <v>33</v>
      </c>
      <c r="Q62" s="5">
        <v>0</v>
      </c>
      <c r="R62" s="11">
        <v>45123</v>
      </c>
      <c r="S62" s="7">
        <v>45136</v>
      </c>
      <c r="T62" s="5" t="s">
        <v>34</v>
      </c>
      <c r="U62" s="5">
        <v>-496.73</v>
      </c>
      <c r="V62" s="5">
        <v>0</v>
      </c>
      <c r="W62" s="5">
        <v>0</v>
      </c>
      <c r="X62" s="5" t="s">
        <v>311</v>
      </c>
      <c r="Y62" s="5" t="s">
        <v>312</v>
      </c>
    </row>
    <row r="63" s="5" customFormat="1" spans="1:25">
      <c r="A63" s="5" t="s">
        <v>337</v>
      </c>
      <c r="B63" s="5" t="s">
        <v>26</v>
      </c>
      <c r="C63" s="5" t="s">
        <v>27</v>
      </c>
      <c r="D63" s="5" t="s">
        <v>338</v>
      </c>
      <c r="E63" s="5" t="s">
        <v>339</v>
      </c>
      <c r="F63" s="7">
        <v>45132</v>
      </c>
      <c r="G63" s="7">
        <v>45133</v>
      </c>
      <c r="H63" s="5">
        <v>1</v>
      </c>
      <c r="I63" s="5">
        <v>1</v>
      </c>
      <c r="J63" s="5">
        <v>1</v>
      </c>
      <c r="K63" s="5" t="s">
        <v>30</v>
      </c>
      <c r="L63" s="5">
        <v>699.63</v>
      </c>
      <c r="M63" s="5">
        <v>699.63</v>
      </c>
      <c r="N63" s="5" t="s">
        <v>340</v>
      </c>
      <c r="O63" s="5" t="s">
        <v>32</v>
      </c>
      <c r="P63" s="5" t="s">
        <v>33</v>
      </c>
      <c r="Q63" s="5">
        <v>0</v>
      </c>
      <c r="R63" s="11">
        <v>45124.0000115741</v>
      </c>
      <c r="S63" s="7">
        <v>45136</v>
      </c>
      <c r="T63" s="5" t="s">
        <v>34</v>
      </c>
      <c r="U63" s="5">
        <v>699.63</v>
      </c>
      <c r="V63" s="5">
        <v>0</v>
      </c>
      <c r="W63" s="5">
        <v>0</v>
      </c>
      <c r="X63" s="5" t="s">
        <v>341</v>
      </c>
      <c r="Y63" s="5" t="s">
        <v>36</v>
      </c>
    </row>
    <row r="64" s="5" customFormat="1" spans="1:25">
      <c r="A64" s="5" t="s">
        <v>342</v>
      </c>
      <c r="B64" s="5" t="s">
        <v>26</v>
      </c>
      <c r="C64" s="5" t="s">
        <v>27</v>
      </c>
      <c r="D64" s="5" t="s">
        <v>343</v>
      </c>
      <c r="E64" s="5" t="s">
        <v>274</v>
      </c>
      <c r="F64" s="7">
        <v>45131</v>
      </c>
      <c r="G64" s="7">
        <v>45133</v>
      </c>
      <c r="H64" s="5">
        <v>1</v>
      </c>
      <c r="I64" s="5">
        <v>2</v>
      </c>
      <c r="J64" s="5">
        <v>2</v>
      </c>
      <c r="K64" s="5" t="s">
        <v>30</v>
      </c>
      <c r="L64" s="5">
        <v>1423</v>
      </c>
      <c r="M64" s="5">
        <v>1423</v>
      </c>
      <c r="N64" s="5" t="s">
        <v>344</v>
      </c>
      <c r="O64" s="5" t="s">
        <v>32</v>
      </c>
      <c r="P64" s="5" t="s">
        <v>33</v>
      </c>
      <c r="Q64" s="5">
        <v>0</v>
      </c>
      <c r="R64" s="11">
        <v>45124</v>
      </c>
      <c r="S64" s="7">
        <v>45136</v>
      </c>
      <c r="T64" s="5" t="s">
        <v>34</v>
      </c>
      <c r="U64" s="5">
        <v>1423</v>
      </c>
      <c r="V64" s="5">
        <v>0</v>
      </c>
      <c r="W64" s="5">
        <v>0</v>
      </c>
      <c r="X64" s="5" t="s">
        <v>345</v>
      </c>
      <c r="Y64" s="5" t="s">
        <v>346</v>
      </c>
    </row>
    <row r="65" s="5" customFormat="1" spans="1:25">
      <c r="A65" s="5" t="s">
        <v>347</v>
      </c>
      <c r="B65" s="5" t="s">
        <v>26</v>
      </c>
      <c r="C65" s="5" t="s">
        <v>27</v>
      </c>
      <c r="D65" s="5" t="s">
        <v>348</v>
      </c>
      <c r="E65" s="5" t="s">
        <v>349</v>
      </c>
      <c r="F65" s="7">
        <v>45132</v>
      </c>
      <c r="G65" s="7">
        <v>45133</v>
      </c>
      <c r="H65" s="5">
        <v>1</v>
      </c>
      <c r="I65" s="5">
        <v>1</v>
      </c>
      <c r="J65" s="5">
        <v>1</v>
      </c>
      <c r="K65" s="5" t="s">
        <v>30</v>
      </c>
      <c r="L65" s="5">
        <v>519.11</v>
      </c>
      <c r="M65" s="5">
        <v>519.11</v>
      </c>
      <c r="N65" s="5" t="s">
        <v>350</v>
      </c>
      <c r="O65" s="5" t="s">
        <v>32</v>
      </c>
      <c r="P65" s="5" t="s">
        <v>33</v>
      </c>
      <c r="Q65" s="5">
        <v>0</v>
      </c>
      <c r="R65" s="11">
        <v>45125</v>
      </c>
      <c r="S65" s="7">
        <v>45136</v>
      </c>
      <c r="T65" s="5" t="s">
        <v>34</v>
      </c>
      <c r="U65" s="5">
        <v>519.11</v>
      </c>
      <c r="V65" s="5">
        <v>0</v>
      </c>
      <c r="W65" s="5">
        <v>0</v>
      </c>
      <c r="X65" s="5" t="s">
        <v>351</v>
      </c>
      <c r="Y65" s="5" t="s">
        <v>36</v>
      </c>
    </row>
    <row r="66" s="5" customFormat="1" spans="1:25">
      <c r="A66" s="5" t="s">
        <v>352</v>
      </c>
      <c r="B66" s="5" t="s">
        <v>26</v>
      </c>
      <c r="C66" s="5" t="s">
        <v>27</v>
      </c>
      <c r="D66" s="5" t="s">
        <v>353</v>
      </c>
      <c r="E66" s="5" t="s">
        <v>354</v>
      </c>
      <c r="F66" s="7">
        <v>45131</v>
      </c>
      <c r="G66" s="7">
        <v>45133</v>
      </c>
      <c r="H66" s="5">
        <v>1</v>
      </c>
      <c r="I66" s="5">
        <v>2</v>
      </c>
      <c r="J66" s="5">
        <v>2</v>
      </c>
      <c r="K66" s="5" t="s">
        <v>30</v>
      </c>
      <c r="L66" s="5">
        <v>1895.3</v>
      </c>
      <c r="M66" s="5">
        <v>1895.3</v>
      </c>
      <c r="N66" s="5" t="s">
        <v>355</v>
      </c>
      <c r="O66" s="5" t="s">
        <v>32</v>
      </c>
      <c r="P66" s="5" t="s">
        <v>33</v>
      </c>
      <c r="Q66" s="5">
        <v>0</v>
      </c>
      <c r="R66" s="11">
        <v>45125</v>
      </c>
      <c r="S66" s="7">
        <v>45136</v>
      </c>
      <c r="T66" s="5" t="s">
        <v>34</v>
      </c>
      <c r="U66" s="5">
        <v>1895.3</v>
      </c>
      <c r="V66" s="5">
        <v>0</v>
      </c>
      <c r="W66" s="5">
        <v>0</v>
      </c>
      <c r="X66" s="5" t="s">
        <v>356</v>
      </c>
      <c r="Y66" s="5" t="s">
        <v>357</v>
      </c>
    </row>
    <row r="67" s="5" customFormat="1" spans="1:25">
      <c r="A67" s="5" t="s">
        <v>358</v>
      </c>
      <c r="B67" s="5" t="s">
        <v>26</v>
      </c>
      <c r="C67" s="5" t="s">
        <v>27</v>
      </c>
      <c r="D67" s="5" t="s">
        <v>359</v>
      </c>
      <c r="E67" s="5" t="s">
        <v>360</v>
      </c>
      <c r="F67" s="7">
        <v>45131</v>
      </c>
      <c r="G67" s="7">
        <v>45133</v>
      </c>
      <c r="H67" s="5">
        <v>1</v>
      </c>
      <c r="I67" s="5">
        <v>2</v>
      </c>
      <c r="J67" s="5">
        <v>2</v>
      </c>
      <c r="K67" s="5" t="s">
        <v>30</v>
      </c>
      <c r="L67" s="5">
        <v>598.3</v>
      </c>
      <c r="M67" s="5">
        <v>598.3</v>
      </c>
      <c r="N67" s="5" t="s">
        <v>361</v>
      </c>
      <c r="O67" s="5" t="s">
        <v>32</v>
      </c>
      <c r="P67" s="5" t="s">
        <v>33</v>
      </c>
      <c r="Q67" s="5">
        <v>0</v>
      </c>
      <c r="R67" s="11">
        <v>45125.0000115741</v>
      </c>
      <c r="S67" s="7">
        <v>45136</v>
      </c>
      <c r="T67" s="5" t="s">
        <v>34</v>
      </c>
      <c r="U67" s="5">
        <v>598.3</v>
      </c>
      <c r="V67" s="5">
        <v>0</v>
      </c>
      <c r="W67" s="5">
        <v>0</v>
      </c>
      <c r="X67" s="5" t="s">
        <v>362</v>
      </c>
      <c r="Y67" s="5" t="s">
        <v>363</v>
      </c>
    </row>
    <row r="68" s="5" customFormat="1" spans="1:25">
      <c r="A68" s="5" t="s">
        <v>364</v>
      </c>
      <c r="B68" s="5" t="s">
        <v>26</v>
      </c>
      <c r="C68" s="5" t="s">
        <v>27</v>
      </c>
      <c r="D68" s="5" t="s">
        <v>365</v>
      </c>
      <c r="E68" s="5" t="s">
        <v>366</v>
      </c>
      <c r="F68" s="7">
        <v>45132</v>
      </c>
      <c r="G68" s="7">
        <v>45133</v>
      </c>
      <c r="H68" s="5">
        <v>1</v>
      </c>
      <c r="I68" s="5">
        <v>1</v>
      </c>
      <c r="J68" s="5">
        <v>1</v>
      </c>
      <c r="K68" s="5" t="s">
        <v>30</v>
      </c>
      <c r="L68" s="5">
        <v>888.03</v>
      </c>
      <c r="M68" s="5">
        <v>888.03</v>
      </c>
      <c r="N68" s="5" t="s">
        <v>367</v>
      </c>
      <c r="O68" s="5" t="s">
        <v>32</v>
      </c>
      <c r="P68" s="5" t="s">
        <v>33</v>
      </c>
      <c r="Q68" s="5">
        <v>0</v>
      </c>
      <c r="R68" s="11">
        <v>45125</v>
      </c>
      <c r="S68" s="7">
        <v>45136</v>
      </c>
      <c r="T68" s="5" t="s">
        <v>34</v>
      </c>
      <c r="U68" s="5">
        <v>888.03</v>
      </c>
      <c r="V68" s="5">
        <v>0</v>
      </c>
      <c r="W68" s="5">
        <v>0</v>
      </c>
      <c r="X68" s="5" t="s">
        <v>368</v>
      </c>
      <c r="Y68" s="5" t="s">
        <v>369</v>
      </c>
    </row>
    <row r="69" s="5" customFormat="1" spans="1:25">
      <c r="A69" s="5" t="s">
        <v>370</v>
      </c>
      <c r="B69" s="5" t="s">
        <v>26</v>
      </c>
      <c r="C69" s="5" t="s">
        <v>27</v>
      </c>
      <c r="D69" s="5" t="s">
        <v>371</v>
      </c>
      <c r="E69" s="5" t="s">
        <v>372</v>
      </c>
      <c r="F69" s="7">
        <v>45131</v>
      </c>
      <c r="G69" s="7">
        <v>45133</v>
      </c>
      <c r="H69" s="5">
        <v>1</v>
      </c>
      <c r="I69" s="5">
        <v>2</v>
      </c>
      <c r="J69" s="5">
        <v>2</v>
      </c>
      <c r="K69" s="5" t="s">
        <v>30</v>
      </c>
      <c r="L69" s="5">
        <v>982.9</v>
      </c>
      <c r="M69" s="5">
        <v>982.9</v>
      </c>
      <c r="N69" s="5" t="s">
        <v>373</v>
      </c>
      <c r="O69" s="5" t="s">
        <v>32</v>
      </c>
      <c r="P69" s="5" t="s">
        <v>33</v>
      </c>
      <c r="Q69" s="5">
        <v>0</v>
      </c>
      <c r="R69" s="11">
        <v>45125</v>
      </c>
      <c r="S69" s="7">
        <v>45136</v>
      </c>
      <c r="T69" s="5" t="s">
        <v>34</v>
      </c>
      <c r="U69" s="5">
        <v>982.9</v>
      </c>
      <c r="V69" s="5">
        <v>0</v>
      </c>
      <c r="W69" s="5">
        <v>0</v>
      </c>
      <c r="X69" s="5" t="s">
        <v>374</v>
      </c>
      <c r="Y69" s="5" t="s">
        <v>36</v>
      </c>
    </row>
    <row r="70" s="5" customFormat="1" spans="1:25">
      <c r="A70" s="5" t="s">
        <v>375</v>
      </c>
      <c r="B70" s="5" t="s">
        <v>26</v>
      </c>
      <c r="C70" s="5" t="s">
        <v>27</v>
      </c>
      <c r="D70" s="5" t="s">
        <v>376</v>
      </c>
      <c r="E70" s="5" t="s">
        <v>377</v>
      </c>
      <c r="F70" s="7">
        <v>45132</v>
      </c>
      <c r="G70" s="7">
        <v>45133</v>
      </c>
      <c r="H70" s="5">
        <v>1</v>
      </c>
      <c r="I70" s="5">
        <v>1</v>
      </c>
      <c r="J70" s="5">
        <v>1</v>
      </c>
      <c r="K70" s="5" t="s">
        <v>30</v>
      </c>
      <c r="L70" s="5">
        <v>562.99</v>
      </c>
      <c r="M70" s="5">
        <v>562.99</v>
      </c>
      <c r="N70" s="5" t="s">
        <v>378</v>
      </c>
      <c r="O70" s="5" t="s">
        <v>32</v>
      </c>
      <c r="P70" s="5" t="s">
        <v>33</v>
      </c>
      <c r="Q70" s="5">
        <v>0</v>
      </c>
      <c r="R70" s="11">
        <v>45124</v>
      </c>
      <c r="S70" s="7">
        <v>45136</v>
      </c>
      <c r="T70" s="5" t="s">
        <v>34</v>
      </c>
      <c r="U70" s="5">
        <v>562.99</v>
      </c>
      <c r="V70" s="5">
        <v>0</v>
      </c>
      <c r="W70" s="5">
        <v>0</v>
      </c>
      <c r="X70" s="5" t="s">
        <v>379</v>
      </c>
      <c r="Y70" s="5" t="s">
        <v>380</v>
      </c>
    </row>
    <row r="71" s="5" customFormat="1" spans="1:25">
      <c r="A71" s="5" t="s">
        <v>381</v>
      </c>
      <c r="B71" s="5" t="s">
        <v>26</v>
      </c>
      <c r="C71" s="5" t="s">
        <v>27</v>
      </c>
      <c r="D71" s="5" t="s">
        <v>382</v>
      </c>
      <c r="E71" s="5" t="s">
        <v>383</v>
      </c>
      <c r="F71" s="7">
        <v>45132</v>
      </c>
      <c r="G71" s="7">
        <v>45133</v>
      </c>
      <c r="H71" s="5">
        <v>2</v>
      </c>
      <c r="I71" s="5">
        <v>1</v>
      </c>
      <c r="J71" s="5">
        <v>2</v>
      </c>
      <c r="K71" s="5" t="s">
        <v>30</v>
      </c>
      <c r="L71" s="5">
        <v>1037.82</v>
      </c>
      <c r="M71" s="5">
        <v>1037.82</v>
      </c>
      <c r="N71" s="5" t="s">
        <v>384</v>
      </c>
      <c r="O71" s="5" t="s">
        <v>32</v>
      </c>
      <c r="P71" s="5" t="s">
        <v>33</v>
      </c>
      <c r="Q71" s="5">
        <v>0</v>
      </c>
      <c r="R71" s="11">
        <v>45126.0000115741</v>
      </c>
      <c r="S71" s="7">
        <v>45136</v>
      </c>
      <c r="T71" s="5" t="s">
        <v>34</v>
      </c>
      <c r="U71" s="5">
        <v>1037.82</v>
      </c>
      <c r="V71" s="5">
        <v>0</v>
      </c>
      <c r="W71" s="5">
        <v>0</v>
      </c>
      <c r="X71" s="5" t="s">
        <v>385</v>
      </c>
      <c r="Y71" s="5" t="s">
        <v>36</v>
      </c>
    </row>
    <row r="72" s="5" customFormat="1" spans="1:25">
      <c r="A72" s="5" t="s">
        <v>386</v>
      </c>
      <c r="B72" s="5" t="s">
        <v>26</v>
      </c>
      <c r="C72" s="5" t="s">
        <v>27</v>
      </c>
      <c r="D72" s="5" t="s">
        <v>387</v>
      </c>
      <c r="E72" s="5" t="s">
        <v>388</v>
      </c>
      <c r="F72" s="7">
        <v>45131</v>
      </c>
      <c r="G72" s="7">
        <v>45133</v>
      </c>
      <c r="H72" s="5">
        <v>1</v>
      </c>
      <c r="I72" s="5">
        <v>2</v>
      </c>
      <c r="J72" s="5">
        <v>2</v>
      </c>
      <c r="K72" s="5" t="s">
        <v>30</v>
      </c>
      <c r="L72" s="5">
        <v>2270.54</v>
      </c>
      <c r="M72" s="5">
        <v>2270.54</v>
      </c>
      <c r="N72" s="5" t="s">
        <v>389</v>
      </c>
      <c r="O72" s="5" t="s">
        <v>32</v>
      </c>
      <c r="P72" s="5" t="s">
        <v>33</v>
      </c>
      <c r="Q72" s="5">
        <v>0</v>
      </c>
      <c r="R72" s="11">
        <v>45106.0000115741</v>
      </c>
      <c r="S72" s="7">
        <v>45136</v>
      </c>
      <c r="T72" s="5" t="s">
        <v>34</v>
      </c>
      <c r="U72" s="5">
        <v>2270.54</v>
      </c>
      <c r="V72" s="5">
        <v>0</v>
      </c>
      <c r="W72" s="5">
        <v>0</v>
      </c>
      <c r="X72" s="5" t="s">
        <v>390</v>
      </c>
      <c r="Y72" s="5" t="s">
        <v>391</v>
      </c>
    </row>
    <row r="73" s="5" customFormat="1" spans="1:25">
      <c r="A73" s="5" t="s">
        <v>392</v>
      </c>
      <c r="B73" s="5" t="s">
        <v>26</v>
      </c>
      <c r="C73" s="5" t="s">
        <v>27</v>
      </c>
      <c r="D73" s="5" t="s">
        <v>393</v>
      </c>
      <c r="E73" s="5" t="s">
        <v>394</v>
      </c>
      <c r="F73" s="7">
        <v>45131</v>
      </c>
      <c r="G73" s="7">
        <v>45133</v>
      </c>
      <c r="H73" s="5">
        <v>1</v>
      </c>
      <c r="I73" s="5">
        <v>2</v>
      </c>
      <c r="J73" s="5">
        <v>2</v>
      </c>
      <c r="K73" s="5" t="s">
        <v>30</v>
      </c>
      <c r="L73" s="5">
        <v>4299</v>
      </c>
      <c r="M73" s="5">
        <v>4299</v>
      </c>
      <c r="N73" s="5" t="s">
        <v>395</v>
      </c>
      <c r="O73" s="5" t="s">
        <v>32</v>
      </c>
      <c r="P73" s="5" t="s">
        <v>33</v>
      </c>
      <c r="Q73" s="5">
        <v>0</v>
      </c>
      <c r="R73" s="11">
        <v>45126.0000115741</v>
      </c>
      <c r="S73" s="7">
        <v>45136</v>
      </c>
      <c r="T73" s="5" t="s">
        <v>34</v>
      </c>
      <c r="U73" s="5">
        <v>4299</v>
      </c>
      <c r="V73" s="5">
        <v>0</v>
      </c>
      <c r="W73" s="5">
        <v>0</v>
      </c>
      <c r="X73" s="5" t="s">
        <v>396</v>
      </c>
      <c r="Y73" s="5" t="s">
        <v>397</v>
      </c>
    </row>
    <row r="74" s="5" customFormat="1" spans="1:25">
      <c r="A74" s="5" t="s">
        <v>398</v>
      </c>
      <c r="B74" s="5" t="s">
        <v>26</v>
      </c>
      <c r="C74" s="5" t="s">
        <v>27</v>
      </c>
      <c r="D74" s="5" t="s">
        <v>399</v>
      </c>
      <c r="E74" s="5" t="s">
        <v>400</v>
      </c>
      <c r="F74" s="7">
        <v>45130</v>
      </c>
      <c r="G74" s="7">
        <v>45133</v>
      </c>
      <c r="H74" s="5">
        <v>1</v>
      </c>
      <c r="I74" s="5">
        <v>3</v>
      </c>
      <c r="J74" s="5">
        <v>3</v>
      </c>
      <c r="K74" s="5" t="s">
        <v>30</v>
      </c>
      <c r="L74" s="5">
        <v>2957.13</v>
      </c>
      <c r="M74" s="5">
        <v>2957.13</v>
      </c>
      <c r="N74" s="5" t="s">
        <v>401</v>
      </c>
      <c r="O74" s="5" t="s">
        <v>32</v>
      </c>
      <c r="P74" s="5" t="s">
        <v>33</v>
      </c>
      <c r="Q74" s="5">
        <v>0</v>
      </c>
      <c r="R74" s="11">
        <v>45126.0000115741</v>
      </c>
      <c r="S74" s="7">
        <v>45136</v>
      </c>
      <c r="T74" s="5" t="s">
        <v>34</v>
      </c>
      <c r="U74" s="5">
        <v>2957.13</v>
      </c>
      <c r="V74" s="5">
        <v>0</v>
      </c>
      <c r="W74" s="5">
        <v>0</v>
      </c>
      <c r="X74" s="5" t="s">
        <v>402</v>
      </c>
      <c r="Y74" s="5" t="s">
        <v>36</v>
      </c>
    </row>
    <row r="75" s="5" customFormat="1" spans="1:25">
      <c r="A75" s="5" t="s">
        <v>261</v>
      </c>
      <c r="B75" s="5" t="s">
        <v>26</v>
      </c>
      <c r="C75" s="5" t="s">
        <v>403</v>
      </c>
      <c r="D75" s="5" t="s">
        <v>262</v>
      </c>
      <c r="E75" s="5" t="s">
        <v>263</v>
      </c>
      <c r="F75" s="7">
        <v>45131</v>
      </c>
      <c r="G75" s="7">
        <v>45133</v>
      </c>
      <c r="H75" s="5">
        <v>2</v>
      </c>
      <c r="I75" s="5">
        <v>2</v>
      </c>
      <c r="J75" s="5">
        <v>4</v>
      </c>
      <c r="K75" s="5" t="s">
        <v>30</v>
      </c>
      <c r="L75" s="5">
        <v>-2787.78</v>
      </c>
      <c r="M75" s="5">
        <v>-2787.78</v>
      </c>
      <c r="N75" s="5" t="s">
        <v>264</v>
      </c>
      <c r="O75" s="5" t="s">
        <v>32</v>
      </c>
      <c r="P75" s="5" t="s">
        <v>33</v>
      </c>
      <c r="Q75" s="5">
        <v>0</v>
      </c>
      <c r="R75" s="11">
        <v>45119.4628819444</v>
      </c>
      <c r="S75" s="7">
        <v>45136</v>
      </c>
      <c r="T75" s="5" t="s">
        <v>34</v>
      </c>
      <c r="U75" s="5">
        <v>-2787.78</v>
      </c>
      <c r="V75" s="5">
        <v>0</v>
      </c>
      <c r="W75" s="5">
        <v>0</v>
      </c>
      <c r="X75" s="5" t="s">
        <v>265</v>
      </c>
      <c r="Y75" s="5" t="s">
        <v>266</v>
      </c>
    </row>
    <row r="76" s="5" customFormat="1" spans="1:25">
      <c r="A76" s="5" t="s">
        <v>261</v>
      </c>
      <c r="B76" s="5" t="s">
        <v>26</v>
      </c>
      <c r="C76" s="5" t="s">
        <v>52</v>
      </c>
      <c r="D76" s="5" t="s">
        <v>262</v>
      </c>
      <c r="E76" s="5" t="s">
        <v>263</v>
      </c>
      <c r="F76" s="7">
        <v>45131</v>
      </c>
      <c r="G76" s="7">
        <v>45133</v>
      </c>
      <c r="H76" s="5">
        <v>2</v>
      </c>
      <c r="I76" s="5">
        <v>2</v>
      </c>
      <c r="J76" s="5">
        <v>4</v>
      </c>
      <c r="K76" s="5" t="s">
        <v>30</v>
      </c>
      <c r="L76" s="5">
        <v>-3717.04</v>
      </c>
      <c r="M76" s="5">
        <v>-3717.04</v>
      </c>
      <c r="N76" s="5" t="s">
        <v>264</v>
      </c>
      <c r="O76" s="5" t="s">
        <v>32</v>
      </c>
      <c r="P76" s="5" t="s">
        <v>33</v>
      </c>
      <c r="Q76" s="5">
        <v>0</v>
      </c>
      <c r="R76" s="11">
        <v>45119</v>
      </c>
      <c r="S76" s="7">
        <v>45136</v>
      </c>
      <c r="T76" s="5" t="s">
        <v>34</v>
      </c>
      <c r="U76" s="5">
        <v>-3717.04</v>
      </c>
      <c r="V76" s="5">
        <v>0</v>
      </c>
      <c r="W76" s="5">
        <v>0</v>
      </c>
      <c r="X76" s="5" t="s">
        <v>265</v>
      </c>
      <c r="Y76" s="5" t="s">
        <v>266</v>
      </c>
    </row>
    <row r="77" s="5" customFormat="1" spans="1:25">
      <c r="A77" s="5" t="s">
        <v>261</v>
      </c>
      <c r="B77" s="5" t="s">
        <v>26</v>
      </c>
      <c r="C77" s="5" t="s">
        <v>404</v>
      </c>
      <c r="D77" s="5" t="s">
        <v>262</v>
      </c>
      <c r="E77" s="5" t="s">
        <v>263</v>
      </c>
      <c r="F77" s="7">
        <v>45131</v>
      </c>
      <c r="G77" s="7">
        <v>45133</v>
      </c>
      <c r="H77" s="5">
        <v>2</v>
      </c>
      <c r="I77" s="5">
        <v>2</v>
      </c>
      <c r="J77" s="5">
        <v>4</v>
      </c>
      <c r="K77" s="5" t="s">
        <v>30</v>
      </c>
      <c r="L77" s="5">
        <v>929.26</v>
      </c>
      <c r="M77" s="5">
        <v>929.26</v>
      </c>
      <c r="N77" s="5" t="s">
        <v>264</v>
      </c>
      <c r="O77" s="5" t="s">
        <v>32</v>
      </c>
      <c r="P77" s="5" t="s">
        <v>33</v>
      </c>
      <c r="Q77" s="5">
        <v>0</v>
      </c>
      <c r="R77" s="11">
        <v>45119.4628819444</v>
      </c>
      <c r="S77" s="7">
        <v>45136</v>
      </c>
      <c r="T77" s="5" t="s">
        <v>34</v>
      </c>
      <c r="U77" s="5">
        <v>929.26</v>
      </c>
      <c r="V77" s="5">
        <v>0</v>
      </c>
      <c r="W77" s="5">
        <v>0</v>
      </c>
      <c r="X77" s="5" t="s">
        <v>265</v>
      </c>
      <c r="Y77" s="5" t="s">
        <v>266</v>
      </c>
    </row>
    <row r="78" s="5" customFormat="1" spans="1:25">
      <c r="A78" s="5" t="s">
        <v>261</v>
      </c>
      <c r="B78" s="5" t="s">
        <v>26</v>
      </c>
      <c r="C78" s="5" t="s">
        <v>405</v>
      </c>
      <c r="D78" s="5" t="s">
        <v>406</v>
      </c>
      <c r="E78" s="5" t="s">
        <v>263</v>
      </c>
      <c r="F78" s="7">
        <v>45131</v>
      </c>
      <c r="G78" s="7">
        <v>45133</v>
      </c>
      <c r="H78" s="5">
        <v>2</v>
      </c>
      <c r="I78" s="5">
        <v>2</v>
      </c>
      <c r="J78" s="5">
        <v>4</v>
      </c>
      <c r="K78" s="5" t="s">
        <v>30</v>
      </c>
      <c r="L78" s="5">
        <v>2787.78</v>
      </c>
      <c r="M78" s="5">
        <v>2787.78</v>
      </c>
      <c r="N78" s="5" t="s">
        <v>264</v>
      </c>
      <c r="O78" s="5" t="s">
        <v>32</v>
      </c>
      <c r="P78" s="5" t="s">
        <v>33</v>
      </c>
      <c r="Q78" s="5">
        <v>0</v>
      </c>
      <c r="R78" s="11">
        <v>45119.4628819444</v>
      </c>
      <c r="S78" s="7">
        <v>45136</v>
      </c>
      <c r="T78" s="5" t="s">
        <v>34</v>
      </c>
      <c r="U78" s="5">
        <v>2787.78</v>
      </c>
      <c r="V78" s="5">
        <v>0</v>
      </c>
      <c r="W78" s="5">
        <v>0</v>
      </c>
      <c r="X78" s="5" t="s">
        <v>265</v>
      </c>
      <c r="Y78" s="5" t="s">
        <v>266</v>
      </c>
    </row>
    <row r="79" s="5" customFormat="1" spans="1:25">
      <c r="A79" s="5" t="s">
        <v>407</v>
      </c>
      <c r="B79" s="5" t="s">
        <v>26</v>
      </c>
      <c r="C79" s="5" t="s">
        <v>27</v>
      </c>
      <c r="D79" s="5" t="s">
        <v>408</v>
      </c>
      <c r="E79" s="5" t="s">
        <v>409</v>
      </c>
      <c r="F79" s="7">
        <v>45132</v>
      </c>
      <c r="G79" s="7">
        <v>45133</v>
      </c>
      <c r="H79" s="5">
        <v>1</v>
      </c>
      <c r="I79" s="5">
        <v>1</v>
      </c>
      <c r="J79" s="5">
        <v>1</v>
      </c>
      <c r="K79" s="5" t="s">
        <v>30</v>
      </c>
      <c r="L79" s="5">
        <v>507.29</v>
      </c>
      <c r="M79" s="5">
        <v>507.29</v>
      </c>
      <c r="N79" s="5" t="s">
        <v>410</v>
      </c>
      <c r="O79" s="5" t="s">
        <v>32</v>
      </c>
      <c r="P79" s="5" t="s">
        <v>33</v>
      </c>
      <c r="Q79" s="5">
        <v>0</v>
      </c>
      <c r="R79" s="11">
        <v>45126</v>
      </c>
      <c r="S79" s="7">
        <v>45136</v>
      </c>
      <c r="T79" s="5" t="s">
        <v>34</v>
      </c>
      <c r="U79" s="5">
        <v>507.29</v>
      </c>
      <c r="V79" s="5">
        <v>0</v>
      </c>
      <c r="W79" s="5">
        <v>0</v>
      </c>
      <c r="X79" s="5" t="s">
        <v>411</v>
      </c>
      <c r="Y79" s="5" t="s">
        <v>36</v>
      </c>
    </row>
    <row r="80" s="5" customFormat="1" spans="1:25">
      <c r="A80" s="5" t="s">
        <v>412</v>
      </c>
      <c r="B80" s="5" t="s">
        <v>26</v>
      </c>
      <c r="C80" s="5" t="s">
        <v>27</v>
      </c>
      <c r="D80" s="5" t="s">
        <v>413</v>
      </c>
      <c r="E80" s="5" t="s">
        <v>414</v>
      </c>
      <c r="F80" s="7">
        <v>45132</v>
      </c>
      <c r="G80" s="7">
        <v>45133</v>
      </c>
      <c r="H80" s="5">
        <v>1</v>
      </c>
      <c r="I80" s="5">
        <v>1</v>
      </c>
      <c r="J80" s="5">
        <v>1</v>
      </c>
      <c r="K80" s="5" t="s">
        <v>30</v>
      </c>
      <c r="L80" s="5">
        <v>1018.09</v>
      </c>
      <c r="M80" s="5">
        <v>1018.09</v>
      </c>
      <c r="N80" s="5" t="s">
        <v>415</v>
      </c>
      <c r="O80" s="5" t="s">
        <v>32</v>
      </c>
      <c r="P80" s="5" t="s">
        <v>33</v>
      </c>
      <c r="Q80" s="5">
        <v>0</v>
      </c>
      <c r="R80" s="11">
        <v>45126.0000115741</v>
      </c>
      <c r="S80" s="7">
        <v>45136</v>
      </c>
      <c r="T80" s="5" t="s">
        <v>34</v>
      </c>
      <c r="U80" s="5">
        <v>1018.09</v>
      </c>
      <c r="V80" s="5">
        <v>0</v>
      </c>
      <c r="W80" s="5">
        <v>0</v>
      </c>
      <c r="X80" s="5" t="s">
        <v>416</v>
      </c>
      <c r="Y80" s="5" t="s">
        <v>417</v>
      </c>
    </row>
    <row r="81" s="5" customFormat="1" spans="1:25">
      <c r="A81" s="5" t="s">
        <v>407</v>
      </c>
      <c r="B81" s="5" t="s">
        <v>26</v>
      </c>
      <c r="C81" s="5" t="s">
        <v>52</v>
      </c>
      <c r="D81" s="5" t="s">
        <v>408</v>
      </c>
      <c r="E81" s="5" t="s">
        <v>409</v>
      </c>
      <c r="F81" s="7">
        <v>45132</v>
      </c>
      <c r="G81" s="7">
        <v>45133</v>
      </c>
      <c r="H81" s="5">
        <v>1</v>
      </c>
      <c r="I81" s="5">
        <v>1</v>
      </c>
      <c r="J81" s="5">
        <v>1</v>
      </c>
      <c r="K81" s="5" t="s">
        <v>30</v>
      </c>
      <c r="L81" s="5">
        <v>-507.29</v>
      </c>
      <c r="M81" s="5">
        <v>-507.29</v>
      </c>
      <c r="N81" s="5" t="s">
        <v>410</v>
      </c>
      <c r="O81" s="5" t="s">
        <v>32</v>
      </c>
      <c r="P81" s="5" t="s">
        <v>33</v>
      </c>
      <c r="Q81" s="5">
        <v>0</v>
      </c>
      <c r="R81" s="11">
        <v>45126</v>
      </c>
      <c r="S81" s="7">
        <v>45136</v>
      </c>
      <c r="T81" s="5" t="s">
        <v>34</v>
      </c>
      <c r="U81" s="5">
        <v>-507.29</v>
      </c>
      <c r="V81" s="5">
        <v>0</v>
      </c>
      <c r="W81" s="5">
        <v>0</v>
      </c>
      <c r="X81" s="5" t="s">
        <v>411</v>
      </c>
      <c r="Y81" s="5" t="s">
        <v>36</v>
      </c>
    </row>
    <row r="82" s="5" customFormat="1" spans="1:25">
      <c r="A82" s="5" t="s">
        <v>418</v>
      </c>
      <c r="B82" s="5" t="s">
        <v>26</v>
      </c>
      <c r="C82" s="5" t="s">
        <v>27</v>
      </c>
      <c r="D82" s="5" t="s">
        <v>419</v>
      </c>
      <c r="E82" s="5" t="s">
        <v>420</v>
      </c>
      <c r="F82" s="7">
        <v>45129</v>
      </c>
      <c r="G82" s="7">
        <v>45133</v>
      </c>
      <c r="H82" s="5">
        <v>1</v>
      </c>
      <c r="I82" s="5">
        <v>4</v>
      </c>
      <c r="J82" s="5">
        <v>4</v>
      </c>
      <c r="K82" s="5" t="s">
        <v>30</v>
      </c>
      <c r="L82" s="5">
        <v>2380.32</v>
      </c>
      <c r="M82" s="5">
        <v>2380.32</v>
      </c>
      <c r="N82" s="5" t="s">
        <v>421</v>
      </c>
      <c r="O82" s="5" t="s">
        <v>32</v>
      </c>
      <c r="P82" s="5" t="s">
        <v>33</v>
      </c>
      <c r="Q82" s="5">
        <v>0</v>
      </c>
      <c r="R82" s="11">
        <v>45126</v>
      </c>
      <c r="S82" s="7">
        <v>45136</v>
      </c>
      <c r="T82" s="5" t="s">
        <v>34</v>
      </c>
      <c r="U82" s="5">
        <v>2380.32</v>
      </c>
      <c r="V82" s="5">
        <v>0</v>
      </c>
      <c r="W82" s="5">
        <v>0</v>
      </c>
      <c r="X82" s="5" t="s">
        <v>422</v>
      </c>
      <c r="Y82" s="5" t="s">
        <v>36</v>
      </c>
    </row>
    <row r="83" s="5" customFormat="1" spans="1:25">
      <c r="A83" s="5" t="s">
        <v>423</v>
      </c>
      <c r="B83" s="5" t="s">
        <v>26</v>
      </c>
      <c r="C83" s="5" t="s">
        <v>27</v>
      </c>
      <c r="D83" s="5" t="s">
        <v>424</v>
      </c>
      <c r="E83" s="5" t="s">
        <v>425</v>
      </c>
      <c r="F83" s="7">
        <v>45132</v>
      </c>
      <c r="G83" s="7">
        <v>45133</v>
      </c>
      <c r="H83" s="5">
        <v>1</v>
      </c>
      <c r="I83" s="5">
        <v>1</v>
      </c>
      <c r="J83" s="5">
        <v>1</v>
      </c>
      <c r="K83" s="5" t="s">
        <v>30</v>
      </c>
      <c r="L83" s="5">
        <v>753.88</v>
      </c>
      <c r="M83" s="5">
        <v>753.88</v>
      </c>
      <c r="N83" s="5" t="s">
        <v>426</v>
      </c>
      <c r="O83" s="5" t="s">
        <v>32</v>
      </c>
      <c r="P83" s="5" t="s">
        <v>33</v>
      </c>
      <c r="Q83" s="5">
        <v>0</v>
      </c>
      <c r="R83" s="11">
        <v>45127.0000115741</v>
      </c>
      <c r="S83" s="7">
        <v>45136</v>
      </c>
      <c r="T83" s="5" t="s">
        <v>34</v>
      </c>
      <c r="U83" s="5">
        <v>753.88</v>
      </c>
      <c r="V83" s="5">
        <v>0</v>
      </c>
      <c r="W83" s="5">
        <v>0</v>
      </c>
      <c r="X83" s="5" t="s">
        <v>427</v>
      </c>
      <c r="Y83" s="5" t="s">
        <v>428</v>
      </c>
    </row>
    <row r="84" s="5" customFormat="1" spans="1:25">
      <c r="A84" s="5" t="s">
        <v>429</v>
      </c>
      <c r="B84" s="5" t="s">
        <v>26</v>
      </c>
      <c r="C84" s="5" t="s">
        <v>27</v>
      </c>
      <c r="D84" s="5" t="s">
        <v>430</v>
      </c>
      <c r="E84" s="5" t="s">
        <v>431</v>
      </c>
      <c r="F84" s="7">
        <v>45131</v>
      </c>
      <c r="G84" s="7">
        <v>45133</v>
      </c>
      <c r="H84" s="5">
        <v>1</v>
      </c>
      <c r="I84" s="5">
        <v>2</v>
      </c>
      <c r="J84" s="5">
        <v>2</v>
      </c>
      <c r="K84" s="5" t="s">
        <v>30</v>
      </c>
      <c r="L84" s="5">
        <v>3390.66</v>
      </c>
      <c r="M84" s="5">
        <v>3390.66</v>
      </c>
      <c r="N84" s="5" t="s">
        <v>432</v>
      </c>
      <c r="O84" s="5" t="s">
        <v>32</v>
      </c>
      <c r="P84" s="5" t="s">
        <v>33</v>
      </c>
      <c r="Q84" s="5">
        <v>0</v>
      </c>
      <c r="R84" s="11">
        <v>45127</v>
      </c>
      <c r="S84" s="7">
        <v>45136</v>
      </c>
      <c r="T84" s="5" t="s">
        <v>34</v>
      </c>
      <c r="U84" s="5">
        <v>3390.66</v>
      </c>
      <c r="V84" s="5">
        <v>0</v>
      </c>
      <c r="W84" s="5">
        <v>0</v>
      </c>
      <c r="X84" s="5" t="s">
        <v>433</v>
      </c>
      <c r="Y84" s="5" t="s">
        <v>36</v>
      </c>
    </row>
    <row r="85" s="5" customFormat="1" spans="1:25">
      <c r="A85" s="5" t="s">
        <v>434</v>
      </c>
      <c r="B85" s="5" t="s">
        <v>26</v>
      </c>
      <c r="C85" s="5" t="s">
        <v>27</v>
      </c>
      <c r="D85" s="5" t="s">
        <v>435</v>
      </c>
      <c r="E85" s="5" t="s">
        <v>436</v>
      </c>
      <c r="F85" s="7">
        <v>45129</v>
      </c>
      <c r="G85" s="7">
        <v>45133</v>
      </c>
      <c r="H85" s="5">
        <v>1</v>
      </c>
      <c r="I85" s="5">
        <v>4</v>
      </c>
      <c r="J85" s="5">
        <v>4</v>
      </c>
      <c r="K85" s="5" t="s">
        <v>30</v>
      </c>
      <c r="L85" s="5">
        <v>8195.36</v>
      </c>
      <c r="M85" s="5">
        <v>8195.36</v>
      </c>
      <c r="N85" s="5" t="s">
        <v>437</v>
      </c>
      <c r="O85" s="5" t="s">
        <v>32</v>
      </c>
      <c r="P85" s="5" t="s">
        <v>33</v>
      </c>
      <c r="Q85" s="5">
        <v>0</v>
      </c>
      <c r="R85" s="11">
        <v>45127</v>
      </c>
      <c r="S85" s="7">
        <v>45136</v>
      </c>
      <c r="T85" s="5" t="s">
        <v>34</v>
      </c>
      <c r="U85" s="5">
        <v>8195.36</v>
      </c>
      <c r="V85" s="5">
        <v>0</v>
      </c>
      <c r="W85" s="5">
        <v>0</v>
      </c>
      <c r="X85" s="5" t="s">
        <v>438</v>
      </c>
      <c r="Y85" s="5" t="s">
        <v>439</v>
      </c>
    </row>
    <row r="86" s="5" customFormat="1" spans="1:25">
      <c r="A86" s="5" t="s">
        <v>352</v>
      </c>
      <c r="B86" s="5" t="s">
        <v>26</v>
      </c>
      <c r="C86" s="5" t="s">
        <v>52</v>
      </c>
      <c r="D86" s="5" t="s">
        <v>353</v>
      </c>
      <c r="E86" s="5" t="s">
        <v>354</v>
      </c>
      <c r="F86" s="7">
        <v>45131</v>
      </c>
      <c r="G86" s="7">
        <v>45133</v>
      </c>
      <c r="H86" s="5">
        <v>1</v>
      </c>
      <c r="I86" s="5">
        <v>2</v>
      </c>
      <c r="J86" s="5">
        <v>2</v>
      </c>
      <c r="K86" s="5" t="s">
        <v>30</v>
      </c>
      <c r="L86" s="5">
        <v>-1895.3</v>
      </c>
      <c r="M86" s="5">
        <v>-1895.3</v>
      </c>
      <c r="N86" s="5" t="s">
        <v>355</v>
      </c>
      <c r="O86" s="5" t="s">
        <v>32</v>
      </c>
      <c r="P86" s="5" t="s">
        <v>33</v>
      </c>
      <c r="Q86" s="5">
        <v>0</v>
      </c>
      <c r="R86" s="11">
        <v>45125</v>
      </c>
      <c r="S86" s="7">
        <v>45136</v>
      </c>
      <c r="T86" s="5" t="s">
        <v>34</v>
      </c>
      <c r="U86" s="5">
        <v>-1895.3</v>
      </c>
      <c r="V86" s="5">
        <v>0</v>
      </c>
      <c r="W86" s="5">
        <v>0</v>
      </c>
      <c r="X86" s="5" t="s">
        <v>356</v>
      </c>
      <c r="Y86" s="5" t="s">
        <v>357</v>
      </c>
    </row>
    <row r="87" s="5" customFormat="1" spans="1:25">
      <c r="A87" s="5" t="s">
        <v>392</v>
      </c>
      <c r="B87" s="5" t="s">
        <v>26</v>
      </c>
      <c r="C87" s="5" t="s">
        <v>52</v>
      </c>
      <c r="D87" s="5" t="s">
        <v>393</v>
      </c>
      <c r="E87" s="5" t="s">
        <v>394</v>
      </c>
      <c r="F87" s="7">
        <v>45131</v>
      </c>
      <c r="G87" s="7">
        <v>45133</v>
      </c>
      <c r="H87" s="5">
        <v>1</v>
      </c>
      <c r="I87" s="5">
        <v>2</v>
      </c>
      <c r="J87" s="5">
        <v>2</v>
      </c>
      <c r="K87" s="5" t="s">
        <v>30</v>
      </c>
      <c r="L87" s="5">
        <v>-4299</v>
      </c>
      <c r="M87" s="5">
        <v>-4299</v>
      </c>
      <c r="N87" s="5" t="s">
        <v>395</v>
      </c>
      <c r="O87" s="5" t="s">
        <v>32</v>
      </c>
      <c r="P87" s="5" t="s">
        <v>33</v>
      </c>
      <c r="Q87" s="5">
        <v>0</v>
      </c>
      <c r="R87" s="11">
        <v>45126.0000115741</v>
      </c>
      <c r="S87" s="7">
        <v>45136</v>
      </c>
      <c r="T87" s="5" t="s">
        <v>34</v>
      </c>
      <c r="U87" s="5">
        <v>-4299</v>
      </c>
      <c r="V87" s="5">
        <v>0</v>
      </c>
      <c r="W87" s="5">
        <v>0</v>
      </c>
      <c r="X87" s="5" t="s">
        <v>396</v>
      </c>
      <c r="Y87" s="5" t="s">
        <v>397</v>
      </c>
    </row>
    <row r="88" s="5" customFormat="1" spans="1:25">
      <c r="A88" s="5" t="s">
        <v>392</v>
      </c>
      <c r="B88" s="5" t="s">
        <v>26</v>
      </c>
      <c r="C88" s="5" t="s">
        <v>404</v>
      </c>
      <c r="D88" s="5" t="s">
        <v>393</v>
      </c>
      <c r="E88" s="5" t="s">
        <v>394</v>
      </c>
      <c r="F88" s="7">
        <v>45131</v>
      </c>
      <c r="G88" s="7">
        <v>45133</v>
      </c>
      <c r="H88" s="5">
        <v>1</v>
      </c>
      <c r="I88" s="5">
        <v>2</v>
      </c>
      <c r="J88" s="5">
        <v>2</v>
      </c>
      <c r="K88" s="5" t="s">
        <v>30</v>
      </c>
      <c r="L88" s="5">
        <v>859.8</v>
      </c>
      <c r="M88" s="5">
        <v>859.8</v>
      </c>
      <c r="N88" s="5" t="s">
        <v>395</v>
      </c>
      <c r="O88" s="5" t="s">
        <v>32</v>
      </c>
      <c r="P88" s="5" t="s">
        <v>33</v>
      </c>
      <c r="Q88" s="5">
        <v>0</v>
      </c>
      <c r="R88" s="11">
        <v>45126.5998958333</v>
      </c>
      <c r="S88" s="7">
        <v>45136</v>
      </c>
      <c r="T88" s="5" t="s">
        <v>34</v>
      </c>
      <c r="U88" s="5">
        <v>859.8</v>
      </c>
      <c r="V88" s="5">
        <v>0</v>
      </c>
      <c r="W88" s="5">
        <v>0</v>
      </c>
      <c r="X88" s="5" t="s">
        <v>396</v>
      </c>
      <c r="Y88" s="5" t="s">
        <v>397</v>
      </c>
    </row>
    <row r="89" s="5" customFormat="1" spans="1:25">
      <c r="A89" s="5" t="s">
        <v>440</v>
      </c>
      <c r="B89" s="5" t="s">
        <v>26</v>
      </c>
      <c r="C89" s="5" t="s">
        <v>27</v>
      </c>
      <c r="D89" s="5" t="s">
        <v>441</v>
      </c>
      <c r="E89" s="5" t="s">
        <v>442</v>
      </c>
      <c r="F89" s="7">
        <v>45130</v>
      </c>
      <c r="G89" s="7">
        <v>45133</v>
      </c>
      <c r="H89" s="5">
        <v>1</v>
      </c>
      <c r="I89" s="5">
        <v>3</v>
      </c>
      <c r="J89" s="5">
        <v>3</v>
      </c>
      <c r="K89" s="5" t="s">
        <v>30</v>
      </c>
      <c r="L89" s="5">
        <v>1263.8</v>
      </c>
      <c r="M89" s="5">
        <v>1263.8</v>
      </c>
      <c r="N89" s="5" t="s">
        <v>443</v>
      </c>
      <c r="O89" s="5" t="s">
        <v>32</v>
      </c>
      <c r="P89" s="5" t="s">
        <v>33</v>
      </c>
      <c r="Q89" s="5">
        <v>0</v>
      </c>
      <c r="R89" s="11">
        <v>45127</v>
      </c>
      <c r="S89" s="7">
        <v>45136</v>
      </c>
      <c r="T89" s="5" t="s">
        <v>34</v>
      </c>
      <c r="U89" s="5">
        <v>1263.8</v>
      </c>
      <c r="V89" s="5">
        <v>0</v>
      </c>
      <c r="W89" s="5">
        <v>0</v>
      </c>
      <c r="X89" s="5" t="s">
        <v>444</v>
      </c>
      <c r="Y89" s="5" t="s">
        <v>36</v>
      </c>
    </row>
    <row r="90" s="5" customFormat="1" spans="1:25">
      <c r="A90" s="5" t="s">
        <v>445</v>
      </c>
      <c r="B90" s="5" t="s">
        <v>26</v>
      </c>
      <c r="C90" s="5" t="s">
        <v>27</v>
      </c>
      <c r="D90" s="5" t="s">
        <v>446</v>
      </c>
      <c r="E90" s="5" t="s">
        <v>447</v>
      </c>
      <c r="F90" s="7">
        <v>45129</v>
      </c>
      <c r="G90" s="7">
        <v>45133</v>
      </c>
      <c r="H90" s="5">
        <v>1</v>
      </c>
      <c r="I90" s="5">
        <v>4</v>
      </c>
      <c r="J90" s="5">
        <v>4</v>
      </c>
      <c r="K90" s="5" t="s">
        <v>30</v>
      </c>
      <c r="L90" s="5">
        <v>3203.52</v>
      </c>
      <c r="M90" s="5">
        <v>3203.52</v>
      </c>
      <c r="N90" s="5" t="s">
        <v>448</v>
      </c>
      <c r="O90" s="5" t="s">
        <v>32</v>
      </c>
      <c r="P90" s="5" t="s">
        <v>33</v>
      </c>
      <c r="Q90" s="5">
        <v>0</v>
      </c>
      <c r="R90" s="11">
        <v>45127.0000115741</v>
      </c>
      <c r="S90" s="7">
        <v>45136</v>
      </c>
      <c r="T90" s="5" t="s">
        <v>34</v>
      </c>
      <c r="U90" s="5">
        <v>3203.52</v>
      </c>
      <c r="V90" s="5">
        <v>0</v>
      </c>
      <c r="W90" s="5">
        <v>0</v>
      </c>
      <c r="X90" s="5" t="s">
        <v>449</v>
      </c>
      <c r="Y90" s="5" t="s">
        <v>36</v>
      </c>
    </row>
    <row r="91" s="5" customFormat="1" spans="1:25">
      <c r="A91" s="5" t="s">
        <v>450</v>
      </c>
      <c r="B91" s="5" t="s">
        <v>26</v>
      </c>
      <c r="C91" s="5" t="s">
        <v>27</v>
      </c>
      <c r="D91" s="5" t="s">
        <v>451</v>
      </c>
      <c r="E91" s="5" t="s">
        <v>452</v>
      </c>
      <c r="F91" s="7">
        <v>45130</v>
      </c>
      <c r="G91" s="7">
        <v>45133</v>
      </c>
      <c r="H91" s="5">
        <v>1</v>
      </c>
      <c r="I91" s="5">
        <v>3</v>
      </c>
      <c r="J91" s="5">
        <v>3</v>
      </c>
      <c r="K91" s="5" t="s">
        <v>30</v>
      </c>
      <c r="L91" s="5">
        <v>603.06</v>
      </c>
      <c r="M91" s="5">
        <v>603.06</v>
      </c>
      <c r="N91" s="5" t="s">
        <v>453</v>
      </c>
      <c r="O91" s="5" t="s">
        <v>32</v>
      </c>
      <c r="P91" s="5" t="s">
        <v>33</v>
      </c>
      <c r="Q91" s="5">
        <v>0</v>
      </c>
      <c r="R91" s="11">
        <v>45127</v>
      </c>
      <c r="S91" s="7">
        <v>45136</v>
      </c>
      <c r="T91" s="5" t="s">
        <v>34</v>
      </c>
      <c r="U91" s="5">
        <v>603.06</v>
      </c>
      <c r="V91" s="5">
        <v>0</v>
      </c>
      <c r="W91" s="5">
        <v>0</v>
      </c>
      <c r="X91" s="5" t="s">
        <v>454</v>
      </c>
      <c r="Y91" s="5" t="s">
        <v>455</v>
      </c>
    </row>
    <row r="92" s="5" customFormat="1" spans="1:25">
      <c r="A92" s="5" t="s">
        <v>456</v>
      </c>
      <c r="B92" s="5" t="s">
        <v>26</v>
      </c>
      <c r="C92" s="5" t="s">
        <v>27</v>
      </c>
      <c r="D92" s="5" t="s">
        <v>457</v>
      </c>
      <c r="E92" s="5" t="s">
        <v>394</v>
      </c>
      <c r="F92" s="7">
        <v>45130</v>
      </c>
      <c r="G92" s="7">
        <v>45133</v>
      </c>
      <c r="H92" s="5">
        <v>1</v>
      </c>
      <c r="I92" s="5">
        <v>3</v>
      </c>
      <c r="J92" s="5">
        <v>3</v>
      </c>
      <c r="K92" s="5" t="s">
        <v>30</v>
      </c>
      <c r="L92" s="5">
        <v>2413.71</v>
      </c>
      <c r="M92" s="5">
        <v>2413.71</v>
      </c>
      <c r="N92" s="5" t="s">
        <v>458</v>
      </c>
      <c r="O92" s="5" t="s">
        <v>32</v>
      </c>
      <c r="P92" s="5" t="s">
        <v>33</v>
      </c>
      <c r="Q92" s="5">
        <v>0</v>
      </c>
      <c r="R92" s="11">
        <v>45127.0000115741</v>
      </c>
      <c r="S92" s="7">
        <v>45136</v>
      </c>
      <c r="T92" s="5" t="s">
        <v>34</v>
      </c>
      <c r="U92" s="5">
        <v>2413.71</v>
      </c>
      <c r="V92" s="5">
        <v>0</v>
      </c>
      <c r="W92" s="5">
        <v>0</v>
      </c>
      <c r="X92" s="5" t="s">
        <v>459</v>
      </c>
      <c r="Y92" s="5" t="s">
        <v>36</v>
      </c>
    </row>
    <row r="93" s="5" customFormat="1" spans="1:25">
      <c r="A93" s="5" t="s">
        <v>460</v>
      </c>
      <c r="B93" s="5" t="s">
        <v>26</v>
      </c>
      <c r="C93" s="5" t="s">
        <v>27</v>
      </c>
      <c r="D93" s="5" t="s">
        <v>461</v>
      </c>
      <c r="E93" s="5" t="s">
        <v>462</v>
      </c>
      <c r="F93" s="7">
        <v>45132</v>
      </c>
      <c r="G93" s="7">
        <v>45133</v>
      </c>
      <c r="H93" s="5">
        <v>1</v>
      </c>
      <c r="I93" s="5">
        <v>1</v>
      </c>
      <c r="J93" s="5">
        <v>1</v>
      </c>
      <c r="K93" s="5" t="s">
        <v>30</v>
      </c>
      <c r="L93" s="5">
        <v>186.68</v>
      </c>
      <c r="M93" s="5">
        <v>186.68</v>
      </c>
      <c r="N93" s="5" t="s">
        <v>463</v>
      </c>
      <c r="O93" s="5" t="s">
        <v>32</v>
      </c>
      <c r="P93" s="5" t="s">
        <v>33</v>
      </c>
      <c r="Q93" s="5">
        <v>0</v>
      </c>
      <c r="R93" s="11">
        <v>45128.0000115741</v>
      </c>
      <c r="S93" s="7">
        <v>45136</v>
      </c>
      <c r="T93" s="5" t="s">
        <v>34</v>
      </c>
      <c r="U93" s="5">
        <v>186.68</v>
      </c>
      <c r="V93" s="5">
        <v>0</v>
      </c>
      <c r="W93" s="5">
        <v>0</v>
      </c>
      <c r="X93" s="5" t="s">
        <v>464</v>
      </c>
      <c r="Y93" s="5" t="s">
        <v>36</v>
      </c>
    </row>
    <row r="94" s="5" customFormat="1" spans="1:25">
      <c r="A94" s="5" t="s">
        <v>423</v>
      </c>
      <c r="B94" s="5" t="s">
        <v>26</v>
      </c>
      <c r="C94" s="5" t="s">
        <v>52</v>
      </c>
      <c r="D94" s="5" t="s">
        <v>424</v>
      </c>
      <c r="E94" s="5" t="s">
        <v>425</v>
      </c>
      <c r="F94" s="7">
        <v>45132</v>
      </c>
      <c r="G94" s="7">
        <v>45133</v>
      </c>
      <c r="H94" s="5">
        <v>1</v>
      </c>
      <c r="I94" s="5">
        <v>1</v>
      </c>
      <c r="J94" s="5">
        <v>1</v>
      </c>
      <c r="K94" s="5" t="s">
        <v>30</v>
      </c>
      <c r="L94" s="5">
        <v>-753.88</v>
      </c>
      <c r="M94" s="5">
        <v>-753.88</v>
      </c>
      <c r="N94" s="5" t="s">
        <v>426</v>
      </c>
      <c r="O94" s="5" t="s">
        <v>32</v>
      </c>
      <c r="P94" s="5" t="s">
        <v>33</v>
      </c>
      <c r="Q94" s="5">
        <v>0</v>
      </c>
      <c r="R94" s="11">
        <v>45127.0000115741</v>
      </c>
      <c r="S94" s="7">
        <v>45136</v>
      </c>
      <c r="T94" s="5" t="s">
        <v>34</v>
      </c>
      <c r="U94" s="5">
        <v>-753.88</v>
      </c>
      <c r="V94" s="5">
        <v>0</v>
      </c>
      <c r="W94" s="5">
        <v>0</v>
      </c>
      <c r="X94" s="5" t="s">
        <v>427</v>
      </c>
      <c r="Y94" s="5" t="s">
        <v>428</v>
      </c>
    </row>
    <row r="95" s="5" customFormat="1" spans="1:25">
      <c r="A95" s="5" t="s">
        <v>465</v>
      </c>
      <c r="B95" s="5" t="s">
        <v>26</v>
      </c>
      <c r="C95" s="5" t="s">
        <v>27</v>
      </c>
      <c r="D95" s="5" t="s">
        <v>466</v>
      </c>
      <c r="E95" s="5" t="s">
        <v>467</v>
      </c>
      <c r="F95" s="7">
        <v>45132</v>
      </c>
      <c r="G95" s="7">
        <v>45133</v>
      </c>
      <c r="H95" s="5">
        <v>1</v>
      </c>
      <c r="I95" s="5">
        <v>1</v>
      </c>
      <c r="J95" s="5">
        <v>1</v>
      </c>
      <c r="K95" s="5" t="s">
        <v>30</v>
      </c>
      <c r="L95" s="5">
        <v>525.89</v>
      </c>
      <c r="M95" s="5">
        <v>525.89</v>
      </c>
      <c r="N95" s="5" t="s">
        <v>468</v>
      </c>
      <c r="O95" s="5" t="s">
        <v>32</v>
      </c>
      <c r="P95" s="5" t="s">
        <v>33</v>
      </c>
      <c r="Q95" s="5">
        <v>0</v>
      </c>
      <c r="R95" s="11">
        <v>45128</v>
      </c>
      <c r="S95" s="7">
        <v>45136</v>
      </c>
      <c r="T95" s="5" t="s">
        <v>34</v>
      </c>
      <c r="U95" s="5">
        <v>525.89</v>
      </c>
      <c r="V95" s="5">
        <v>0</v>
      </c>
      <c r="W95" s="5">
        <v>0</v>
      </c>
      <c r="X95" s="5" t="s">
        <v>469</v>
      </c>
      <c r="Y95" s="5" t="s">
        <v>36</v>
      </c>
    </row>
    <row r="96" s="5" customFormat="1" spans="1:25">
      <c r="A96" s="5" t="s">
        <v>470</v>
      </c>
      <c r="B96" s="5" t="s">
        <v>26</v>
      </c>
      <c r="C96" s="5" t="s">
        <v>27</v>
      </c>
      <c r="D96" s="5" t="s">
        <v>435</v>
      </c>
      <c r="E96" s="5" t="s">
        <v>436</v>
      </c>
      <c r="F96" s="7">
        <v>45130</v>
      </c>
      <c r="G96" s="7">
        <v>45133</v>
      </c>
      <c r="H96" s="5">
        <v>1</v>
      </c>
      <c r="I96" s="5">
        <v>3</v>
      </c>
      <c r="J96" s="5">
        <v>3</v>
      </c>
      <c r="K96" s="5" t="s">
        <v>30</v>
      </c>
      <c r="L96" s="5">
        <v>6120.48</v>
      </c>
      <c r="M96" s="5">
        <v>6120.48</v>
      </c>
      <c r="N96" s="5" t="s">
        <v>471</v>
      </c>
      <c r="O96" s="5" t="s">
        <v>32</v>
      </c>
      <c r="P96" s="5" t="s">
        <v>33</v>
      </c>
      <c r="Q96" s="5">
        <v>0</v>
      </c>
      <c r="R96" s="11">
        <v>45128</v>
      </c>
      <c r="S96" s="7">
        <v>45136</v>
      </c>
      <c r="T96" s="5" t="s">
        <v>34</v>
      </c>
      <c r="U96" s="5">
        <v>6120.48</v>
      </c>
      <c r="V96" s="5">
        <v>0</v>
      </c>
      <c r="W96" s="5">
        <v>0</v>
      </c>
      <c r="X96" s="5" t="s">
        <v>472</v>
      </c>
      <c r="Y96" s="5" t="s">
        <v>439</v>
      </c>
    </row>
    <row r="97" s="5" customFormat="1" spans="1:25">
      <c r="A97" s="5" t="s">
        <v>473</v>
      </c>
      <c r="B97" s="5" t="s">
        <v>26</v>
      </c>
      <c r="C97" s="5" t="s">
        <v>27</v>
      </c>
      <c r="D97" s="5" t="s">
        <v>474</v>
      </c>
      <c r="E97" s="5" t="s">
        <v>467</v>
      </c>
      <c r="F97" s="7">
        <v>45132</v>
      </c>
      <c r="G97" s="7">
        <v>45133</v>
      </c>
      <c r="H97" s="5">
        <v>1</v>
      </c>
      <c r="I97" s="5">
        <v>1</v>
      </c>
      <c r="J97" s="5">
        <v>1</v>
      </c>
      <c r="K97" s="5" t="s">
        <v>30</v>
      </c>
      <c r="L97" s="5">
        <v>709.75</v>
      </c>
      <c r="M97" s="5">
        <v>709.75</v>
      </c>
      <c r="N97" s="5" t="s">
        <v>475</v>
      </c>
      <c r="O97" s="5" t="s">
        <v>32</v>
      </c>
      <c r="P97" s="5" t="s">
        <v>33</v>
      </c>
      <c r="Q97" s="5">
        <v>0</v>
      </c>
      <c r="R97" s="11">
        <v>45128.0000115741</v>
      </c>
      <c r="S97" s="7">
        <v>45136</v>
      </c>
      <c r="T97" s="5" t="s">
        <v>34</v>
      </c>
      <c r="U97" s="5">
        <v>709.75</v>
      </c>
      <c r="V97" s="5">
        <v>0</v>
      </c>
      <c r="W97" s="5">
        <v>0</v>
      </c>
      <c r="X97" s="5" t="s">
        <v>476</v>
      </c>
      <c r="Y97" s="5" t="s">
        <v>477</v>
      </c>
    </row>
    <row r="98" s="5" customFormat="1" spans="1:26">
      <c r="A98" s="5" t="s">
        <v>478</v>
      </c>
      <c r="B98" s="5" t="s">
        <v>26</v>
      </c>
      <c r="C98" s="5" t="s">
        <v>27</v>
      </c>
      <c r="D98" s="5" t="s">
        <v>479</v>
      </c>
      <c r="E98" s="5" t="s">
        <v>480</v>
      </c>
      <c r="F98" s="7">
        <v>45132</v>
      </c>
      <c r="G98" s="7">
        <v>45133</v>
      </c>
      <c r="H98" s="5">
        <v>2</v>
      </c>
      <c r="I98" s="5">
        <v>1</v>
      </c>
      <c r="J98" s="5">
        <v>2</v>
      </c>
      <c r="K98" s="5" t="s">
        <v>30</v>
      </c>
      <c r="L98" s="5">
        <v>1548.56</v>
      </c>
      <c r="M98" s="5">
        <v>1548.56</v>
      </c>
      <c r="N98" s="5" t="s">
        <v>481</v>
      </c>
      <c r="O98" s="5" t="s">
        <v>32</v>
      </c>
      <c r="P98" s="5" t="s">
        <v>33</v>
      </c>
      <c r="Q98" s="5">
        <v>0</v>
      </c>
      <c r="R98" s="11">
        <v>45128.0000115741</v>
      </c>
      <c r="S98" s="7">
        <v>45136</v>
      </c>
      <c r="T98" s="5" t="s">
        <v>34</v>
      </c>
      <c r="U98" s="5">
        <v>1548.56</v>
      </c>
      <c r="V98" s="5">
        <v>0</v>
      </c>
      <c r="W98" s="5">
        <v>0</v>
      </c>
      <c r="X98" s="5" t="s">
        <v>482</v>
      </c>
      <c r="Y98" s="5">
        <v>134598736</v>
      </c>
      <c r="Z98" s="5" t="s">
        <v>483</v>
      </c>
    </row>
    <row r="99" s="5" customFormat="1" spans="1:25">
      <c r="A99" s="5" t="s">
        <v>484</v>
      </c>
      <c r="B99" s="5" t="s">
        <v>26</v>
      </c>
      <c r="C99" s="5" t="s">
        <v>27</v>
      </c>
      <c r="D99" s="5" t="s">
        <v>485</v>
      </c>
      <c r="E99" s="5" t="s">
        <v>280</v>
      </c>
      <c r="F99" s="7">
        <v>45132</v>
      </c>
      <c r="G99" s="7">
        <v>45133</v>
      </c>
      <c r="H99" s="5">
        <v>1</v>
      </c>
      <c r="I99" s="5">
        <v>1</v>
      </c>
      <c r="J99" s="5">
        <v>1</v>
      </c>
      <c r="K99" s="5" t="s">
        <v>30</v>
      </c>
      <c r="L99" s="5">
        <v>978.21</v>
      </c>
      <c r="M99" s="5">
        <v>978.21</v>
      </c>
      <c r="N99" s="5" t="s">
        <v>486</v>
      </c>
      <c r="O99" s="5" t="s">
        <v>32</v>
      </c>
      <c r="P99" s="5" t="s">
        <v>33</v>
      </c>
      <c r="Q99" s="5">
        <v>0</v>
      </c>
      <c r="R99" s="11">
        <v>45128.0000115741</v>
      </c>
      <c r="S99" s="7">
        <v>45136</v>
      </c>
      <c r="T99" s="5" t="s">
        <v>34</v>
      </c>
      <c r="U99" s="5">
        <v>978.21</v>
      </c>
      <c r="V99" s="5">
        <v>0</v>
      </c>
      <c r="W99" s="5">
        <v>0</v>
      </c>
      <c r="X99" s="5" t="s">
        <v>487</v>
      </c>
      <c r="Y99" s="5" t="s">
        <v>488</v>
      </c>
    </row>
    <row r="100" s="5" customFormat="1" spans="1:25">
      <c r="A100" s="5" t="s">
        <v>489</v>
      </c>
      <c r="B100" s="5" t="s">
        <v>26</v>
      </c>
      <c r="C100" s="5" t="s">
        <v>27</v>
      </c>
      <c r="D100" s="5" t="s">
        <v>268</v>
      </c>
      <c r="E100" s="5" t="s">
        <v>286</v>
      </c>
      <c r="F100" s="7">
        <v>45131</v>
      </c>
      <c r="G100" s="7">
        <v>45133</v>
      </c>
      <c r="H100" s="5">
        <v>1</v>
      </c>
      <c r="I100" s="5">
        <v>2</v>
      </c>
      <c r="J100" s="5">
        <v>2</v>
      </c>
      <c r="K100" s="5" t="s">
        <v>30</v>
      </c>
      <c r="L100" s="5">
        <v>1341.34</v>
      </c>
      <c r="M100" s="5">
        <v>1341.34</v>
      </c>
      <c r="N100" s="5" t="s">
        <v>490</v>
      </c>
      <c r="O100" s="5" t="s">
        <v>32</v>
      </c>
      <c r="P100" s="5" t="s">
        <v>33</v>
      </c>
      <c r="Q100" s="5">
        <v>0</v>
      </c>
      <c r="R100" s="11">
        <v>45128</v>
      </c>
      <c r="S100" s="7">
        <v>45136</v>
      </c>
      <c r="T100" s="5" t="s">
        <v>34</v>
      </c>
      <c r="U100" s="5">
        <v>1341.34</v>
      </c>
      <c r="V100" s="5">
        <v>0</v>
      </c>
      <c r="W100" s="5">
        <v>0</v>
      </c>
      <c r="X100" s="5" t="s">
        <v>491</v>
      </c>
      <c r="Y100" s="5" t="s">
        <v>492</v>
      </c>
    </row>
    <row r="101" s="5" customFormat="1" spans="1:25">
      <c r="A101" s="5" t="s">
        <v>493</v>
      </c>
      <c r="B101" s="5" t="s">
        <v>26</v>
      </c>
      <c r="C101" s="5" t="s">
        <v>27</v>
      </c>
      <c r="D101" s="5" t="s">
        <v>494</v>
      </c>
      <c r="E101" s="5" t="s">
        <v>257</v>
      </c>
      <c r="F101" s="7">
        <v>45131</v>
      </c>
      <c r="G101" s="7">
        <v>45133</v>
      </c>
      <c r="H101" s="5">
        <v>1</v>
      </c>
      <c r="I101" s="5">
        <v>2</v>
      </c>
      <c r="J101" s="5">
        <v>2</v>
      </c>
      <c r="K101" s="5" t="s">
        <v>30</v>
      </c>
      <c r="L101" s="5">
        <v>2257.1</v>
      </c>
      <c r="M101" s="5">
        <v>2257.1</v>
      </c>
      <c r="N101" s="5" t="s">
        <v>495</v>
      </c>
      <c r="O101" s="5" t="s">
        <v>32</v>
      </c>
      <c r="P101" s="5" t="s">
        <v>33</v>
      </c>
      <c r="Q101" s="5">
        <v>0</v>
      </c>
      <c r="R101" s="11">
        <v>45128</v>
      </c>
      <c r="S101" s="7">
        <v>45136</v>
      </c>
      <c r="T101" s="5" t="s">
        <v>34</v>
      </c>
      <c r="U101" s="5">
        <v>2257.1</v>
      </c>
      <c r="V101" s="5">
        <v>0</v>
      </c>
      <c r="W101" s="5">
        <v>0</v>
      </c>
      <c r="X101" s="5" t="s">
        <v>496</v>
      </c>
      <c r="Y101" s="5" t="s">
        <v>36</v>
      </c>
    </row>
    <row r="102" s="5" customFormat="1" spans="1:25">
      <c r="A102" s="5" t="s">
        <v>497</v>
      </c>
      <c r="B102" s="5" t="s">
        <v>26</v>
      </c>
      <c r="C102" s="5" t="s">
        <v>27</v>
      </c>
      <c r="D102" s="5" t="s">
        <v>498</v>
      </c>
      <c r="E102" s="5" t="s">
        <v>499</v>
      </c>
      <c r="F102" s="7">
        <v>45131</v>
      </c>
      <c r="G102" s="7">
        <v>45133</v>
      </c>
      <c r="H102" s="5">
        <v>1</v>
      </c>
      <c r="I102" s="5">
        <v>2</v>
      </c>
      <c r="J102" s="5">
        <v>2</v>
      </c>
      <c r="K102" s="5" t="s">
        <v>30</v>
      </c>
      <c r="L102" s="5">
        <v>4456.88</v>
      </c>
      <c r="M102" s="5">
        <v>4456.88</v>
      </c>
      <c r="N102" s="5" t="s">
        <v>500</v>
      </c>
      <c r="O102" s="5" t="s">
        <v>32</v>
      </c>
      <c r="P102" s="5" t="s">
        <v>33</v>
      </c>
      <c r="Q102" s="5">
        <v>0</v>
      </c>
      <c r="R102" s="11">
        <v>45128</v>
      </c>
      <c r="S102" s="7">
        <v>45136</v>
      </c>
      <c r="T102" s="5" t="s">
        <v>34</v>
      </c>
      <c r="U102" s="5">
        <v>4456.88</v>
      </c>
      <c r="V102" s="5">
        <v>0</v>
      </c>
      <c r="W102" s="5">
        <v>0</v>
      </c>
      <c r="X102" s="5" t="s">
        <v>501</v>
      </c>
      <c r="Y102" s="5" t="s">
        <v>36</v>
      </c>
    </row>
    <row r="103" s="5" customFormat="1" spans="1:25">
      <c r="A103" s="5" t="s">
        <v>502</v>
      </c>
      <c r="B103" s="5" t="s">
        <v>26</v>
      </c>
      <c r="C103" s="5" t="s">
        <v>27</v>
      </c>
      <c r="D103" s="5" t="s">
        <v>503</v>
      </c>
      <c r="E103" s="5" t="s">
        <v>504</v>
      </c>
      <c r="F103" s="7">
        <v>45130</v>
      </c>
      <c r="G103" s="7">
        <v>45133</v>
      </c>
      <c r="H103" s="5">
        <v>1</v>
      </c>
      <c r="I103" s="5">
        <v>3</v>
      </c>
      <c r="J103" s="5">
        <v>3</v>
      </c>
      <c r="K103" s="5" t="s">
        <v>30</v>
      </c>
      <c r="L103" s="5">
        <v>616.95</v>
      </c>
      <c r="M103" s="5">
        <v>616.95</v>
      </c>
      <c r="N103" s="5" t="s">
        <v>505</v>
      </c>
      <c r="O103" s="5" t="s">
        <v>32</v>
      </c>
      <c r="P103" s="5" t="s">
        <v>33</v>
      </c>
      <c r="Q103" s="5">
        <v>0</v>
      </c>
      <c r="R103" s="11">
        <v>45128.0000115741</v>
      </c>
      <c r="S103" s="7">
        <v>45136</v>
      </c>
      <c r="T103" s="5" t="s">
        <v>34</v>
      </c>
      <c r="U103" s="5">
        <v>616.95</v>
      </c>
      <c r="V103" s="5">
        <v>0</v>
      </c>
      <c r="W103" s="5">
        <v>0</v>
      </c>
      <c r="X103" s="5" t="s">
        <v>506</v>
      </c>
      <c r="Y103" s="5" t="s">
        <v>36</v>
      </c>
    </row>
    <row r="104" s="5" customFormat="1" spans="1:25">
      <c r="A104" s="5" t="s">
        <v>507</v>
      </c>
      <c r="B104" s="5" t="s">
        <v>26</v>
      </c>
      <c r="C104" s="5" t="s">
        <v>27</v>
      </c>
      <c r="D104" s="5" t="s">
        <v>508</v>
      </c>
      <c r="E104" s="5" t="s">
        <v>509</v>
      </c>
      <c r="F104" s="7">
        <v>45129</v>
      </c>
      <c r="G104" s="7">
        <v>45133</v>
      </c>
      <c r="H104" s="5">
        <v>1</v>
      </c>
      <c r="I104" s="5">
        <v>4</v>
      </c>
      <c r="J104" s="5">
        <v>4</v>
      </c>
      <c r="K104" s="5" t="s">
        <v>30</v>
      </c>
      <c r="L104" s="5">
        <v>2427.72</v>
      </c>
      <c r="M104" s="5">
        <v>2427.72</v>
      </c>
      <c r="N104" s="5" t="s">
        <v>510</v>
      </c>
      <c r="O104" s="5" t="s">
        <v>32</v>
      </c>
      <c r="P104" s="5" t="s">
        <v>33</v>
      </c>
      <c r="Q104" s="5">
        <v>0</v>
      </c>
      <c r="R104" s="11">
        <v>45128</v>
      </c>
      <c r="S104" s="7">
        <v>45136</v>
      </c>
      <c r="T104" s="5" t="s">
        <v>34</v>
      </c>
      <c r="U104" s="5">
        <v>2427.72</v>
      </c>
      <c r="V104" s="5">
        <v>0</v>
      </c>
      <c r="W104" s="5">
        <v>0</v>
      </c>
      <c r="X104" s="5" t="s">
        <v>511</v>
      </c>
      <c r="Y104" s="5" t="s">
        <v>512</v>
      </c>
    </row>
    <row r="105" s="5" customFormat="1" spans="1:25">
      <c r="A105" s="5" t="s">
        <v>513</v>
      </c>
      <c r="B105" s="5" t="s">
        <v>26</v>
      </c>
      <c r="C105" s="5" t="s">
        <v>27</v>
      </c>
      <c r="D105" s="5" t="s">
        <v>514</v>
      </c>
      <c r="E105" s="5" t="s">
        <v>515</v>
      </c>
      <c r="F105" s="7">
        <v>45130</v>
      </c>
      <c r="G105" s="7">
        <v>45133</v>
      </c>
      <c r="H105" s="5">
        <v>1</v>
      </c>
      <c r="I105" s="5">
        <v>3</v>
      </c>
      <c r="J105" s="5">
        <v>3</v>
      </c>
      <c r="K105" s="5" t="s">
        <v>30</v>
      </c>
      <c r="L105" s="5">
        <v>4236.48</v>
      </c>
      <c r="M105" s="5">
        <v>4236.48</v>
      </c>
      <c r="N105" s="5" t="s">
        <v>516</v>
      </c>
      <c r="O105" s="5" t="s">
        <v>32</v>
      </c>
      <c r="P105" s="5" t="s">
        <v>33</v>
      </c>
      <c r="Q105" s="5">
        <v>0</v>
      </c>
      <c r="R105" s="11">
        <v>45128</v>
      </c>
      <c r="S105" s="7">
        <v>45136</v>
      </c>
      <c r="T105" s="5" t="s">
        <v>34</v>
      </c>
      <c r="U105" s="5">
        <v>4236.48</v>
      </c>
      <c r="V105" s="5">
        <v>0</v>
      </c>
      <c r="W105" s="5">
        <v>0</v>
      </c>
      <c r="X105" s="5" t="s">
        <v>517</v>
      </c>
      <c r="Y105" s="5" t="s">
        <v>36</v>
      </c>
    </row>
    <row r="106" s="5" customFormat="1" spans="1:25">
      <c r="A106" s="5" t="s">
        <v>518</v>
      </c>
      <c r="B106" s="5" t="s">
        <v>26</v>
      </c>
      <c r="C106" s="5" t="s">
        <v>27</v>
      </c>
      <c r="D106" s="5" t="s">
        <v>519</v>
      </c>
      <c r="E106" s="5" t="s">
        <v>520</v>
      </c>
      <c r="F106" s="7">
        <v>45132</v>
      </c>
      <c r="G106" s="7">
        <v>45133</v>
      </c>
      <c r="H106" s="5">
        <v>1</v>
      </c>
      <c r="I106" s="5">
        <v>1</v>
      </c>
      <c r="J106" s="5">
        <v>1</v>
      </c>
      <c r="K106" s="5" t="s">
        <v>30</v>
      </c>
      <c r="L106" s="5">
        <v>154.69</v>
      </c>
      <c r="M106" s="5">
        <v>154.69</v>
      </c>
      <c r="N106" s="5" t="s">
        <v>521</v>
      </c>
      <c r="O106" s="5" t="s">
        <v>32</v>
      </c>
      <c r="P106" s="5" t="s">
        <v>33</v>
      </c>
      <c r="Q106" s="5">
        <v>0</v>
      </c>
      <c r="R106" s="11">
        <v>45128</v>
      </c>
      <c r="S106" s="7">
        <v>45136</v>
      </c>
      <c r="T106" s="5" t="s">
        <v>34</v>
      </c>
      <c r="U106" s="5">
        <v>154.69</v>
      </c>
      <c r="V106" s="5">
        <v>0</v>
      </c>
      <c r="W106" s="5">
        <v>0</v>
      </c>
      <c r="X106" s="5" t="s">
        <v>522</v>
      </c>
      <c r="Y106" s="5" t="s">
        <v>36</v>
      </c>
    </row>
    <row r="107" s="5" customFormat="1" spans="1:25">
      <c r="A107" s="5" t="s">
        <v>523</v>
      </c>
      <c r="B107" s="5" t="s">
        <v>26</v>
      </c>
      <c r="C107" s="5" t="s">
        <v>27</v>
      </c>
      <c r="D107" s="5" t="s">
        <v>524</v>
      </c>
      <c r="E107" s="5" t="s">
        <v>525</v>
      </c>
      <c r="F107" s="7">
        <v>45132</v>
      </c>
      <c r="G107" s="7">
        <v>45133</v>
      </c>
      <c r="H107" s="5">
        <v>1</v>
      </c>
      <c r="I107" s="5">
        <v>1</v>
      </c>
      <c r="J107" s="5">
        <v>1</v>
      </c>
      <c r="K107" s="5" t="s">
        <v>30</v>
      </c>
      <c r="L107" s="5">
        <v>333.75</v>
      </c>
      <c r="M107" s="5">
        <v>333.75</v>
      </c>
      <c r="N107" s="5" t="s">
        <v>526</v>
      </c>
      <c r="O107" s="5" t="s">
        <v>32</v>
      </c>
      <c r="P107" s="5" t="s">
        <v>33</v>
      </c>
      <c r="Q107" s="5">
        <v>0</v>
      </c>
      <c r="R107" s="11">
        <v>45128.0000115741</v>
      </c>
      <c r="S107" s="7">
        <v>45136</v>
      </c>
      <c r="T107" s="5" t="s">
        <v>34</v>
      </c>
      <c r="U107" s="5">
        <v>333.75</v>
      </c>
      <c r="V107" s="5">
        <v>0</v>
      </c>
      <c r="W107" s="5">
        <v>0</v>
      </c>
      <c r="X107" s="5" t="s">
        <v>527</v>
      </c>
      <c r="Y107" s="5" t="s">
        <v>36</v>
      </c>
    </row>
    <row r="108" s="5" customFormat="1" spans="1:25">
      <c r="A108" s="5" t="s">
        <v>528</v>
      </c>
      <c r="B108" s="5" t="s">
        <v>26</v>
      </c>
      <c r="C108" s="5" t="s">
        <v>27</v>
      </c>
      <c r="D108" s="5" t="s">
        <v>529</v>
      </c>
      <c r="E108" s="5" t="s">
        <v>349</v>
      </c>
      <c r="F108" s="7">
        <v>45132</v>
      </c>
      <c r="G108" s="7">
        <v>45133</v>
      </c>
      <c r="H108" s="5">
        <v>1</v>
      </c>
      <c r="I108" s="5">
        <v>1</v>
      </c>
      <c r="J108" s="5">
        <v>1</v>
      </c>
      <c r="K108" s="5" t="s">
        <v>30</v>
      </c>
      <c r="L108" s="5">
        <v>434.28</v>
      </c>
      <c r="M108" s="5">
        <v>434.28</v>
      </c>
      <c r="N108" s="5" t="s">
        <v>530</v>
      </c>
      <c r="O108" s="5" t="s">
        <v>32</v>
      </c>
      <c r="P108" s="5" t="s">
        <v>33</v>
      </c>
      <c r="Q108" s="5">
        <v>0</v>
      </c>
      <c r="R108" s="11">
        <v>45128</v>
      </c>
      <c r="S108" s="7">
        <v>45136</v>
      </c>
      <c r="T108" s="5" t="s">
        <v>34</v>
      </c>
      <c r="U108" s="5">
        <v>434.28</v>
      </c>
      <c r="V108" s="5">
        <v>0</v>
      </c>
      <c r="W108" s="5">
        <v>0</v>
      </c>
      <c r="X108" s="5" t="s">
        <v>531</v>
      </c>
      <c r="Y108" s="5" t="s">
        <v>36</v>
      </c>
    </row>
    <row r="109" s="5" customFormat="1" spans="1:25">
      <c r="A109" s="5" t="s">
        <v>532</v>
      </c>
      <c r="B109" s="5" t="s">
        <v>26</v>
      </c>
      <c r="C109" s="5" t="s">
        <v>27</v>
      </c>
      <c r="D109" s="5" t="s">
        <v>533</v>
      </c>
      <c r="E109" s="5" t="s">
        <v>534</v>
      </c>
      <c r="F109" s="7">
        <v>45131</v>
      </c>
      <c r="G109" s="7">
        <v>45133</v>
      </c>
      <c r="H109" s="5">
        <v>1</v>
      </c>
      <c r="I109" s="5">
        <v>2</v>
      </c>
      <c r="J109" s="5">
        <v>2</v>
      </c>
      <c r="K109" s="5" t="s">
        <v>30</v>
      </c>
      <c r="L109" s="5">
        <v>167.82</v>
      </c>
      <c r="M109" s="5">
        <v>167.82</v>
      </c>
      <c r="N109" s="5" t="s">
        <v>535</v>
      </c>
      <c r="O109" s="5" t="s">
        <v>32</v>
      </c>
      <c r="P109" s="5" t="s">
        <v>33</v>
      </c>
      <c r="Q109" s="5">
        <v>0</v>
      </c>
      <c r="R109" s="11">
        <v>45129.0000115741</v>
      </c>
      <c r="S109" s="7">
        <v>45136</v>
      </c>
      <c r="T109" s="5" t="s">
        <v>34</v>
      </c>
      <c r="U109" s="5">
        <v>167.82</v>
      </c>
      <c r="V109" s="5">
        <v>0</v>
      </c>
      <c r="W109" s="5">
        <v>0</v>
      </c>
      <c r="X109" s="5" t="s">
        <v>536</v>
      </c>
      <c r="Y109" s="5" t="s">
        <v>36</v>
      </c>
    </row>
    <row r="110" s="5" customFormat="1" spans="1:25">
      <c r="A110" s="5" t="s">
        <v>537</v>
      </c>
      <c r="B110" s="5" t="s">
        <v>26</v>
      </c>
      <c r="C110" s="5" t="s">
        <v>27</v>
      </c>
      <c r="D110" s="5" t="s">
        <v>538</v>
      </c>
      <c r="E110" s="5" t="s">
        <v>539</v>
      </c>
      <c r="F110" s="7">
        <v>45131</v>
      </c>
      <c r="G110" s="7">
        <v>45133</v>
      </c>
      <c r="H110" s="5">
        <v>1</v>
      </c>
      <c r="I110" s="5">
        <v>2</v>
      </c>
      <c r="J110" s="5">
        <v>2</v>
      </c>
      <c r="K110" s="5" t="s">
        <v>30</v>
      </c>
      <c r="L110" s="5">
        <v>2109.22</v>
      </c>
      <c r="M110" s="5">
        <v>2109.22</v>
      </c>
      <c r="N110" s="5" t="s">
        <v>540</v>
      </c>
      <c r="O110" s="5" t="s">
        <v>32</v>
      </c>
      <c r="P110" s="5" t="s">
        <v>33</v>
      </c>
      <c r="Q110" s="5">
        <v>0</v>
      </c>
      <c r="R110" s="11">
        <v>45129.0000115741</v>
      </c>
      <c r="S110" s="7">
        <v>45136</v>
      </c>
      <c r="T110" s="5" t="s">
        <v>34</v>
      </c>
      <c r="U110" s="5">
        <v>2109.22</v>
      </c>
      <c r="V110" s="5">
        <v>0</v>
      </c>
      <c r="W110" s="5">
        <v>0</v>
      </c>
      <c r="X110" s="5" t="s">
        <v>541</v>
      </c>
      <c r="Y110" s="5" t="s">
        <v>542</v>
      </c>
    </row>
    <row r="111" s="5" customFormat="1" spans="1:25">
      <c r="A111" s="5" t="s">
        <v>543</v>
      </c>
      <c r="B111" s="5" t="s">
        <v>26</v>
      </c>
      <c r="C111" s="5" t="s">
        <v>27</v>
      </c>
      <c r="D111" s="5" t="s">
        <v>544</v>
      </c>
      <c r="E111" s="5" t="s">
        <v>545</v>
      </c>
      <c r="F111" s="7">
        <v>45130</v>
      </c>
      <c r="G111" s="7">
        <v>45133</v>
      </c>
      <c r="H111" s="5">
        <v>1</v>
      </c>
      <c r="I111" s="5">
        <v>3</v>
      </c>
      <c r="J111" s="5">
        <v>3</v>
      </c>
      <c r="K111" s="5" t="s">
        <v>30</v>
      </c>
      <c r="L111" s="5">
        <v>504</v>
      </c>
      <c r="M111" s="5">
        <v>504</v>
      </c>
      <c r="N111" s="5" t="s">
        <v>546</v>
      </c>
      <c r="O111" s="5" t="s">
        <v>32</v>
      </c>
      <c r="P111" s="5" t="s">
        <v>33</v>
      </c>
      <c r="Q111" s="5">
        <v>0</v>
      </c>
      <c r="R111" s="11">
        <v>45129.0000115741</v>
      </c>
      <c r="S111" s="7">
        <v>45136</v>
      </c>
      <c r="T111" s="5" t="s">
        <v>34</v>
      </c>
      <c r="U111" s="5">
        <v>504</v>
      </c>
      <c r="V111" s="5">
        <v>0</v>
      </c>
      <c r="W111" s="5">
        <v>0</v>
      </c>
      <c r="X111" s="5" t="s">
        <v>547</v>
      </c>
      <c r="Y111" s="5" t="s">
        <v>36</v>
      </c>
    </row>
    <row r="112" s="5" customFormat="1" spans="1:26">
      <c r="A112" s="5" t="s">
        <v>548</v>
      </c>
      <c r="B112" s="5" t="s">
        <v>26</v>
      </c>
      <c r="C112" s="5" t="s">
        <v>27</v>
      </c>
      <c r="D112" s="5" t="s">
        <v>549</v>
      </c>
      <c r="E112" s="5" t="s">
        <v>550</v>
      </c>
      <c r="F112" s="7">
        <v>45132</v>
      </c>
      <c r="G112" s="7">
        <v>45133</v>
      </c>
      <c r="H112" s="5">
        <v>2</v>
      </c>
      <c r="I112" s="5">
        <v>1</v>
      </c>
      <c r="J112" s="5">
        <v>2</v>
      </c>
      <c r="K112" s="5" t="s">
        <v>30</v>
      </c>
      <c r="L112" s="5">
        <v>1021.42</v>
      </c>
      <c r="M112" s="5">
        <v>1021.42</v>
      </c>
      <c r="N112" s="5" t="s">
        <v>551</v>
      </c>
      <c r="O112" s="5" t="s">
        <v>32</v>
      </c>
      <c r="P112" s="5" t="s">
        <v>33</v>
      </c>
      <c r="Q112" s="5">
        <v>0</v>
      </c>
      <c r="R112" s="11">
        <v>45129.0000115741</v>
      </c>
      <c r="S112" s="7">
        <v>45136</v>
      </c>
      <c r="T112" s="5" t="s">
        <v>34</v>
      </c>
      <c r="U112" s="5">
        <v>1021.42</v>
      </c>
      <c r="V112" s="5">
        <v>0</v>
      </c>
      <c r="W112" s="5">
        <v>0</v>
      </c>
      <c r="X112" s="5" t="s">
        <v>552</v>
      </c>
      <c r="Y112" s="5">
        <v>1</v>
      </c>
      <c r="Z112" s="5" t="s">
        <v>553</v>
      </c>
    </row>
    <row r="113" s="5" customFormat="1" spans="1:25">
      <c r="A113" s="5" t="s">
        <v>554</v>
      </c>
      <c r="B113" s="5" t="s">
        <v>26</v>
      </c>
      <c r="C113" s="5" t="s">
        <v>27</v>
      </c>
      <c r="D113" s="5" t="s">
        <v>555</v>
      </c>
      <c r="E113" s="5" t="s">
        <v>556</v>
      </c>
      <c r="F113" s="7">
        <v>45131</v>
      </c>
      <c r="G113" s="7">
        <v>45133</v>
      </c>
      <c r="H113" s="5">
        <v>1</v>
      </c>
      <c r="I113" s="5">
        <v>2</v>
      </c>
      <c r="J113" s="5">
        <v>2</v>
      </c>
      <c r="K113" s="5" t="s">
        <v>30</v>
      </c>
      <c r="L113" s="5">
        <v>3527.7</v>
      </c>
      <c r="M113" s="5">
        <v>3527.7</v>
      </c>
      <c r="N113" s="5" t="s">
        <v>557</v>
      </c>
      <c r="O113" s="5" t="s">
        <v>32</v>
      </c>
      <c r="P113" s="5" t="s">
        <v>33</v>
      </c>
      <c r="Q113" s="5">
        <v>0</v>
      </c>
      <c r="R113" s="11">
        <v>45129.0000115741</v>
      </c>
      <c r="S113" s="7">
        <v>45136</v>
      </c>
      <c r="T113" s="5" t="s">
        <v>34</v>
      </c>
      <c r="U113" s="5">
        <v>3527.7</v>
      </c>
      <c r="V113" s="5">
        <v>0</v>
      </c>
      <c r="W113" s="5">
        <v>0</v>
      </c>
      <c r="X113" s="5" t="s">
        <v>558</v>
      </c>
      <c r="Y113" s="5" t="s">
        <v>559</v>
      </c>
    </row>
    <row r="114" s="5" customFormat="1" spans="1:25">
      <c r="A114" s="5" t="s">
        <v>560</v>
      </c>
      <c r="B114" s="5" t="s">
        <v>26</v>
      </c>
      <c r="C114" s="5" t="s">
        <v>27</v>
      </c>
      <c r="D114" s="5" t="s">
        <v>561</v>
      </c>
      <c r="E114" s="5" t="s">
        <v>286</v>
      </c>
      <c r="F114" s="7">
        <v>45132</v>
      </c>
      <c r="G114" s="7">
        <v>45133</v>
      </c>
      <c r="H114" s="5">
        <v>1</v>
      </c>
      <c r="I114" s="5">
        <v>1</v>
      </c>
      <c r="J114" s="5">
        <v>1</v>
      </c>
      <c r="K114" s="5" t="s">
        <v>30</v>
      </c>
      <c r="L114" s="5">
        <v>338.59</v>
      </c>
      <c r="M114" s="5">
        <v>338.59</v>
      </c>
      <c r="N114" s="5" t="s">
        <v>562</v>
      </c>
      <c r="O114" s="5" t="s">
        <v>32</v>
      </c>
      <c r="P114" s="5" t="s">
        <v>33</v>
      </c>
      <c r="Q114" s="5">
        <v>0</v>
      </c>
      <c r="R114" s="11">
        <v>45129.0000115741</v>
      </c>
      <c r="S114" s="7">
        <v>45136</v>
      </c>
      <c r="T114" s="5" t="s">
        <v>34</v>
      </c>
      <c r="U114" s="5">
        <v>338.59</v>
      </c>
      <c r="V114" s="5">
        <v>0</v>
      </c>
      <c r="W114" s="5">
        <v>0</v>
      </c>
      <c r="X114" s="5" t="s">
        <v>563</v>
      </c>
      <c r="Y114" s="5" t="s">
        <v>36</v>
      </c>
    </row>
    <row r="115" s="5" customFormat="1" spans="1:25">
      <c r="A115" s="5" t="s">
        <v>564</v>
      </c>
      <c r="B115" s="5" t="s">
        <v>26</v>
      </c>
      <c r="C115" s="5" t="s">
        <v>27</v>
      </c>
      <c r="D115" s="5" t="s">
        <v>565</v>
      </c>
      <c r="E115" s="5" t="s">
        <v>566</v>
      </c>
      <c r="F115" s="7">
        <v>45130</v>
      </c>
      <c r="G115" s="7">
        <v>45133</v>
      </c>
      <c r="H115" s="5">
        <v>1</v>
      </c>
      <c r="I115" s="5">
        <v>3</v>
      </c>
      <c r="J115" s="5">
        <v>3</v>
      </c>
      <c r="K115" s="5" t="s">
        <v>30</v>
      </c>
      <c r="L115" s="5">
        <v>3708</v>
      </c>
      <c r="M115" s="5">
        <v>3708</v>
      </c>
      <c r="N115" s="5" t="s">
        <v>567</v>
      </c>
      <c r="O115" s="5" t="s">
        <v>32</v>
      </c>
      <c r="P115" s="5" t="s">
        <v>33</v>
      </c>
      <c r="Q115" s="5">
        <v>0</v>
      </c>
      <c r="R115" s="11">
        <v>45129</v>
      </c>
      <c r="S115" s="7">
        <v>45136</v>
      </c>
      <c r="T115" s="5" t="s">
        <v>34</v>
      </c>
      <c r="U115" s="5">
        <v>3708</v>
      </c>
      <c r="V115" s="5">
        <v>0</v>
      </c>
      <c r="W115" s="5">
        <v>0</v>
      </c>
      <c r="X115" s="5" t="s">
        <v>568</v>
      </c>
      <c r="Y115" s="5" t="s">
        <v>36</v>
      </c>
    </row>
    <row r="116" s="5" customFormat="1" spans="1:25">
      <c r="A116" s="5" t="s">
        <v>569</v>
      </c>
      <c r="B116" s="5" t="s">
        <v>26</v>
      </c>
      <c r="C116" s="5" t="s">
        <v>27</v>
      </c>
      <c r="D116" s="5" t="s">
        <v>570</v>
      </c>
      <c r="E116" s="5" t="s">
        <v>571</v>
      </c>
      <c r="F116" s="7">
        <v>45130</v>
      </c>
      <c r="G116" s="7">
        <v>45133</v>
      </c>
      <c r="H116" s="5">
        <v>1</v>
      </c>
      <c r="I116" s="5">
        <v>3</v>
      </c>
      <c r="J116" s="5">
        <v>3</v>
      </c>
      <c r="K116" s="5" t="s">
        <v>30</v>
      </c>
      <c r="L116" s="5">
        <v>1589.22</v>
      </c>
      <c r="M116" s="5">
        <v>1589.22</v>
      </c>
      <c r="N116" s="5" t="s">
        <v>572</v>
      </c>
      <c r="O116" s="5" t="s">
        <v>32</v>
      </c>
      <c r="P116" s="5" t="s">
        <v>33</v>
      </c>
      <c r="Q116" s="5">
        <v>0</v>
      </c>
      <c r="R116" s="11">
        <v>45129</v>
      </c>
      <c r="S116" s="7">
        <v>45136</v>
      </c>
      <c r="T116" s="5" t="s">
        <v>34</v>
      </c>
      <c r="U116" s="5">
        <v>1589.22</v>
      </c>
      <c r="V116" s="5">
        <v>0</v>
      </c>
      <c r="W116" s="5">
        <v>0</v>
      </c>
      <c r="X116" s="5" t="s">
        <v>573</v>
      </c>
      <c r="Y116" s="5" t="s">
        <v>36</v>
      </c>
    </row>
    <row r="117" s="5" customFormat="1" spans="1:25">
      <c r="A117" s="5" t="s">
        <v>574</v>
      </c>
      <c r="B117" s="5" t="s">
        <v>26</v>
      </c>
      <c r="C117" s="5" t="s">
        <v>27</v>
      </c>
      <c r="D117" s="5" t="s">
        <v>575</v>
      </c>
      <c r="E117" s="5" t="s">
        <v>534</v>
      </c>
      <c r="F117" s="7">
        <v>45131</v>
      </c>
      <c r="G117" s="7">
        <v>45133</v>
      </c>
      <c r="H117" s="5">
        <v>1</v>
      </c>
      <c r="I117" s="5">
        <v>2</v>
      </c>
      <c r="J117" s="5">
        <v>2</v>
      </c>
      <c r="K117" s="5" t="s">
        <v>30</v>
      </c>
      <c r="L117" s="5">
        <v>341.91</v>
      </c>
      <c r="M117" s="5">
        <v>341.91</v>
      </c>
      <c r="N117" s="5" t="s">
        <v>576</v>
      </c>
      <c r="O117" s="5" t="s">
        <v>32</v>
      </c>
      <c r="P117" s="5" t="s">
        <v>33</v>
      </c>
      <c r="Q117" s="5">
        <v>0</v>
      </c>
      <c r="R117" s="11">
        <v>45129.0000115741</v>
      </c>
      <c r="S117" s="7">
        <v>45136</v>
      </c>
      <c r="T117" s="5" t="s">
        <v>34</v>
      </c>
      <c r="U117" s="5">
        <v>341.91</v>
      </c>
      <c r="V117" s="5">
        <v>0</v>
      </c>
      <c r="W117" s="5">
        <v>0</v>
      </c>
      <c r="X117" s="5" t="s">
        <v>577</v>
      </c>
      <c r="Y117" s="5" t="s">
        <v>36</v>
      </c>
    </row>
    <row r="118" s="5" customFormat="1" spans="1:25">
      <c r="A118" s="5" t="s">
        <v>578</v>
      </c>
      <c r="B118" s="5" t="s">
        <v>26</v>
      </c>
      <c r="C118" s="5" t="s">
        <v>27</v>
      </c>
      <c r="D118" s="5" t="s">
        <v>579</v>
      </c>
      <c r="E118" s="5" t="s">
        <v>580</v>
      </c>
      <c r="F118" s="7">
        <v>45131</v>
      </c>
      <c r="G118" s="7">
        <v>45133</v>
      </c>
      <c r="H118" s="5">
        <v>1</v>
      </c>
      <c r="I118" s="5">
        <v>2</v>
      </c>
      <c r="J118" s="5">
        <v>2</v>
      </c>
      <c r="K118" s="5" t="s">
        <v>30</v>
      </c>
      <c r="L118" s="5">
        <v>723.87</v>
      </c>
      <c r="M118" s="5">
        <v>723.87</v>
      </c>
      <c r="N118" s="5" t="s">
        <v>581</v>
      </c>
      <c r="O118" s="5" t="s">
        <v>32</v>
      </c>
      <c r="P118" s="5" t="s">
        <v>33</v>
      </c>
      <c r="Q118" s="5">
        <v>0</v>
      </c>
      <c r="R118" s="11">
        <v>45129.0000115741</v>
      </c>
      <c r="S118" s="7">
        <v>45136</v>
      </c>
      <c r="T118" s="5" t="s">
        <v>34</v>
      </c>
      <c r="U118" s="5">
        <v>723.87</v>
      </c>
      <c r="V118" s="5">
        <v>0</v>
      </c>
      <c r="W118" s="5">
        <v>0</v>
      </c>
      <c r="X118" s="5" t="s">
        <v>582</v>
      </c>
      <c r="Y118" s="5" t="s">
        <v>36</v>
      </c>
    </row>
    <row r="119" s="5" customFormat="1" spans="1:25">
      <c r="A119" s="5" t="s">
        <v>583</v>
      </c>
      <c r="B119" s="5" t="s">
        <v>26</v>
      </c>
      <c r="C119" s="5" t="s">
        <v>27</v>
      </c>
      <c r="D119" s="5" t="s">
        <v>584</v>
      </c>
      <c r="E119" s="5" t="s">
        <v>585</v>
      </c>
      <c r="F119" s="7">
        <v>45130</v>
      </c>
      <c r="G119" s="7">
        <v>45133</v>
      </c>
      <c r="H119" s="5">
        <v>1</v>
      </c>
      <c r="I119" s="5">
        <v>3</v>
      </c>
      <c r="J119" s="5">
        <v>3</v>
      </c>
      <c r="K119" s="5" t="s">
        <v>30</v>
      </c>
      <c r="L119" s="5">
        <v>1905.03</v>
      </c>
      <c r="M119" s="5">
        <v>1905.03</v>
      </c>
      <c r="N119" s="5" t="s">
        <v>586</v>
      </c>
      <c r="O119" s="5" t="s">
        <v>32</v>
      </c>
      <c r="P119" s="5" t="s">
        <v>33</v>
      </c>
      <c r="Q119" s="5">
        <v>0</v>
      </c>
      <c r="R119" s="11">
        <v>45129.0000115741</v>
      </c>
      <c r="S119" s="7">
        <v>45136</v>
      </c>
      <c r="T119" s="5" t="s">
        <v>34</v>
      </c>
      <c r="U119" s="5">
        <v>1905.03</v>
      </c>
      <c r="V119" s="5">
        <v>0</v>
      </c>
      <c r="W119" s="5">
        <v>0</v>
      </c>
      <c r="X119" s="5" t="s">
        <v>587</v>
      </c>
      <c r="Y119" s="5" t="s">
        <v>36</v>
      </c>
    </row>
    <row r="120" s="5" customFormat="1" spans="1:25">
      <c r="A120" s="5" t="s">
        <v>588</v>
      </c>
      <c r="B120" s="5" t="s">
        <v>26</v>
      </c>
      <c r="C120" s="5" t="s">
        <v>27</v>
      </c>
      <c r="D120" s="5" t="s">
        <v>589</v>
      </c>
      <c r="E120" s="5" t="s">
        <v>590</v>
      </c>
      <c r="F120" s="7">
        <v>45132</v>
      </c>
      <c r="G120" s="7">
        <v>45133</v>
      </c>
      <c r="H120" s="5">
        <v>1</v>
      </c>
      <c r="I120" s="5">
        <v>1</v>
      </c>
      <c r="J120" s="5">
        <v>1</v>
      </c>
      <c r="K120" s="5" t="s">
        <v>30</v>
      </c>
      <c r="L120" s="5">
        <v>643.52</v>
      </c>
      <c r="M120" s="5">
        <v>643.52</v>
      </c>
      <c r="N120" s="5" t="s">
        <v>591</v>
      </c>
      <c r="O120" s="5" t="s">
        <v>32</v>
      </c>
      <c r="P120" s="5" t="s">
        <v>33</v>
      </c>
      <c r="Q120" s="5">
        <v>0</v>
      </c>
      <c r="R120" s="11">
        <v>45129.0000115741</v>
      </c>
      <c r="S120" s="7">
        <v>45136</v>
      </c>
      <c r="T120" s="5" t="s">
        <v>34</v>
      </c>
      <c r="U120" s="5">
        <v>643.52</v>
      </c>
      <c r="V120" s="5">
        <v>0</v>
      </c>
      <c r="W120" s="5">
        <v>0</v>
      </c>
      <c r="X120" s="5" t="s">
        <v>592</v>
      </c>
      <c r="Y120" s="5" t="s">
        <v>593</v>
      </c>
    </row>
    <row r="121" s="5" customFormat="1" spans="1:25">
      <c r="A121" s="5" t="s">
        <v>594</v>
      </c>
      <c r="B121" s="5" t="s">
        <v>26</v>
      </c>
      <c r="C121" s="5" t="s">
        <v>27</v>
      </c>
      <c r="D121" s="5" t="s">
        <v>589</v>
      </c>
      <c r="E121" s="5" t="s">
        <v>595</v>
      </c>
      <c r="F121" s="7">
        <v>45132</v>
      </c>
      <c r="G121" s="7">
        <v>45133</v>
      </c>
      <c r="H121" s="5">
        <v>1</v>
      </c>
      <c r="I121" s="5">
        <v>1</v>
      </c>
      <c r="J121" s="5">
        <v>1</v>
      </c>
      <c r="K121" s="5" t="s">
        <v>30</v>
      </c>
      <c r="L121" s="5">
        <v>643.52</v>
      </c>
      <c r="M121" s="5">
        <v>643.52</v>
      </c>
      <c r="N121" s="5" t="s">
        <v>596</v>
      </c>
      <c r="O121" s="5" t="s">
        <v>32</v>
      </c>
      <c r="P121" s="5" t="s">
        <v>33</v>
      </c>
      <c r="Q121" s="5">
        <v>0</v>
      </c>
      <c r="R121" s="11">
        <v>45129.0000115741</v>
      </c>
      <c r="S121" s="7">
        <v>45136</v>
      </c>
      <c r="T121" s="5" t="s">
        <v>34</v>
      </c>
      <c r="U121" s="5">
        <v>643.52</v>
      </c>
      <c r="V121" s="5">
        <v>0</v>
      </c>
      <c r="W121" s="5">
        <v>0</v>
      </c>
      <c r="X121" s="5" t="s">
        <v>597</v>
      </c>
      <c r="Y121" s="5" t="s">
        <v>598</v>
      </c>
    </row>
    <row r="122" s="5" customFormat="1" spans="1:25">
      <c r="A122" s="5" t="s">
        <v>599</v>
      </c>
      <c r="B122" s="5" t="s">
        <v>26</v>
      </c>
      <c r="C122" s="5" t="s">
        <v>27</v>
      </c>
      <c r="D122" s="5" t="s">
        <v>600</v>
      </c>
      <c r="E122" s="5" t="s">
        <v>601</v>
      </c>
      <c r="F122" s="7">
        <v>45132</v>
      </c>
      <c r="G122" s="7">
        <v>45133</v>
      </c>
      <c r="H122" s="5">
        <v>1</v>
      </c>
      <c r="I122" s="5">
        <v>1</v>
      </c>
      <c r="J122" s="5">
        <v>1</v>
      </c>
      <c r="K122" s="5" t="s">
        <v>30</v>
      </c>
      <c r="L122" s="5">
        <v>452.41</v>
      </c>
      <c r="M122" s="5">
        <v>452.41</v>
      </c>
      <c r="N122" s="5" t="s">
        <v>602</v>
      </c>
      <c r="O122" s="5" t="s">
        <v>32</v>
      </c>
      <c r="P122" s="5" t="s">
        <v>33</v>
      </c>
      <c r="Q122" s="5">
        <v>0</v>
      </c>
      <c r="R122" s="11">
        <v>45129.0000115741</v>
      </c>
      <c r="S122" s="7">
        <v>45136</v>
      </c>
      <c r="T122" s="5" t="s">
        <v>34</v>
      </c>
      <c r="U122" s="5">
        <v>452.41</v>
      </c>
      <c r="V122" s="5">
        <v>0</v>
      </c>
      <c r="W122" s="5">
        <v>0</v>
      </c>
      <c r="X122" s="5" t="s">
        <v>603</v>
      </c>
      <c r="Y122" s="5" t="s">
        <v>604</v>
      </c>
    </row>
    <row r="123" s="5" customFormat="1" spans="1:25">
      <c r="A123" s="5" t="s">
        <v>605</v>
      </c>
      <c r="B123" s="5" t="s">
        <v>26</v>
      </c>
      <c r="C123" s="5" t="s">
        <v>27</v>
      </c>
      <c r="D123" s="5" t="s">
        <v>606</v>
      </c>
      <c r="E123" s="5" t="s">
        <v>607</v>
      </c>
      <c r="F123" s="7">
        <v>45132</v>
      </c>
      <c r="G123" s="7">
        <v>45133</v>
      </c>
      <c r="H123" s="5">
        <v>1</v>
      </c>
      <c r="I123" s="5">
        <v>1</v>
      </c>
      <c r="J123" s="5">
        <v>1</v>
      </c>
      <c r="K123" s="5" t="s">
        <v>30</v>
      </c>
      <c r="L123" s="5">
        <v>1387.71</v>
      </c>
      <c r="M123" s="5">
        <v>1387.71</v>
      </c>
      <c r="N123" s="5" t="s">
        <v>608</v>
      </c>
      <c r="O123" s="5" t="s">
        <v>32</v>
      </c>
      <c r="P123" s="5" t="s">
        <v>33</v>
      </c>
      <c r="Q123" s="5">
        <v>0</v>
      </c>
      <c r="R123" s="11">
        <v>45129</v>
      </c>
      <c r="S123" s="7">
        <v>45136</v>
      </c>
      <c r="T123" s="5" t="s">
        <v>34</v>
      </c>
      <c r="U123" s="5">
        <v>1387.71</v>
      </c>
      <c r="V123" s="5">
        <v>0</v>
      </c>
      <c r="W123" s="5">
        <v>0</v>
      </c>
      <c r="X123" s="5" t="s">
        <v>609</v>
      </c>
      <c r="Y123" s="5" t="s">
        <v>610</v>
      </c>
    </row>
    <row r="124" s="5" customFormat="1" spans="1:25">
      <c r="A124" s="5" t="s">
        <v>611</v>
      </c>
      <c r="B124" s="5" t="s">
        <v>26</v>
      </c>
      <c r="C124" s="5" t="s">
        <v>27</v>
      </c>
      <c r="D124" s="5" t="s">
        <v>584</v>
      </c>
      <c r="E124" s="5" t="s">
        <v>612</v>
      </c>
      <c r="F124" s="7">
        <v>45132</v>
      </c>
      <c r="G124" s="7">
        <v>45133</v>
      </c>
      <c r="H124" s="5">
        <v>1</v>
      </c>
      <c r="I124" s="5">
        <v>1</v>
      </c>
      <c r="J124" s="5">
        <v>1</v>
      </c>
      <c r="K124" s="5" t="s">
        <v>30</v>
      </c>
      <c r="L124" s="5">
        <v>725.73</v>
      </c>
      <c r="M124" s="5">
        <v>725.73</v>
      </c>
      <c r="N124" s="5" t="s">
        <v>613</v>
      </c>
      <c r="O124" s="5" t="s">
        <v>32</v>
      </c>
      <c r="P124" s="5" t="s">
        <v>33</v>
      </c>
      <c r="Q124" s="5">
        <v>0</v>
      </c>
      <c r="R124" s="11">
        <v>45129</v>
      </c>
      <c r="S124" s="7">
        <v>45136</v>
      </c>
      <c r="T124" s="5" t="s">
        <v>34</v>
      </c>
      <c r="U124" s="5">
        <v>725.73</v>
      </c>
      <c r="V124" s="5">
        <v>0</v>
      </c>
      <c r="W124" s="5">
        <v>0</v>
      </c>
      <c r="X124" s="5" t="s">
        <v>614</v>
      </c>
      <c r="Y124" s="5" t="s">
        <v>36</v>
      </c>
    </row>
    <row r="125" s="5" customFormat="1" spans="1:25">
      <c r="A125" s="5" t="s">
        <v>615</v>
      </c>
      <c r="B125" s="5" t="s">
        <v>26</v>
      </c>
      <c r="C125" s="5" t="s">
        <v>27</v>
      </c>
      <c r="D125" s="5" t="s">
        <v>616</v>
      </c>
      <c r="E125" s="5" t="s">
        <v>617</v>
      </c>
      <c r="F125" s="7">
        <v>45132</v>
      </c>
      <c r="G125" s="7">
        <v>45133</v>
      </c>
      <c r="H125" s="5">
        <v>1</v>
      </c>
      <c r="I125" s="5">
        <v>1</v>
      </c>
      <c r="J125" s="5">
        <v>1</v>
      </c>
      <c r="K125" s="5" t="s">
        <v>30</v>
      </c>
      <c r="L125" s="5">
        <v>2605.1</v>
      </c>
      <c r="M125" s="5">
        <v>2605.1</v>
      </c>
      <c r="N125" s="5" t="s">
        <v>618</v>
      </c>
      <c r="O125" s="5" t="s">
        <v>32</v>
      </c>
      <c r="P125" s="5" t="s">
        <v>33</v>
      </c>
      <c r="Q125" s="5">
        <v>0</v>
      </c>
      <c r="R125" s="11">
        <v>45130</v>
      </c>
      <c r="S125" s="7">
        <v>45136</v>
      </c>
      <c r="T125" s="5" t="s">
        <v>34</v>
      </c>
      <c r="U125" s="5">
        <v>2605.1</v>
      </c>
      <c r="V125" s="5">
        <v>0</v>
      </c>
      <c r="W125" s="5">
        <v>0</v>
      </c>
      <c r="X125" s="5" t="s">
        <v>619</v>
      </c>
      <c r="Y125" s="5" t="s">
        <v>36</v>
      </c>
    </row>
    <row r="126" s="5" customFormat="1" spans="1:25">
      <c r="A126" s="5" t="s">
        <v>620</v>
      </c>
      <c r="B126" s="5" t="s">
        <v>26</v>
      </c>
      <c r="C126" s="5" t="s">
        <v>27</v>
      </c>
      <c r="D126" s="5" t="s">
        <v>621</v>
      </c>
      <c r="E126" s="5" t="s">
        <v>622</v>
      </c>
      <c r="F126" s="7">
        <v>45130</v>
      </c>
      <c r="G126" s="7">
        <v>45133</v>
      </c>
      <c r="H126" s="5">
        <v>1</v>
      </c>
      <c r="I126" s="5">
        <v>3</v>
      </c>
      <c r="J126" s="5">
        <v>3</v>
      </c>
      <c r="K126" s="5" t="s">
        <v>30</v>
      </c>
      <c r="L126" s="5">
        <v>1310.4</v>
      </c>
      <c r="M126" s="5">
        <v>1310.4</v>
      </c>
      <c r="N126" s="5" t="s">
        <v>623</v>
      </c>
      <c r="O126" s="5" t="s">
        <v>32</v>
      </c>
      <c r="P126" s="5" t="s">
        <v>33</v>
      </c>
      <c r="Q126" s="5">
        <v>0</v>
      </c>
      <c r="R126" s="11">
        <v>45130</v>
      </c>
      <c r="S126" s="7">
        <v>45136</v>
      </c>
      <c r="T126" s="5" t="s">
        <v>34</v>
      </c>
      <c r="U126" s="5">
        <v>1310.4</v>
      </c>
      <c r="V126" s="5">
        <v>0</v>
      </c>
      <c r="W126" s="5">
        <v>0</v>
      </c>
      <c r="X126" s="5" t="s">
        <v>624</v>
      </c>
      <c r="Y126" s="5" t="s">
        <v>36</v>
      </c>
    </row>
    <row r="127" s="5" customFormat="1" spans="1:25">
      <c r="A127" s="5" t="s">
        <v>625</v>
      </c>
      <c r="B127" s="5" t="s">
        <v>26</v>
      </c>
      <c r="C127" s="5" t="s">
        <v>27</v>
      </c>
      <c r="D127" s="5" t="s">
        <v>626</v>
      </c>
      <c r="E127" s="5" t="s">
        <v>627</v>
      </c>
      <c r="F127" s="7">
        <v>45131</v>
      </c>
      <c r="G127" s="7">
        <v>45133</v>
      </c>
      <c r="H127" s="5">
        <v>1</v>
      </c>
      <c r="I127" s="5">
        <v>2</v>
      </c>
      <c r="J127" s="5">
        <v>2</v>
      </c>
      <c r="K127" s="5" t="s">
        <v>30</v>
      </c>
      <c r="L127" s="5">
        <v>682.48</v>
      </c>
      <c r="M127" s="5">
        <v>682.48</v>
      </c>
      <c r="N127" s="5" t="s">
        <v>628</v>
      </c>
      <c r="O127" s="5" t="s">
        <v>32</v>
      </c>
      <c r="P127" s="5" t="s">
        <v>33</v>
      </c>
      <c r="Q127" s="5">
        <v>0</v>
      </c>
      <c r="R127" s="11">
        <v>45130</v>
      </c>
      <c r="S127" s="7">
        <v>45136</v>
      </c>
      <c r="T127" s="5" t="s">
        <v>34</v>
      </c>
      <c r="U127" s="5">
        <v>682.48</v>
      </c>
      <c r="V127" s="5">
        <v>0</v>
      </c>
      <c r="W127" s="5">
        <v>0</v>
      </c>
      <c r="X127" s="5" t="s">
        <v>629</v>
      </c>
      <c r="Y127" s="5" t="s">
        <v>630</v>
      </c>
    </row>
    <row r="128" s="5" customFormat="1" spans="1:25">
      <c r="A128" s="5" t="s">
        <v>631</v>
      </c>
      <c r="B128" s="5" t="s">
        <v>26</v>
      </c>
      <c r="C128" s="5" t="s">
        <v>27</v>
      </c>
      <c r="D128" s="5" t="s">
        <v>632</v>
      </c>
      <c r="E128" s="5" t="s">
        <v>633</v>
      </c>
      <c r="F128" s="7">
        <v>45131</v>
      </c>
      <c r="G128" s="7">
        <v>45133</v>
      </c>
      <c r="H128" s="5">
        <v>1</v>
      </c>
      <c r="I128" s="5">
        <v>2</v>
      </c>
      <c r="J128" s="5">
        <v>2</v>
      </c>
      <c r="K128" s="5" t="s">
        <v>30</v>
      </c>
      <c r="L128" s="5">
        <v>4471.58</v>
      </c>
      <c r="M128" s="5">
        <v>4471.58</v>
      </c>
      <c r="N128" s="5" t="s">
        <v>634</v>
      </c>
      <c r="O128" s="5" t="s">
        <v>32</v>
      </c>
      <c r="P128" s="5" t="s">
        <v>33</v>
      </c>
      <c r="Q128" s="5">
        <v>0</v>
      </c>
      <c r="R128" s="11">
        <v>45130</v>
      </c>
      <c r="S128" s="7">
        <v>45136</v>
      </c>
      <c r="T128" s="5" t="s">
        <v>34</v>
      </c>
      <c r="U128" s="5">
        <v>4471.58</v>
      </c>
      <c r="V128" s="5">
        <v>0</v>
      </c>
      <c r="W128" s="5">
        <v>0</v>
      </c>
      <c r="X128" s="5" t="s">
        <v>635</v>
      </c>
      <c r="Y128" s="5" t="s">
        <v>36</v>
      </c>
    </row>
    <row r="129" s="5" customFormat="1" spans="1:25">
      <c r="A129" s="5" t="s">
        <v>636</v>
      </c>
      <c r="B129" s="5" t="s">
        <v>26</v>
      </c>
      <c r="C129" s="5" t="s">
        <v>27</v>
      </c>
      <c r="D129" s="5" t="s">
        <v>600</v>
      </c>
      <c r="E129" s="5" t="s">
        <v>637</v>
      </c>
      <c r="F129" s="7">
        <v>45132</v>
      </c>
      <c r="G129" s="7">
        <v>45133</v>
      </c>
      <c r="H129" s="5">
        <v>1</v>
      </c>
      <c r="I129" s="5">
        <v>1</v>
      </c>
      <c r="J129" s="5">
        <v>1</v>
      </c>
      <c r="K129" s="5" t="s">
        <v>30</v>
      </c>
      <c r="L129" s="5">
        <v>567.91</v>
      </c>
      <c r="M129" s="5">
        <v>567.91</v>
      </c>
      <c r="N129" s="5" t="s">
        <v>638</v>
      </c>
      <c r="O129" s="5" t="s">
        <v>32</v>
      </c>
      <c r="P129" s="5" t="s">
        <v>33</v>
      </c>
      <c r="Q129" s="5">
        <v>0</v>
      </c>
      <c r="R129" s="11">
        <v>45130</v>
      </c>
      <c r="S129" s="7">
        <v>45136</v>
      </c>
      <c r="T129" s="5" t="s">
        <v>34</v>
      </c>
      <c r="U129" s="5">
        <v>567.91</v>
      </c>
      <c r="V129" s="5">
        <v>0</v>
      </c>
      <c r="W129" s="5">
        <v>0</v>
      </c>
      <c r="X129" s="5" t="s">
        <v>639</v>
      </c>
      <c r="Y129" s="5" t="s">
        <v>604</v>
      </c>
    </row>
    <row r="130" s="5" customFormat="1" spans="1:25">
      <c r="A130" s="5" t="s">
        <v>640</v>
      </c>
      <c r="B130" s="5" t="s">
        <v>26</v>
      </c>
      <c r="C130" s="5" t="s">
        <v>27</v>
      </c>
      <c r="D130" s="5" t="s">
        <v>641</v>
      </c>
      <c r="E130" s="5" t="s">
        <v>642</v>
      </c>
      <c r="F130" s="7">
        <v>45131</v>
      </c>
      <c r="G130" s="7">
        <v>45133</v>
      </c>
      <c r="H130" s="5">
        <v>1</v>
      </c>
      <c r="I130" s="5">
        <v>2</v>
      </c>
      <c r="J130" s="5">
        <v>2</v>
      </c>
      <c r="K130" s="5" t="s">
        <v>30</v>
      </c>
      <c r="L130" s="5">
        <v>2469.62</v>
      </c>
      <c r="M130" s="5">
        <v>2469.62</v>
      </c>
      <c r="N130" s="5" t="s">
        <v>643</v>
      </c>
      <c r="O130" s="5" t="s">
        <v>32</v>
      </c>
      <c r="P130" s="5" t="s">
        <v>33</v>
      </c>
      <c r="Q130" s="5">
        <v>0</v>
      </c>
      <c r="R130" s="11">
        <v>45130</v>
      </c>
      <c r="S130" s="7">
        <v>45136</v>
      </c>
      <c r="T130" s="5" t="s">
        <v>34</v>
      </c>
      <c r="U130" s="5">
        <v>2469.62</v>
      </c>
      <c r="V130" s="5">
        <v>0</v>
      </c>
      <c r="W130" s="5">
        <v>0</v>
      </c>
      <c r="X130" s="5" t="s">
        <v>644</v>
      </c>
      <c r="Y130" s="5" t="s">
        <v>645</v>
      </c>
    </row>
    <row r="131" s="5" customFormat="1" spans="1:25">
      <c r="A131" s="5" t="s">
        <v>646</v>
      </c>
      <c r="B131" s="5" t="s">
        <v>26</v>
      </c>
      <c r="C131" s="5" t="s">
        <v>27</v>
      </c>
      <c r="D131" s="5" t="s">
        <v>647</v>
      </c>
      <c r="E131" s="5" t="s">
        <v>648</v>
      </c>
      <c r="F131" s="7">
        <v>45132</v>
      </c>
      <c r="G131" s="7">
        <v>45133</v>
      </c>
      <c r="H131" s="5">
        <v>1</v>
      </c>
      <c r="I131" s="5">
        <v>1</v>
      </c>
      <c r="J131" s="5">
        <v>1</v>
      </c>
      <c r="K131" s="5" t="s">
        <v>30</v>
      </c>
      <c r="L131" s="5">
        <v>176.38</v>
      </c>
      <c r="M131" s="5">
        <v>176.38</v>
      </c>
      <c r="N131" s="5" t="s">
        <v>649</v>
      </c>
      <c r="O131" s="5" t="s">
        <v>32</v>
      </c>
      <c r="P131" s="5" t="s">
        <v>33</v>
      </c>
      <c r="Q131" s="5">
        <v>0</v>
      </c>
      <c r="R131" s="11">
        <v>45130.0000115741</v>
      </c>
      <c r="S131" s="7">
        <v>45136</v>
      </c>
      <c r="T131" s="5" t="s">
        <v>34</v>
      </c>
      <c r="U131" s="5">
        <v>176.38</v>
      </c>
      <c r="V131" s="5">
        <v>0</v>
      </c>
      <c r="W131" s="5">
        <v>0</v>
      </c>
      <c r="X131" s="5" t="s">
        <v>650</v>
      </c>
      <c r="Y131" s="5" t="s">
        <v>36</v>
      </c>
    </row>
    <row r="132" s="5" customFormat="1" spans="1:25">
      <c r="A132" s="5" t="s">
        <v>651</v>
      </c>
      <c r="B132" s="5" t="s">
        <v>26</v>
      </c>
      <c r="C132" s="5" t="s">
        <v>27</v>
      </c>
      <c r="D132" s="5" t="s">
        <v>652</v>
      </c>
      <c r="E132" s="5" t="s">
        <v>653</v>
      </c>
      <c r="F132" s="7">
        <v>45130</v>
      </c>
      <c r="G132" s="7">
        <v>45133</v>
      </c>
      <c r="H132" s="5">
        <v>1</v>
      </c>
      <c r="I132" s="5">
        <v>3</v>
      </c>
      <c r="J132" s="5">
        <v>3</v>
      </c>
      <c r="K132" s="5" t="s">
        <v>30</v>
      </c>
      <c r="L132" s="5">
        <v>436.41</v>
      </c>
      <c r="M132" s="5">
        <v>436.41</v>
      </c>
      <c r="N132" s="5" t="s">
        <v>654</v>
      </c>
      <c r="O132" s="5" t="s">
        <v>32</v>
      </c>
      <c r="P132" s="5" t="s">
        <v>33</v>
      </c>
      <c r="Q132" s="5">
        <v>0</v>
      </c>
      <c r="R132" s="11">
        <v>45130</v>
      </c>
      <c r="S132" s="7">
        <v>45136</v>
      </c>
      <c r="T132" s="5" t="s">
        <v>34</v>
      </c>
      <c r="U132" s="5">
        <v>436.41</v>
      </c>
      <c r="V132" s="5">
        <v>0</v>
      </c>
      <c r="W132" s="5">
        <v>0</v>
      </c>
      <c r="X132" s="5" t="s">
        <v>655</v>
      </c>
      <c r="Y132" s="5" t="s">
        <v>656</v>
      </c>
    </row>
    <row r="133" s="5" customFormat="1" spans="1:25">
      <c r="A133" s="5" t="s">
        <v>657</v>
      </c>
      <c r="B133" s="5" t="s">
        <v>26</v>
      </c>
      <c r="C133" s="5" t="s">
        <v>27</v>
      </c>
      <c r="D133" s="5" t="s">
        <v>658</v>
      </c>
      <c r="E133" s="5" t="s">
        <v>659</v>
      </c>
      <c r="F133" s="7">
        <v>45132</v>
      </c>
      <c r="G133" s="7">
        <v>45133</v>
      </c>
      <c r="H133" s="5">
        <v>1</v>
      </c>
      <c r="I133" s="5">
        <v>1</v>
      </c>
      <c r="J133" s="5">
        <v>1</v>
      </c>
      <c r="K133" s="5" t="s">
        <v>30</v>
      </c>
      <c r="L133" s="5">
        <v>152.44</v>
      </c>
      <c r="M133" s="5">
        <v>152.44</v>
      </c>
      <c r="N133" s="5" t="s">
        <v>660</v>
      </c>
      <c r="O133" s="5" t="s">
        <v>32</v>
      </c>
      <c r="P133" s="5" t="s">
        <v>33</v>
      </c>
      <c r="Q133" s="5">
        <v>0</v>
      </c>
      <c r="R133" s="11">
        <v>45130</v>
      </c>
      <c r="S133" s="7">
        <v>45136</v>
      </c>
      <c r="T133" s="5" t="s">
        <v>34</v>
      </c>
      <c r="U133" s="5">
        <v>152.44</v>
      </c>
      <c r="V133" s="5">
        <v>0</v>
      </c>
      <c r="W133" s="5">
        <v>0</v>
      </c>
      <c r="X133" s="5" t="s">
        <v>661</v>
      </c>
      <c r="Y133" s="5" t="s">
        <v>662</v>
      </c>
    </row>
    <row r="134" s="5" customFormat="1" spans="1:25">
      <c r="A134" s="5" t="s">
        <v>663</v>
      </c>
      <c r="B134" s="5" t="s">
        <v>26</v>
      </c>
      <c r="C134" s="5" t="s">
        <v>27</v>
      </c>
      <c r="D134" s="5" t="s">
        <v>664</v>
      </c>
      <c r="E134" s="5" t="s">
        <v>665</v>
      </c>
      <c r="F134" s="7">
        <v>45132</v>
      </c>
      <c r="G134" s="7">
        <v>45133</v>
      </c>
      <c r="H134" s="5">
        <v>1</v>
      </c>
      <c r="I134" s="5">
        <v>1</v>
      </c>
      <c r="J134" s="5">
        <v>1</v>
      </c>
      <c r="K134" s="5" t="s">
        <v>30</v>
      </c>
      <c r="L134" s="5">
        <v>1424.28</v>
      </c>
      <c r="M134" s="5">
        <v>1424.28</v>
      </c>
      <c r="N134" s="5" t="s">
        <v>666</v>
      </c>
      <c r="O134" s="5" t="s">
        <v>32</v>
      </c>
      <c r="P134" s="5" t="s">
        <v>33</v>
      </c>
      <c r="Q134" s="5">
        <v>0</v>
      </c>
      <c r="R134" s="11">
        <v>45130</v>
      </c>
      <c r="S134" s="7">
        <v>45136</v>
      </c>
      <c r="T134" s="5" t="s">
        <v>34</v>
      </c>
      <c r="U134" s="5">
        <v>1424.28</v>
      </c>
      <c r="V134" s="5">
        <v>0</v>
      </c>
      <c r="W134" s="5">
        <v>0</v>
      </c>
      <c r="X134" s="5" t="s">
        <v>667</v>
      </c>
      <c r="Y134" s="5" t="s">
        <v>668</v>
      </c>
    </row>
    <row r="135" s="5" customFormat="1" spans="1:25">
      <c r="A135" s="5" t="s">
        <v>669</v>
      </c>
      <c r="B135" s="5" t="s">
        <v>26</v>
      </c>
      <c r="C135" s="5" t="s">
        <v>27</v>
      </c>
      <c r="D135" s="5" t="s">
        <v>670</v>
      </c>
      <c r="E135" s="5" t="s">
        <v>671</v>
      </c>
      <c r="F135" s="7">
        <v>45131</v>
      </c>
      <c r="G135" s="7">
        <v>45133</v>
      </c>
      <c r="H135" s="5">
        <v>1</v>
      </c>
      <c r="I135" s="5">
        <v>2</v>
      </c>
      <c r="J135" s="5">
        <v>2</v>
      </c>
      <c r="K135" s="5" t="s">
        <v>30</v>
      </c>
      <c r="L135" s="5">
        <v>3741.6</v>
      </c>
      <c r="M135" s="5">
        <v>3741.6</v>
      </c>
      <c r="N135" s="5" t="s">
        <v>672</v>
      </c>
      <c r="O135" s="5" t="s">
        <v>32</v>
      </c>
      <c r="P135" s="5" t="s">
        <v>33</v>
      </c>
      <c r="Q135" s="5">
        <v>0</v>
      </c>
      <c r="R135" s="11">
        <v>45130</v>
      </c>
      <c r="S135" s="7">
        <v>45136</v>
      </c>
      <c r="T135" s="5" t="s">
        <v>34</v>
      </c>
      <c r="U135" s="5">
        <v>3741.6</v>
      </c>
      <c r="V135" s="5">
        <v>0</v>
      </c>
      <c r="W135" s="5">
        <v>0</v>
      </c>
      <c r="X135" s="5" t="s">
        <v>673</v>
      </c>
      <c r="Y135" s="5" t="s">
        <v>36</v>
      </c>
    </row>
    <row r="136" s="5" customFormat="1" spans="1:25">
      <c r="A136" s="5" t="s">
        <v>674</v>
      </c>
      <c r="B136" s="5" t="s">
        <v>26</v>
      </c>
      <c r="C136" s="5" t="s">
        <v>27</v>
      </c>
      <c r="D136" s="5" t="s">
        <v>675</v>
      </c>
      <c r="E136" s="5" t="s">
        <v>676</v>
      </c>
      <c r="F136" s="7">
        <v>45131</v>
      </c>
      <c r="G136" s="7">
        <v>45133</v>
      </c>
      <c r="H136" s="5">
        <v>1</v>
      </c>
      <c r="I136" s="5">
        <v>2</v>
      </c>
      <c r="J136" s="5">
        <v>2</v>
      </c>
      <c r="K136" s="5" t="s">
        <v>30</v>
      </c>
      <c r="L136" s="5">
        <v>450.98</v>
      </c>
      <c r="M136" s="5">
        <v>450.98</v>
      </c>
      <c r="N136" s="5" t="s">
        <v>677</v>
      </c>
      <c r="O136" s="5" t="s">
        <v>32</v>
      </c>
      <c r="P136" s="5" t="s">
        <v>33</v>
      </c>
      <c r="Q136" s="5">
        <v>0</v>
      </c>
      <c r="R136" s="11">
        <v>45130.0000115741</v>
      </c>
      <c r="S136" s="7">
        <v>45136</v>
      </c>
      <c r="T136" s="5" t="s">
        <v>34</v>
      </c>
      <c r="U136" s="5">
        <v>450.98</v>
      </c>
      <c r="V136" s="5">
        <v>0</v>
      </c>
      <c r="W136" s="5">
        <v>0</v>
      </c>
      <c r="X136" s="5" t="s">
        <v>678</v>
      </c>
      <c r="Y136" s="5" t="s">
        <v>679</v>
      </c>
    </row>
    <row r="137" s="5" customFormat="1" spans="1:25">
      <c r="A137" s="5" t="s">
        <v>680</v>
      </c>
      <c r="B137" s="5" t="s">
        <v>26</v>
      </c>
      <c r="C137" s="5" t="s">
        <v>27</v>
      </c>
      <c r="D137" s="5" t="s">
        <v>626</v>
      </c>
      <c r="E137" s="5" t="s">
        <v>681</v>
      </c>
      <c r="F137" s="7">
        <v>45131</v>
      </c>
      <c r="G137" s="7">
        <v>45133</v>
      </c>
      <c r="H137" s="5">
        <v>1</v>
      </c>
      <c r="I137" s="5">
        <v>2</v>
      </c>
      <c r="J137" s="5">
        <v>2</v>
      </c>
      <c r="K137" s="5" t="s">
        <v>30</v>
      </c>
      <c r="L137" s="5">
        <v>682.48</v>
      </c>
      <c r="M137" s="5">
        <v>682.48</v>
      </c>
      <c r="N137" s="5" t="s">
        <v>682</v>
      </c>
      <c r="O137" s="5" t="s">
        <v>32</v>
      </c>
      <c r="P137" s="5" t="s">
        <v>33</v>
      </c>
      <c r="Q137" s="5">
        <v>0</v>
      </c>
      <c r="R137" s="11">
        <v>45130</v>
      </c>
      <c r="S137" s="7">
        <v>45136</v>
      </c>
      <c r="T137" s="5" t="s">
        <v>34</v>
      </c>
      <c r="U137" s="5">
        <v>682.48</v>
      </c>
      <c r="V137" s="5">
        <v>0</v>
      </c>
      <c r="W137" s="5">
        <v>0</v>
      </c>
      <c r="X137" s="5" t="s">
        <v>683</v>
      </c>
      <c r="Y137" s="5" t="s">
        <v>684</v>
      </c>
    </row>
    <row r="138" s="5" customFormat="1" spans="1:25">
      <c r="A138" s="5" t="s">
        <v>685</v>
      </c>
      <c r="B138" s="5" t="s">
        <v>26</v>
      </c>
      <c r="C138" s="5" t="s">
        <v>27</v>
      </c>
      <c r="D138" s="5" t="s">
        <v>686</v>
      </c>
      <c r="E138" s="5" t="s">
        <v>452</v>
      </c>
      <c r="F138" s="7">
        <v>45131</v>
      </c>
      <c r="G138" s="7">
        <v>45133</v>
      </c>
      <c r="H138" s="5">
        <v>1</v>
      </c>
      <c r="I138" s="5">
        <v>2</v>
      </c>
      <c r="J138" s="5">
        <v>2</v>
      </c>
      <c r="K138" s="5" t="s">
        <v>30</v>
      </c>
      <c r="L138" s="5">
        <v>584.42</v>
      </c>
      <c r="M138" s="5">
        <v>584.42</v>
      </c>
      <c r="N138" s="5" t="s">
        <v>687</v>
      </c>
      <c r="O138" s="5" t="s">
        <v>32</v>
      </c>
      <c r="P138" s="5" t="s">
        <v>33</v>
      </c>
      <c r="Q138" s="5">
        <v>0</v>
      </c>
      <c r="R138" s="11">
        <v>45130.0000115741</v>
      </c>
      <c r="S138" s="7">
        <v>45136</v>
      </c>
      <c r="T138" s="5" t="s">
        <v>34</v>
      </c>
      <c r="U138" s="5">
        <v>584.42</v>
      </c>
      <c r="V138" s="5">
        <v>0</v>
      </c>
      <c r="W138" s="5">
        <v>0</v>
      </c>
      <c r="X138" s="5" t="s">
        <v>688</v>
      </c>
      <c r="Y138" s="5" t="s">
        <v>36</v>
      </c>
    </row>
    <row r="139" s="5" customFormat="1" spans="1:25">
      <c r="A139" s="5" t="s">
        <v>689</v>
      </c>
      <c r="B139" s="5" t="s">
        <v>26</v>
      </c>
      <c r="C139" s="5" t="s">
        <v>27</v>
      </c>
      <c r="D139" s="5" t="s">
        <v>690</v>
      </c>
      <c r="E139" s="5" t="s">
        <v>691</v>
      </c>
      <c r="F139" s="7">
        <v>45132</v>
      </c>
      <c r="G139" s="7">
        <v>45133</v>
      </c>
      <c r="H139" s="5">
        <v>1</v>
      </c>
      <c r="I139" s="5">
        <v>1</v>
      </c>
      <c r="J139" s="5">
        <v>1</v>
      </c>
      <c r="K139" s="5" t="s">
        <v>30</v>
      </c>
      <c r="L139" s="5">
        <v>372.39</v>
      </c>
      <c r="M139" s="5">
        <v>372.39</v>
      </c>
      <c r="N139" s="5" t="s">
        <v>692</v>
      </c>
      <c r="O139" s="5" t="s">
        <v>32</v>
      </c>
      <c r="P139" s="5" t="s">
        <v>33</v>
      </c>
      <c r="Q139" s="5">
        <v>0</v>
      </c>
      <c r="R139" s="11">
        <v>45130.0000115741</v>
      </c>
      <c r="S139" s="7">
        <v>45136</v>
      </c>
      <c r="T139" s="5" t="s">
        <v>34</v>
      </c>
      <c r="U139" s="5">
        <v>372.39</v>
      </c>
      <c r="V139" s="5">
        <v>0</v>
      </c>
      <c r="W139" s="5">
        <v>0</v>
      </c>
      <c r="X139" s="5" t="s">
        <v>693</v>
      </c>
      <c r="Y139" s="5" t="s">
        <v>694</v>
      </c>
    </row>
    <row r="140" s="5" customFormat="1" spans="1:25">
      <c r="A140" s="5" t="s">
        <v>695</v>
      </c>
      <c r="B140" s="5" t="s">
        <v>26</v>
      </c>
      <c r="C140" s="5" t="s">
        <v>27</v>
      </c>
      <c r="D140" s="5" t="s">
        <v>508</v>
      </c>
      <c r="E140" s="5" t="s">
        <v>696</v>
      </c>
      <c r="F140" s="7">
        <v>45131</v>
      </c>
      <c r="G140" s="7">
        <v>45133</v>
      </c>
      <c r="H140" s="5">
        <v>2</v>
      </c>
      <c r="I140" s="5">
        <v>2</v>
      </c>
      <c r="J140" s="5">
        <v>4</v>
      </c>
      <c r="K140" s="5" t="s">
        <v>30</v>
      </c>
      <c r="L140" s="5">
        <v>1979.8</v>
      </c>
      <c r="M140" s="5">
        <v>1979.8</v>
      </c>
      <c r="N140" s="5" t="s">
        <v>697</v>
      </c>
      <c r="O140" s="5" t="s">
        <v>32</v>
      </c>
      <c r="P140" s="5" t="s">
        <v>33</v>
      </c>
      <c r="Q140" s="5">
        <v>0</v>
      </c>
      <c r="R140" s="11">
        <v>45130</v>
      </c>
      <c r="S140" s="7">
        <v>45136</v>
      </c>
      <c r="T140" s="5" t="s">
        <v>34</v>
      </c>
      <c r="U140" s="5">
        <v>1979.8</v>
      </c>
      <c r="V140" s="5">
        <v>0</v>
      </c>
      <c r="W140" s="5">
        <v>0</v>
      </c>
      <c r="X140" s="5" t="s">
        <v>698</v>
      </c>
      <c r="Y140" s="5" t="s">
        <v>36</v>
      </c>
    </row>
    <row r="141" s="5" customFormat="1" spans="1:25">
      <c r="A141" s="5" t="s">
        <v>699</v>
      </c>
      <c r="B141" s="5" t="s">
        <v>26</v>
      </c>
      <c r="C141" s="5" t="s">
        <v>27</v>
      </c>
      <c r="D141" s="5" t="s">
        <v>700</v>
      </c>
      <c r="E141" s="5" t="s">
        <v>701</v>
      </c>
      <c r="F141" s="7">
        <v>45132</v>
      </c>
      <c r="G141" s="7">
        <v>45133</v>
      </c>
      <c r="H141" s="5">
        <v>1</v>
      </c>
      <c r="I141" s="5">
        <v>1</v>
      </c>
      <c r="J141" s="5">
        <v>1</v>
      </c>
      <c r="K141" s="5" t="s">
        <v>30</v>
      </c>
      <c r="L141" s="5">
        <v>355.87</v>
      </c>
      <c r="M141" s="5">
        <v>355.87</v>
      </c>
      <c r="N141" s="5" t="s">
        <v>702</v>
      </c>
      <c r="O141" s="5" t="s">
        <v>32</v>
      </c>
      <c r="P141" s="5" t="s">
        <v>33</v>
      </c>
      <c r="Q141" s="5">
        <v>0</v>
      </c>
      <c r="R141" s="11">
        <v>45130</v>
      </c>
      <c r="S141" s="7">
        <v>45136</v>
      </c>
      <c r="T141" s="5" t="s">
        <v>34</v>
      </c>
      <c r="U141" s="5">
        <v>355.87</v>
      </c>
      <c r="V141" s="5">
        <v>0</v>
      </c>
      <c r="W141" s="5">
        <v>0</v>
      </c>
      <c r="X141" s="5" t="s">
        <v>703</v>
      </c>
      <c r="Y141" s="5" t="s">
        <v>704</v>
      </c>
    </row>
    <row r="142" s="5" customFormat="1" spans="1:25">
      <c r="A142" s="5" t="s">
        <v>705</v>
      </c>
      <c r="B142" s="5" t="s">
        <v>26</v>
      </c>
      <c r="C142" s="5" t="s">
        <v>27</v>
      </c>
      <c r="D142" s="5" t="s">
        <v>706</v>
      </c>
      <c r="E142" s="5" t="s">
        <v>707</v>
      </c>
      <c r="F142" s="7">
        <v>45131</v>
      </c>
      <c r="G142" s="7">
        <v>45133</v>
      </c>
      <c r="H142" s="5">
        <v>1</v>
      </c>
      <c r="I142" s="5">
        <v>2</v>
      </c>
      <c r="J142" s="5">
        <v>2</v>
      </c>
      <c r="K142" s="5" t="s">
        <v>30</v>
      </c>
      <c r="L142" s="5">
        <v>280.18</v>
      </c>
      <c r="M142" s="5">
        <v>280.18</v>
      </c>
      <c r="N142" s="5" t="s">
        <v>708</v>
      </c>
      <c r="O142" s="5" t="s">
        <v>32</v>
      </c>
      <c r="P142" s="5" t="s">
        <v>33</v>
      </c>
      <c r="Q142" s="5">
        <v>0</v>
      </c>
      <c r="R142" s="11">
        <v>45130.0000115741</v>
      </c>
      <c r="S142" s="7">
        <v>45136</v>
      </c>
      <c r="T142" s="5" t="s">
        <v>34</v>
      </c>
      <c r="U142" s="5">
        <v>280.18</v>
      </c>
      <c r="V142" s="5">
        <v>0</v>
      </c>
      <c r="W142" s="5">
        <v>0</v>
      </c>
      <c r="X142" s="5" t="s">
        <v>709</v>
      </c>
      <c r="Y142" s="5" t="s">
        <v>36</v>
      </c>
    </row>
    <row r="143" s="5" customFormat="1" spans="1:25">
      <c r="A143" s="5" t="s">
        <v>710</v>
      </c>
      <c r="B143" s="5" t="s">
        <v>26</v>
      </c>
      <c r="C143" s="5" t="s">
        <v>27</v>
      </c>
      <c r="D143" s="5" t="s">
        <v>711</v>
      </c>
      <c r="E143" s="5" t="s">
        <v>712</v>
      </c>
      <c r="F143" s="7">
        <v>45132</v>
      </c>
      <c r="G143" s="7">
        <v>45133</v>
      </c>
      <c r="H143" s="5">
        <v>1</v>
      </c>
      <c r="I143" s="5">
        <v>1</v>
      </c>
      <c r="J143" s="5">
        <v>1</v>
      </c>
      <c r="K143" s="5" t="s">
        <v>30</v>
      </c>
      <c r="L143" s="5">
        <v>960.88</v>
      </c>
      <c r="M143" s="5">
        <v>960.88</v>
      </c>
      <c r="N143" s="5" t="s">
        <v>713</v>
      </c>
      <c r="O143" s="5" t="s">
        <v>32</v>
      </c>
      <c r="P143" s="5" t="s">
        <v>33</v>
      </c>
      <c r="Q143" s="5">
        <v>0</v>
      </c>
      <c r="R143" s="11">
        <v>45130</v>
      </c>
      <c r="S143" s="7">
        <v>45136</v>
      </c>
      <c r="T143" s="5" t="s">
        <v>34</v>
      </c>
      <c r="U143" s="5">
        <v>960.88</v>
      </c>
      <c r="V143" s="5">
        <v>0</v>
      </c>
      <c r="W143" s="5">
        <v>0</v>
      </c>
      <c r="X143" s="5" t="s">
        <v>714</v>
      </c>
      <c r="Y143" s="5" t="s">
        <v>715</v>
      </c>
    </row>
    <row r="144" s="5" customFormat="1" spans="1:25">
      <c r="A144" s="5" t="s">
        <v>716</v>
      </c>
      <c r="B144" s="5" t="s">
        <v>26</v>
      </c>
      <c r="C144" s="5" t="s">
        <v>27</v>
      </c>
      <c r="D144" s="5" t="s">
        <v>711</v>
      </c>
      <c r="E144" s="5" t="s">
        <v>717</v>
      </c>
      <c r="F144" s="7">
        <v>45132</v>
      </c>
      <c r="G144" s="7">
        <v>45133</v>
      </c>
      <c r="H144" s="5">
        <v>1</v>
      </c>
      <c r="I144" s="5">
        <v>1</v>
      </c>
      <c r="J144" s="5">
        <v>1</v>
      </c>
      <c r="K144" s="5" t="s">
        <v>30</v>
      </c>
      <c r="L144" s="5">
        <v>807.14</v>
      </c>
      <c r="M144" s="5">
        <v>807.14</v>
      </c>
      <c r="N144" s="5" t="s">
        <v>718</v>
      </c>
      <c r="O144" s="5" t="s">
        <v>32</v>
      </c>
      <c r="P144" s="5" t="s">
        <v>33</v>
      </c>
      <c r="Q144" s="5">
        <v>0</v>
      </c>
      <c r="R144" s="11">
        <v>45130.0000115741</v>
      </c>
      <c r="S144" s="7">
        <v>45136</v>
      </c>
      <c r="T144" s="5" t="s">
        <v>34</v>
      </c>
      <c r="U144" s="5">
        <v>807.14</v>
      </c>
      <c r="V144" s="5">
        <v>0</v>
      </c>
      <c r="W144" s="5">
        <v>0</v>
      </c>
      <c r="X144" s="5" t="s">
        <v>719</v>
      </c>
      <c r="Y144" s="5" t="s">
        <v>720</v>
      </c>
    </row>
    <row r="145" s="5" customFormat="1" spans="1:25">
      <c r="A145" s="5" t="s">
        <v>721</v>
      </c>
      <c r="B145" s="5" t="s">
        <v>26</v>
      </c>
      <c r="C145" s="5" t="s">
        <v>27</v>
      </c>
      <c r="D145" s="5" t="s">
        <v>722</v>
      </c>
      <c r="E145" s="5" t="s">
        <v>723</v>
      </c>
      <c r="F145" s="7">
        <v>45131</v>
      </c>
      <c r="G145" s="7">
        <v>45133</v>
      </c>
      <c r="H145" s="5">
        <v>1</v>
      </c>
      <c r="I145" s="5">
        <v>2</v>
      </c>
      <c r="J145" s="5">
        <v>2</v>
      </c>
      <c r="K145" s="5" t="s">
        <v>30</v>
      </c>
      <c r="L145" s="5">
        <v>1072.4</v>
      </c>
      <c r="M145" s="5">
        <v>1072.4</v>
      </c>
      <c r="N145" s="5" t="s">
        <v>724</v>
      </c>
      <c r="O145" s="5" t="s">
        <v>32</v>
      </c>
      <c r="P145" s="5" t="s">
        <v>33</v>
      </c>
      <c r="Q145" s="5">
        <v>0</v>
      </c>
      <c r="R145" s="11">
        <v>45130</v>
      </c>
      <c r="S145" s="7">
        <v>45136</v>
      </c>
      <c r="T145" s="5" t="s">
        <v>34</v>
      </c>
      <c r="U145" s="5">
        <v>1072.4</v>
      </c>
      <c r="V145" s="5">
        <v>0</v>
      </c>
      <c r="W145" s="5">
        <v>0</v>
      </c>
      <c r="X145" s="5" t="s">
        <v>725</v>
      </c>
      <c r="Y145" s="5" t="s">
        <v>36</v>
      </c>
    </row>
    <row r="146" s="5" customFormat="1" spans="1:25">
      <c r="A146" s="5" t="s">
        <v>726</v>
      </c>
      <c r="B146" s="5" t="s">
        <v>26</v>
      </c>
      <c r="C146" s="5" t="s">
        <v>27</v>
      </c>
      <c r="D146" s="5" t="s">
        <v>727</v>
      </c>
      <c r="E146" s="5" t="s">
        <v>728</v>
      </c>
      <c r="F146" s="7">
        <v>45131</v>
      </c>
      <c r="G146" s="7">
        <v>45133</v>
      </c>
      <c r="H146" s="5">
        <v>1</v>
      </c>
      <c r="I146" s="5">
        <v>2</v>
      </c>
      <c r="J146" s="5">
        <v>2</v>
      </c>
      <c r="K146" s="5" t="s">
        <v>30</v>
      </c>
      <c r="L146" s="5">
        <v>1932.46</v>
      </c>
      <c r="M146" s="5">
        <v>1932.46</v>
      </c>
      <c r="N146" s="5" t="s">
        <v>729</v>
      </c>
      <c r="O146" s="5" t="s">
        <v>32</v>
      </c>
      <c r="P146" s="5" t="s">
        <v>33</v>
      </c>
      <c r="Q146" s="5">
        <v>0</v>
      </c>
      <c r="R146" s="11">
        <v>45130</v>
      </c>
      <c r="S146" s="7">
        <v>45136</v>
      </c>
      <c r="T146" s="5" t="s">
        <v>34</v>
      </c>
      <c r="U146" s="5">
        <v>1932.46</v>
      </c>
      <c r="V146" s="5">
        <v>0</v>
      </c>
      <c r="W146" s="5">
        <v>0</v>
      </c>
      <c r="X146" s="5" t="s">
        <v>730</v>
      </c>
      <c r="Y146" s="5" t="s">
        <v>731</v>
      </c>
    </row>
    <row r="147" s="5" customFormat="1" spans="1:25">
      <c r="A147" s="5" t="s">
        <v>732</v>
      </c>
      <c r="B147" s="5" t="s">
        <v>26</v>
      </c>
      <c r="C147" s="5" t="s">
        <v>27</v>
      </c>
      <c r="D147" s="5" t="s">
        <v>733</v>
      </c>
      <c r="E147" s="5" t="s">
        <v>734</v>
      </c>
      <c r="F147" s="7">
        <v>45132</v>
      </c>
      <c r="G147" s="7">
        <v>45133</v>
      </c>
      <c r="H147" s="5">
        <v>1</v>
      </c>
      <c r="I147" s="5">
        <v>1</v>
      </c>
      <c r="J147" s="5">
        <v>1</v>
      </c>
      <c r="K147" s="5" t="s">
        <v>30</v>
      </c>
      <c r="L147" s="5">
        <v>1650.14</v>
      </c>
      <c r="M147" s="5">
        <v>1650.14</v>
      </c>
      <c r="N147" s="5" t="s">
        <v>735</v>
      </c>
      <c r="O147" s="5" t="s">
        <v>32</v>
      </c>
      <c r="P147" s="5" t="s">
        <v>33</v>
      </c>
      <c r="Q147" s="5">
        <v>0</v>
      </c>
      <c r="R147" s="11">
        <v>45130</v>
      </c>
      <c r="S147" s="7">
        <v>45136</v>
      </c>
      <c r="T147" s="5" t="s">
        <v>34</v>
      </c>
      <c r="U147" s="5">
        <v>1650.14</v>
      </c>
      <c r="V147" s="5">
        <v>0</v>
      </c>
      <c r="W147" s="5">
        <v>0</v>
      </c>
      <c r="X147" s="5" t="s">
        <v>736</v>
      </c>
      <c r="Y147" s="5" t="s">
        <v>36</v>
      </c>
    </row>
    <row r="148" s="5" customFormat="1" spans="1:25">
      <c r="A148" s="5" t="s">
        <v>737</v>
      </c>
      <c r="B148" s="5" t="s">
        <v>26</v>
      </c>
      <c r="C148" s="5" t="s">
        <v>27</v>
      </c>
      <c r="D148" s="5" t="s">
        <v>338</v>
      </c>
      <c r="E148" s="5" t="s">
        <v>339</v>
      </c>
      <c r="F148" s="7">
        <v>45131</v>
      </c>
      <c r="G148" s="7">
        <v>45133</v>
      </c>
      <c r="H148" s="5">
        <v>1</v>
      </c>
      <c r="I148" s="5">
        <v>2</v>
      </c>
      <c r="J148" s="5">
        <v>2</v>
      </c>
      <c r="K148" s="5" t="s">
        <v>30</v>
      </c>
      <c r="L148" s="5">
        <v>1535</v>
      </c>
      <c r="M148" s="5">
        <v>1535</v>
      </c>
      <c r="N148" s="5" t="s">
        <v>738</v>
      </c>
      <c r="O148" s="5" t="s">
        <v>32</v>
      </c>
      <c r="P148" s="5" t="s">
        <v>33</v>
      </c>
      <c r="Q148" s="5">
        <v>0</v>
      </c>
      <c r="R148" s="11">
        <v>45131.0000115741</v>
      </c>
      <c r="S148" s="7">
        <v>45136</v>
      </c>
      <c r="T148" s="5" t="s">
        <v>34</v>
      </c>
      <c r="U148" s="5">
        <v>1535</v>
      </c>
      <c r="V148" s="5">
        <v>0</v>
      </c>
      <c r="W148" s="5">
        <v>0</v>
      </c>
      <c r="X148" s="5" t="s">
        <v>739</v>
      </c>
      <c r="Y148" s="5" t="s">
        <v>36</v>
      </c>
    </row>
    <row r="149" s="5" customFormat="1" spans="1:25">
      <c r="A149" s="5" t="s">
        <v>740</v>
      </c>
      <c r="B149" s="5" t="s">
        <v>26</v>
      </c>
      <c r="C149" s="5" t="s">
        <v>27</v>
      </c>
      <c r="D149" s="5" t="s">
        <v>741</v>
      </c>
      <c r="E149" s="5" t="s">
        <v>742</v>
      </c>
      <c r="F149" s="7">
        <v>45131</v>
      </c>
      <c r="G149" s="7">
        <v>45133</v>
      </c>
      <c r="H149" s="5">
        <v>1</v>
      </c>
      <c r="I149" s="5">
        <v>2</v>
      </c>
      <c r="J149" s="5">
        <v>2</v>
      </c>
      <c r="K149" s="5" t="s">
        <v>30</v>
      </c>
      <c r="L149" s="5">
        <v>4432.58</v>
      </c>
      <c r="M149" s="5">
        <v>4432.58</v>
      </c>
      <c r="N149" s="5" t="s">
        <v>743</v>
      </c>
      <c r="O149" s="5" t="s">
        <v>32</v>
      </c>
      <c r="P149" s="5" t="s">
        <v>33</v>
      </c>
      <c r="Q149" s="5">
        <v>0</v>
      </c>
      <c r="R149" s="11">
        <v>45131.0000115741</v>
      </c>
      <c r="S149" s="7">
        <v>45136</v>
      </c>
      <c r="T149" s="5" t="s">
        <v>34</v>
      </c>
      <c r="U149" s="5">
        <v>4432.58</v>
      </c>
      <c r="V149" s="5">
        <v>0</v>
      </c>
      <c r="W149" s="5">
        <v>0</v>
      </c>
      <c r="X149" s="5" t="s">
        <v>744</v>
      </c>
      <c r="Y149" s="5" t="s">
        <v>745</v>
      </c>
    </row>
    <row r="150" s="5" customFormat="1" spans="1:25">
      <c r="A150" s="5" t="s">
        <v>746</v>
      </c>
      <c r="B150" s="5" t="s">
        <v>26</v>
      </c>
      <c r="C150" s="5" t="s">
        <v>27</v>
      </c>
      <c r="D150" s="5" t="s">
        <v>747</v>
      </c>
      <c r="E150" s="5" t="s">
        <v>748</v>
      </c>
      <c r="F150" s="7">
        <v>45131</v>
      </c>
      <c r="G150" s="7">
        <v>45133</v>
      </c>
      <c r="H150" s="5">
        <v>1</v>
      </c>
      <c r="I150" s="5">
        <v>2</v>
      </c>
      <c r="J150" s="5">
        <v>2</v>
      </c>
      <c r="K150" s="5" t="s">
        <v>30</v>
      </c>
      <c r="L150" s="5">
        <v>1449.02</v>
      </c>
      <c r="M150" s="5">
        <v>1449.02</v>
      </c>
      <c r="N150" s="5" t="s">
        <v>749</v>
      </c>
      <c r="O150" s="5" t="s">
        <v>32</v>
      </c>
      <c r="P150" s="5" t="s">
        <v>33</v>
      </c>
      <c r="Q150" s="5">
        <v>0</v>
      </c>
      <c r="R150" s="11">
        <v>45131</v>
      </c>
      <c r="S150" s="7">
        <v>45136</v>
      </c>
      <c r="T150" s="5" t="s">
        <v>34</v>
      </c>
      <c r="U150" s="5">
        <v>1449.02</v>
      </c>
      <c r="V150" s="5">
        <v>0</v>
      </c>
      <c r="W150" s="5">
        <v>0</v>
      </c>
      <c r="X150" s="5" t="s">
        <v>750</v>
      </c>
      <c r="Y150" s="5" t="s">
        <v>751</v>
      </c>
    </row>
    <row r="151" s="5" customFormat="1" spans="1:25">
      <c r="A151" s="5" t="s">
        <v>752</v>
      </c>
      <c r="B151" s="5" t="s">
        <v>26</v>
      </c>
      <c r="C151" s="5" t="s">
        <v>27</v>
      </c>
      <c r="D151" s="5" t="s">
        <v>753</v>
      </c>
      <c r="E151" s="5" t="s">
        <v>665</v>
      </c>
      <c r="F151" s="7">
        <v>45132</v>
      </c>
      <c r="G151" s="7">
        <v>45133</v>
      </c>
      <c r="H151" s="5">
        <v>1</v>
      </c>
      <c r="I151" s="5">
        <v>1</v>
      </c>
      <c r="J151" s="5">
        <v>1</v>
      </c>
      <c r="K151" s="5" t="s">
        <v>30</v>
      </c>
      <c r="L151" s="5">
        <v>1242.58</v>
      </c>
      <c r="M151" s="5">
        <v>1242.58</v>
      </c>
      <c r="N151" s="5" t="s">
        <v>754</v>
      </c>
      <c r="O151" s="5" t="s">
        <v>32</v>
      </c>
      <c r="P151" s="5" t="s">
        <v>33</v>
      </c>
      <c r="Q151" s="5">
        <v>0</v>
      </c>
      <c r="R151" s="11">
        <v>45131</v>
      </c>
      <c r="S151" s="7">
        <v>45136</v>
      </c>
      <c r="T151" s="5" t="s">
        <v>34</v>
      </c>
      <c r="U151" s="5">
        <v>1242.58</v>
      </c>
      <c r="V151" s="5">
        <v>0</v>
      </c>
      <c r="W151" s="5">
        <v>0</v>
      </c>
      <c r="X151" s="5" t="s">
        <v>755</v>
      </c>
      <c r="Y151" s="5" t="s">
        <v>36</v>
      </c>
    </row>
    <row r="152" s="5" customFormat="1" spans="1:25">
      <c r="A152" s="5" t="s">
        <v>756</v>
      </c>
      <c r="B152" s="5" t="s">
        <v>26</v>
      </c>
      <c r="C152" s="5" t="s">
        <v>27</v>
      </c>
      <c r="D152" s="5" t="s">
        <v>757</v>
      </c>
      <c r="E152" s="5" t="s">
        <v>758</v>
      </c>
      <c r="F152" s="7">
        <v>45131</v>
      </c>
      <c r="G152" s="7">
        <v>45133</v>
      </c>
      <c r="H152" s="5">
        <v>1</v>
      </c>
      <c r="I152" s="5">
        <v>2</v>
      </c>
      <c r="J152" s="5">
        <v>2</v>
      </c>
      <c r="K152" s="5" t="s">
        <v>30</v>
      </c>
      <c r="L152" s="5">
        <v>3093.5</v>
      </c>
      <c r="M152" s="5">
        <v>3093.5</v>
      </c>
      <c r="N152" s="5" t="s">
        <v>759</v>
      </c>
      <c r="O152" s="5" t="s">
        <v>32</v>
      </c>
      <c r="P152" s="5" t="s">
        <v>33</v>
      </c>
      <c r="Q152" s="5">
        <v>0</v>
      </c>
      <c r="R152" s="11">
        <v>45131</v>
      </c>
      <c r="S152" s="7">
        <v>45136</v>
      </c>
      <c r="T152" s="5" t="s">
        <v>34</v>
      </c>
      <c r="U152" s="5">
        <v>3093.5</v>
      </c>
      <c r="V152" s="5">
        <v>0</v>
      </c>
      <c r="W152" s="5">
        <v>0</v>
      </c>
      <c r="X152" s="5" t="s">
        <v>760</v>
      </c>
      <c r="Y152" s="5" t="s">
        <v>36</v>
      </c>
    </row>
    <row r="153" s="5" customFormat="1" spans="1:25">
      <c r="A153" s="5" t="s">
        <v>761</v>
      </c>
      <c r="B153" s="5" t="s">
        <v>26</v>
      </c>
      <c r="C153" s="5" t="s">
        <v>27</v>
      </c>
      <c r="D153" s="5" t="s">
        <v>762</v>
      </c>
      <c r="E153" s="5" t="s">
        <v>763</v>
      </c>
      <c r="F153" s="7">
        <v>45132</v>
      </c>
      <c r="G153" s="7">
        <v>45133</v>
      </c>
      <c r="H153" s="5">
        <v>1</v>
      </c>
      <c r="I153" s="5">
        <v>1</v>
      </c>
      <c r="J153" s="5">
        <v>1</v>
      </c>
      <c r="K153" s="5" t="s">
        <v>30</v>
      </c>
      <c r="L153" s="5">
        <v>1097.39</v>
      </c>
      <c r="M153" s="5">
        <v>1097.39</v>
      </c>
      <c r="N153" s="5" t="s">
        <v>764</v>
      </c>
      <c r="O153" s="5" t="s">
        <v>32</v>
      </c>
      <c r="P153" s="5" t="s">
        <v>33</v>
      </c>
      <c r="Q153" s="5">
        <v>0</v>
      </c>
      <c r="R153" s="11">
        <v>45131.0000115741</v>
      </c>
      <c r="S153" s="7">
        <v>45136</v>
      </c>
      <c r="T153" s="5" t="s">
        <v>34</v>
      </c>
      <c r="U153" s="5">
        <v>1097.39</v>
      </c>
      <c r="V153" s="5">
        <v>0</v>
      </c>
      <c r="W153" s="5">
        <v>0</v>
      </c>
      <c r="X153" s="5" t="s">
        <v>765</v>
      </c>
      <c r="Y153" s="5" t="s">
        <v>766</v>
      </c>
    </row>
    <row r="154" s="5" customFormat="1" spans="1:25">
      <c r="A154" s="5" t="s">
        <v>767</v>
      </c>
      <c r="B154" s="5" t="s">
        <v>26</v>
      </c>
      <c r="C154" s="5" t="s">
        <v>27</v>
      </c>
      <c r="D154" s="5" t="s">
        <v>768</v>
      </c>
      <c r="E154" s="5" t="s">
        <v>769</v>
      </c>
      <c r="F154" s="7">
        <v>45131</v>
      </c>
      <c r="G154" s="7">
        <v>45133</v>
      </c>
      <c r="H154" s="5">
        <v>1</v>
      </c>
      <c r="I154" s="5">
        <v>2</v>
      </c>
      <c r="J154" s="5">
        <v>2</v>
      </c>
      <c r="K154" s="5" t="s">
        <v>30</v>
      </c>
      <c r="L154" s="5">
        <v>620.16</v>
      </c>
      <c r="M154" s="5">
        <v>620.16</v>
      </c>
      <c r="N154" s="5" t="s">
        <v>770</v>
      </c>
      <c r="O154" s="5" t="s">
        <v>32</v>
      </c>
      <c r="P154" s="5" t="s">
        <v>33</v>
      </c>
      <c r="Q154" s="5">
        <v>0</v>
      </c>
      <c r="R154" s="11">
        <v>45131.0000115741</v>
      </c>
      <c r="S154" s="7">
        <v>45136</v>
      </c>
      <c r="T154" s="5" t="s">
        <v>34</v>
      </c>
      <c r="U154" s="5">
        <v>620.16</v>
      </c>
      <c r="V154" s="5">
        <v>0</v>
      </c>
      <c r="W154" s="5">
        <v>0</v>
      </c>
      <c r="X154" s="5" t="s">
        <v>771</v>
      </c>
      <c r="Y154" s="5" t="s">
        <v>772</v>
      </c>
    </row>
    <row r="155" s="5" customFormat="1" spans="1:25">
      <c r="A155" s="5" t="s">
        <v>773</v>
      </c>
      <c r="B155" s="5" t="s">
        <v>26</v>
      </c>
      <c r="C155" s="5" t="s">
        <v>27</v>
      </c>
      <c r="D155" s="5" t="s">
        <v>774</v>
      </c>
      <c r="E155" s="5" t="s">
        <v>775</v>
      </c>
      <c r="F155" s="7">
        <v>45132</v>
      </c>
      <c r="G155" s="7">
        <v>45133</v>
      </c>
      <c r="H155" s="5">
        <v>1</v>
      </c>
      <c r="I155" s="5">
        <v>1</v>
      </c>
      <c r="J155" s="5">
        <v>1</v>
      </c>
      <c r="K155" s="5" t="s">
        <v>30</v>
      </c>
      <c r="L155" s="5">
        <v>1183.89</v>
      </c>
      <c r="M155" s="5">
        <v>1183.89</v>
      </c>
      <c r="N155" s="5" t="s">
        <v>776</v>
      </c>
      <c r="O155" s="5" t="s">
        <v>32</v>
      </c>
      <c r="P155" s="5" t="s">
        <v>33</v>
      </c>
      <c r="Q155" s="5">
        <v>0</v>
      </c>
      <c r="R155" s="11">
        <v>45131</v>
      </c>
      <c r="S155" s="7">
        <v>45136</v>
      </c>
      <c r="T155" s="5" t="s">
        <v>34</v>
      </c>
      <c r="U155" s="5">
        <v>1183.89</v>
      </c>
      <c r="V155" s="5">
        <v>0</v>
      </c>
      <c r="W155" s="5">
        <v>0</v>
      </c>
      <c r="X155" s="5" t="s">
        <v>777</v>
      </c>
      <c r="Y155" s="5" t="s">
        <v>778</v>
      </c>
    </row>
    <row r="156" s="5" customFormat="1" spans="1:25">
      <c r="A156" s="5" t="s">
        <v>779</v>
      </c>
      <c r="B156" s="5" t="s">
        <v>26</v>
      </c>
      <c r="C156" s="5" t="s">
        <v>27</v>
      </c>
      <c r="D156" s="5" t="s">
        <v>780</v>
      </c>
      <c r="E156" s="5" t="s">
        <v>653</v>
      </c>
      <c r="F156" s="7">
        <v>45132</v>
      </c>
      <c r="G156" s="7">
        <v>45133</v>
      </c>
      <c r="H156" s="5">
        <v>1</v>
      </c>
      <c r="I156" s="5">
        <v>1</v>
      </c>
      <c r="J156" s="5">
        <v>1</v>
      </c>
      <c r="K156" s="5" t="s">
        <v>30</v>
      </c>
      <c r="L156" s="5">
        <v>79.82</v>
      </c>
      <c r="M156" s="5">
        <v>79.82</v>
      </c>
      <c r="N156" s="5" t="s">
        <v>781</v>
      </c>
      <c r="O156" s="5" t="s">
        <v>32</v>
      </c>
      <c r="P156" s="5" t="s">
        <v>33</v>
      </c>
      <c r="Q156" s="5">
        <v>0</v>
      </c>
      <c r="R156" s="11">
        <v>45131.0000115741</v>
      </c>
      <c r="S156" s="7">
        <v>45136</v>
      </c>
      <c r="T156" s="5" t="s">
        <v>34</v>
      </c>
      <c r="U156" s="5">
        <v>79.82</v>
      </c>
      <c r="V156" s="5">
        <v>0</v>
      </c>
      <c r="W156" s="5">
        <v>0</v>
      </c>
      <c r="X156" s="5" t="s">
        <v>782</v>
      </c>
      <c r="Y156" s="5" t="s">
        <v>36</v>
      </c>
    </row>
    <row r="157" s="5" customFormat="1" spans="1:25">
      <c r="A157" s="5" t="s">
        <v>783</v>
      </c>
      <c r="B157" s="5" t="s">
        <v>26</v>
      </c>
      <c r="C157" s="5" t="s">
        <v>27</v>
      </c>
      <c r="D157" s="5" t="s">
        <v>600</v>
      </c>
      <c r="E157" s="5" t="s">
        <v>784</v>
      </c>
      <c r="F157" s="7">
        <v>45132</v>
      </c>
      <c r="G157" s="7">
        <v>45133</v>
      </c>
      <c r="H157" s="5">
        <v>1</v>
      </c>
      <c r="I157" s="5">
        <v>1</v>
      </c>
      <c r="J157" s="5">
        <v>1</v>
      </c>
      <c r="K157" s="5" t="s">
        <v>30</v>
      </c>
      <c r="L157" s="5">
        <v>394.85</v>
      </c>
      <c r="M157" s="5">
        <v>394.85</v>
      </c>
      <c r="N157" s="5" t="s">
        <v>785</v>
      </c>
      <c r="O157" s="5" t="s">
        <v>32</v>
      </c>
      <c r="P157" s="5" t="s">
        <v>33</v>
      </c>
      <c r="Q157" s="5">
        <v>0</v>
      </c>
      <c r="R157" s="11">
        <v>45131.0000115741</v>
      </c>
      <c r="S157" s="7">
        <v>45136</v>
      </c>
      <c r="T157" s="5" t="s">
        <v>34</v>
      </c>
      <c r="U157" s="5">
        <v>394.85</v>
      </c>
      <c r="V157" s="5">
        <v>0</v>
      </c>
      <c r="W157" s="5">
        <v>0</v>
      </c>
      <c r="X157" s="5" t="s">
        <v>786</v>
      </c>
      <c r="Y157" s="5" t="s">
        <v>604</v>
      </c>
    </row>
    <row r="158" s="5" customFormat="1" spans="1:25">
      <c r="A158" s="5" t="s">
        <v>787</v>
      </c>
      <c r="B158" s="5" t="s">
        <v>26</v>
      </c>
      <c r="C158" s="5" t="s">
        <v>27</v>
      </c>
      <c r="D158" s="5" t="s">
        <v>788</v>
      </c>
      <c r="E158" s="5" t="s">
        <v>789</v>
      </c>
      <c r="F158" s="7">
        <v>45132</v>
      </c>
      <c r="G158" s="7">
        <v>45133</v>
      </c>
      <c r="H158" s="5">
        <v>1</v>
      </c>
      <c r="I158" s="5">
        <v>1</v>
      </c>
      <c r="J158" s="5">
        <v>1</v>
      </c>
      <c r="K158" s="5" t="s">
        <v>30</v>
      </c>
      <c r="L158" s="5">
        <v>159.22</v>
      </c>
      <c r="M158" s="5">
        <v>159.22</v>
      </c>
      <c r="N158" s="5" t="s">
        <v>790</v>
      </c>
      <c r="O158" s="5" t="s">
        <v>32</v>
      </c>
      <c r="P158" s="5" t="s">
        <v>33</v>
      </c>
      <c r="Q158" s="5">
        <v>0</v>
      </c>
      <c r="R158" s="11">
        <v>45131</v>
      </c>
      <c r="S158" s="7">
        <v>45136</v>
      </c>
      <c r="T158" s="5" t="s">
        <v>34</v>
      </c>
      <c r="U158" s="5">
        <v>159.22</v>
      </c>
      <c r="V158" s="5">
        <v>0</v>
      </c>
      <c r="W158" s="5">
        <v>0</v>
      </c>
      <c r="X158" s="5" t="s">
        <v>791</v>
      </c>
      <c r="Y158" s="5" t="s">
        <v>792</v>
      </c>
    </row>
    <row r="159" s="5" customFormat="1" spans="1:25">
      <c r="A159" s="5" t="s">
        <v>779</v>
      </c>
      <c r="B159" s="5" t="s">
        <v>26</v>
      </c>
      <c r="C159" s="5" t="s">
        <v>52</v>
      </c>
      <c r="D159" s="5" t="s">
        <v>780</v>
      </c>
      <c r="E159" s="5" t="s">
        <v>653</v>
      </c>
      <c r="F159" s="7">
        <v>45132</v>
      </c>
      <c r="G159" s="7">
        <v>45133</v>
      </c>
      <c r="H159" s="5">
        <v>1</v>
      </c>
      <c r="I159" s="5">
        <v>1</v>
      </c>
      <c r="J159" s="5">
        <v>1</v>
      </c>
      <c r="K159" s="5" t="s">
        <v>30</v>
      </c>
      <c r="L159" s="5">
        <v>-79.82</v>
      </c>
      <c r="M159" s="5">
        <v>-79.82</v>
      </c>
      <c r="N159" s="5" t="s">
        <v>781</v>
      </c>
      <c r="O159" s="5" t="s">
        <v>32</v>
      </c>
      <c r="P159" s="5" t="s">
        <v>33</v>
      </c>
      <c r="Q159" s="5">
        <v>0</v>
      </c>
      <c r="R159" s="11">
        <v>45131.0000115741</v>
      </c>
      <c r="S159" s="7">
        <v>45136</v>
      </c>
      <c r="T159" s="5" t="s">
        <v>34</v>
      </c>
      <c r="U159" s="5">
        <v>-79.82</v>
      </c>
      <c r="V159" s="5">
        <v>0</v>
      </c>
      <c r="W159" s="5">
        <v>0</v>
      </c>
      <c r="X159" s="5" t="s">
        <v>782</v>
      </c>
      <c r="Y159" s="5" t="s">
        <v>36</v>
      </c>
    </row>
    <row r="160" s="5" customFormat="1" spans="1:25">
      <c r="A160" s="5" t="s">
        <v>793</v>
      </c>
      <c r="B160" s="5" t="s">
        <v>26</v>
      </c>
      <c r="C160" s="5" t="s">
        <v>27</v>
      </c>
      <c r="D160" s="5" t="s">
        <v>794</v>
      </c>
      <c r="E160" s="5" t="s">
        <v>795</v>
      </c>
      <c r="F160" s="7">
        <v>45132</v>
      </c>
      <c r="G160" s="7">
        <v>45133</v>
      </c>
      <c r="H160" s="5">
        <v>1</v>
      </c>
      <c r="I160" s="5">
        <v>1</v>
      </c>
      <c r="J160" s="5">
        <v>1</v>
      </c>
      <c r="K160" s="5" t="s">
        <v>30</v>
      </c>
      <c r="L160" s="5">
        <v>1243.65</v>
      </c>
      <c r="M160" s="5">
        <v>1243.65</v>
      </c>
      <c r="N160" s="5" t="s">
        <v>796</v>
      </c>
      <c r="O160" s="5" t="s">
        <v>32</v>
      </c>
      <c r="P160" s="5" t="s">
        <v>33</v>
      </c>
      <c r="Q160" s="5">
        <v>0</v>
      </c>
      <c r="R160" s="11">
        <v>45131</v>
      </c>
      <c r="S160" s="7">
        <v>45136</v>
      </c>
      <c r="T160" s="5" t="s">
        <v>34</v>
      </c>
      <c r="U160" s="5">
        <v>1243.65</v>
      </c>
      <c r="V160" s="5">
        <v>0</v>
      </c>
      <c r="W160" s="5">
        <v>0</v>
      </c>
      <c r="X160" s="5" t="s">
        <v>797</v>
      </c>
      <c r="Y160" s="5" t="s">
        <v>798</v>
      </c>
    </row>
    <row r="161" s="5" customFormat="1" spans="1:25">
      <c r="A161" s="5" t="s">
        <v>799</v>
      </c>
      <c r="B161" s="5" t="s">
        <v>26</v>
      </c>
      <c r="C161" s="5" t="s">
        <v>27</v>
      </c>
      <c r="D161" s="5" t="s">
        <v>800</v>
      </c>
      <c r="E161" s="5" t="s">
        <v>801</v>
      </c>
      <c r="F161" s="7">
        <v>45132</v>
      </c>
      <c r="G161" s="7">
        <v>45133</v>
      </c>
      <c r="H161" s="5">
        <v>1</v>
      </c>
      <c r="I161" s="5">
        <v>1</v>
      </c>
      <c r="J161" s="5">
        <v>1</v>
      </c>
      <c r="K161" s="5" t="s">
        <v>30</v>
      </c>
      <c r="L161" s="5">
        <v>507.43</v>
      </c>
      <c r="M161" s="5">
        <v>507.43</v>
      </c>
      <c r="N161" s="5" t="s">
        <v>802</v>
      </c>
      <c r="O161" s="5" t="s">
        <v>32</v>
      </c>
      <c r="P161" s="5" t="s">
        <v>33</v>
      </c>
      <c r="Q161" s="5">
        <v>0</v>
      </c>
      <c r="R161" s="11">
        <v>45131.0000115741</v>
      </c>
      <c r="S161" s="7">
        <v>45136</v>
      </c>
      <c r="T161" s="5" t="s">
        <v>34</v>
      </c>
      <c r="U161" s="5">
        <v>507.43</v>
      </c>
      <c r="V161" s="5">
        <v>0</v>
      </c>
      <c r="W161" s="5">
        <v>0</v>
      </c>
      <c r="X161" s="5" t="s">
        <v>803</v>
      </c>
      <c r="Y161" s="5" t="s">
        <v>804</v>
      </c>
    </row>
    <row r="162" s="5" customFormat="1" spans="1:25">
      <c r="A162" s="5" t="s">
        <v>805</v>
      </c>
      <c r="B162" s="5" t="s">
        <v>26</v>
      </c>
      <c r="C162" s="5" t="s">
        <v>27</v>
      </c>
      <c r="D162" s="5" t="s">
        <v>806</v>
      </c>
      <c r="E162" s="5" t="s">
        <v>807</v>
      </c>
      <c r="F162" s="7">
        <v>45132</v>
      </c>
      <c r="G162" s="7">
        <v>45133</v>
      </c>
      <c r="H162" s="5">
        <v>1</v>
      </c>
      <c r="I162" s="5">
        <v>1</v>
      </c>
      <c r="J162" s="5">
        <v>1</v>
      </c>
      <c r="K162" s="5" t="s">
        <v>30</v>
      </c>
      <c r="L162" s="5">
        <v>676.75</v>
      </c>
      <c r="M162" s="5">
        <v>676.75</v>
      </c>
      <c r="N162" s="5" t="s">
        <v>808</v>
      </c>
      <c r="O162" s="5" t="s">
        <v>32</v>
      </c>
      <c r="P162" s="5" t="s">
        <v>33</v>
      </c>
      <c r="Q162" s="5">
        <v>0</v>
      </c>
      <c r="R162" s="11">
        <v>45131</v>
      </c>
      <c r="S162" s="7">
        <v>45136</v>
      </c>
      <c r="T162" s="5" t="s">
        <v>34</v>
      </c>
      <c r="U162" s="5">
        <v>676.75</v>
      </c>
      <c r="V162" s="5">
        <v>0</v>
      </c>
      <c r="W162" s="5">
        <v>0</v>
      </c>
      <c r="X162" s="5" t="s">
        <v>809</v>
      </c>
      <c r="Y162" s="5" t="s">
        <v>36</v>
      </c>
    </row>
    <row r="163" s="5" customFormat="1" spans="1:25">
      <c r="A163" s="5" t="s">
        <v>810</v>
      </c>
      <c r="B163" s="5" t="s">
        <v>26</v>
      </c>
      <c r="C163" s="5" t="s">
        <v>27</v>
      </c>
      <c r="D163" s="5" t="s">
        <v>811</v>
      </c>
      <c r="E163" s="5" t="s">
        <v>812</v>
      </c>
      <c r="F163" s="7">
        <v>45132</v>
      </c>
      <c r="G163" s="7">
        <v>45133</v>
      </c>
      <c r="H163" s="5">
        <v>1</v>
      </c>
      <c r="I163" s="5">
        <v>1</v>
      </c>
      <c r="J163" s="5">
        <v>1</v>
      </c>
      <c r="K163" s="5" t="s">
        <v>30</v>
      </c>
      <c r="L163" s="5">
        <v>706.34</v>
      </c>
      <c r="M163" s="5">
        <v>706.34</v>
      </c>
      <c r="N163" s="5" t="s">
        <v>813</v>
      </c>
      <c r="O163" s="5" t="s">
        <v>32</v>
      </c>
      <c r="P163" s="5" t="s">
        <v>33</v>
      </c>
      <c r="Q163" s="5">
        <v>0</v>
      </c>
      <c r="R163" s="11">
        <v>45131</v>
      </c>
      <c r="S163" s="7">
        <v>45136</v>
      </c>
      <c r="T163" s="5" t="s">
        <v>34</v>
      </c>
      <c r="U163" s="5">
        <v>706.34</v>
      </c>
      <c r="V163" s="5">
        <v>0</v>
      </c>
      <c r="W163" s="5">
        <v>0</v>
      </c>
      <c r="X163" s="5" t="s">
        <v>814</v>
      </c>
      <c r="Y163" s="5" t="s">
        <v>815</v>
      </c>
    </row>
    <row r="164" s="5" customFormat="1" spans="1:25">
      <c r="A164" s="5" t="s">
        <v>816</v>
      </c>
      <c r="B164" s="5" t="s">
        <v>26</v>
      </c>
      <c r="C164" s="5" t="s">
        <v>27</v>
      </c>
      <c r="D164" s="5" t="s">
        <v>817</v>
      </c>
      <c r="E164" s="5" t="s">
        <v>818</v>
      </c>
      <c r="F164" s="7">
        <v>45132</v>
      </c>
      <c r="G164" s="7">
        <v>45133</v>
      </c>
      <c r="H164" s="5">
        <v>1</v>
      </c>
      <c r="I164" s="5">
        <v>1</v>
      </c>
      <c r="J164" s="5">
        <v>1</v>
      </c>
      <c r="K164" s="5" t="s">
        <v>30</v>
      </c>
      <c r="L164" s="5">
        <v>766.98</v>
      </c>
      <c r="M164" s="5">
        <v>766.98</v>
      </c>
      <c r="N164" s="5" t="s">
        <v>819</v>
      </c>
      <c r="O164" s="5" t="s">
        <v>32</v>
      </c>
      <c r="P164" s="5" t="s">
        <v>33</v>
      </c>
      <c r="Q164" s="5">
        <v>0</v>
      </c>
      <c r="R164" s="11">
        <v>45131</v>
      </c>
      <c r="S164" s="7">
        <v>45136</v>
      </c>
      <c r="T164" s="5" t="s">
        <v>34</v>
      </c>
      <c r="U164" s="5">
        <v>766.98</v>
      </c>
      <c r="V164" s="5">
        <v>0</v>
      </c>
      <c r="W164" s="5">
        <v>0</v>
      </c>
      <c r="X164" s="5" t="s">
        <v>820</v>
      </c>
      <c r="Y164" s="5" t="s">
        <v>36</v>
      </c>
    </row>
    <row r="165" s="5" customFormat="1" spans="1:25">
      <c r="A165" s="5" t="s">
        <v>821</v>
      </c>
      <c r="B165" s="5" t="s">
        <v>26</v>
      </c>
      <c r="C165" s="5" t="s">
        <v>27</v>
      </c>
      <c r="D165" s="5" t="s">
        <v>706</v>
      </c>
      <c r="E165" s="5" t="s">
        <v>545</v>
      </c>
      <c r="F165" s="7">
        <v>45132</v>
      </c>
      <c r="G165" s="7">
        <v>45133</v>
      </c>
      <c r="H165" s="5">
        <v>1</v>
      </c>
      <c r="I165" s="5">
        <v>1</v>
      </c>
      <c r="J165" s="5">
        <v>1</v>
      </c>
      <c r="K165" s="5" t="s">
        <v>30</v>
      </c>
      <c r="L165" s="5">
        <v>135.54</v>
      </c>
      <c r="M165" s="5">
        <v>135.54</v>
      </c>
      <c r="N165" s="5" t="s">
        <v>822</v>
      </c>
      <c r="O165" s="5" t="s">
        <v>32</v>
      </c>
      <c r="P165" s="5" t="s">
        <v>33</v>
      </c>
      <c r="Q165" s="5">
        <v>0</v>
      </c>
      <c r="R165" s="11">
        <v>45131</v>
      </c>
      <c r="S165" s="7">
        <v>45136</v>
      </c>
      <c r="T165" s="5" t="s">
        <v>34</v>
      </c>
      <c r="U165" s="5">
        <v>135.54</v>
      </c>
      <c r="V165" s="5">
        <v>0</v>
      </c>
      <c r="W165" s="5">
        <v>0</v>
      </c>
      <c r="X165" s="5" t="s">
        <v>823</v>
      </c>
      <c r="Y165" s="5" t="s">
        <v>36</v>
      </c>
    </row>
    <row r="166" s="5" customFormat="1" spans="1:25">
      <c r="A166" s="5" t="s">
        <v>824</v>
      </c>
      <c r="B166" s="5" t="s">
        <v>26</v>
      </c>
      <c r="C166" s="5" t="s">
        <v>27</v>
      </c>
      <c r="D166" s="5" t="s">
        <v>825</v>
      </c>
      <c r="E166" s="5" t="s">
        <v>826</v>
      </c>
      <c r="F166" s="7">
        <v>45132</v>
      </c>
      <c r="G166" s="7">
        <v>45133</v>
      </c>
      <c r="H166" s="5">
        <v>1</v>
      </c>
      <c r="I166" s="5">
        <v>1</v>
      </c>
      <c r="J166" s="5">
        <v>1</v>
      </c>
      <c r="K166" s="5" t="s">
        <v>30</v>
      </c>
      <c r="L166" s="5">
        <v>278.71</v>
      </c>
      <c r="M166" s="5">
        <v>278.71</v>
      </c>
      <c r="N166" s="5" t="s">
        <v>827</v>
      </c>
      <c r="O166" s="5" t="s">
        <v>32</v>
      </c>
      <c r="P166" s="5" t="s">
        <v>33</v>
      </c>
      <c r="Q166" s="5">
        <v>0</v>
      </c>
      <c r="R166" s="11">
        <v>45131</v>
      </c>
      <c r="S166" s="7">
        <v>45136</v>
      </c>
      <c r="T166" s="5" t="s">
        <v>34</v>
      </c>
      <c r="U166" s="5">
        <v>278.71</v>
      </c>
      <c r="V166" s="5">
        <v>0</v>
      </c>
      <c r="W166" s="5">
        <v>0</v>
      </c>
      <c r="X166" s="5" t="s">
        <v>828</v>
      </c>
      <c r="Y166" s="5" t="s">
        <v>36</v>
      </c>
    </row>
    <row r="167" s="5" customFormat="1" spans="1:25">
      <c r="A167" s="5" t="s">
        <v>829</v>
      </c>
      <c r="B167" s="5" t="s">
        <v>26</v>
      </c>
      <c r="C167" s="5" t="s">
        <v>27</v>
      </c>
      <c r="D167" s="5" t="s">
        <v>830</v>
      </c>
      <c r="E167" s="5" t="s">
        <v>831</v>
      </c>
      <c r="F167" s="7">
        <v>45132</v>
      </c>
      <c r="G167" s="7">
        <v>45133</v>
      </c>
      <c r="H167" s="5">
        <v>1</v>
      </c>
      <c r="I167" s="5">
        <v>1</v>
      </c>
      <c r="J167" s="5">
        <v>1</v>
      </c>
      <c r="K167" s="5" t="s">
        <v>30</v>
      </c>
      <c r="L167" s="5">
        <v>647.61</v>
      </c>
      <c r="M167" s="5">
        <v>647.61</v>
      </c>
      <c r="N167" s="5" t="s">
        <v>832</v>
      </c>
      <c r="O167" s="5" t="s">
        <v>32</v>
      </c>
      <c r="P167" s="5" t="s">
        <v>33</v>
      </c>
      <c r="Q167" s="5">
        <v>0</v>
      </c>
      <c r="R167" s="11">
        <v>45131</v>
      </c>
      <c r="S167" s="7">
        <v>45136</v>
      </c>
      <c r="T167" s="5" t="s">
        <v>34</v>
      </c>
      <c r="U167" s="5">
        <v>647.61</v>
      </c>
      <c r="V167" s="5">
        <v>0</v>
      </c>
      <c r="W167" s="5">
        <v>0</v>
      </c>
      <c r="X167" s="5" t="s">
        <v>833</v>
      </c>
      <c r="Y167" s="5" t="s">
        <v>834</v>
      </c>
    </row>
    <row r="168" s="5" customFormat="1" spans="1:25">
      <c r="A168" s="5" t="s">
        <v>835</v>
      </c>
      <c r="B168" s="5" t="s">
        <v>26</v>
      </c>
      <c r="C168" s="5" t="s">
        <v>27</v>
      </c>
      <c r="D168" s="5" t="s">
        <v>825</v>
      </c>
      <c r="E168" s="5" t="s">
        <v>826</v>
      </c>
      <c r="F168" s="7">
        <v>45132</v>
      </c>
      <c r="G168" s="7">
        <v>45133</v>
      </c>
      <c r="H168" s="5">
        <v>1</v>
      </c>
      <c r="I168" s="5">
        <v>1</v>
      </c>
      <c r="J168" s="5">
        <v>1</v>
      </c>
      <c r="K168" s="5" t="s">
        <v>30</v>
      </c>
      <c r="L168" s="5">
        <v>278.71</v>
      </c>
      <c r="M168" s="5">
        <v>278.71</v>
      </c>
      <c r="N168" s="5" t="s">
        <v>836</v>
      </c>
      <c r="O168" s="5" t="s">
        <v>32</v>
      </c>
      <c r="P168" s="5" t="s">
        <v>33</v>
      </c>
      <c r="Q168" s="5">
        <v>0</v>
      </c>
      <c r="R168" s="11">
        <v>45131.0000115741</v>
      </c>
      <c r="S168" s="7">
        <v>45136</v>
      </c>
      <c r="T168" s="5" t="s">
        <v>34</v>
      </c>
      <c r="U168" s="5">
        <v>278.71</v>
      </c>
      <c r="V168" s="5">
        <v>0</v>
      </c>
      <c r="W168" s="5">
        <v>0</v>
      </c>
      <c r="X168" s="5" t="s">
        <v>837</v>
      </c>
      <c r="Y168" s="5" t="s">
        <v>36</v>
      </c>
    </row>
    <row r="169" s="5" customFormat="1" spans="1:25">
      <c r="A169" s="5" t="s">
        <v>838</v>
      </c>
      <c r="B169" s="5" t="s">
        <v>26</v>
      </c>
      <c r="C169" s="5" t="s">
        <v>27</v>
      </c>
      <c r="D169" s="5" t="s">
        <v>839</v>
      </c>
      <c r="E169" s="5" t="s">
        <v>840</v>
      </c>
      <c r="F169" s="7">
        <v>45132</v>
      </c>
      <c r="G169" s="7">
        <v>45133</v>
      </c>
      <c r="H169" s="5">
        <v>1</v>
      </c>
      <c r="I169" s="5">
        <v>1</v>
      </c>
      <c r="J169" s="5">
        <v>1</v>
      </c>
      <c r="K169" s="5" t="s">
        <v>30</v>
      </c>
      <c r="L169" s="5">
        <v>112.37</v>
      </c>
      <c r="M169" s="5">
        <v>112.37</v>
      </c>
      <c r="N169" s="5" t="s">
        <v>841</v>
      </c>
      <c r="O169" s="5" t="s">
        <v>32</v>
      </c>
      <c r="P169" s="5" t="s">
        <v>33</v>
      </c>
      <c r="Q169" s="5">
        <v>0</v>
      </c>
      <c r="R169" s="11">
        <v>45132.0000115741</v>
      </c>
      <c r="S169" s="7">
        <v>45136</v>
      </c>
      <c r="T169" s="5" t="s">
        <v>34</v>
      </c>
      <c r="U169" s="5">
        <v>112.37</v>
      </c>
      <c r="V169" s="5">
        <v>0</v>
      </c>
      <c r="W169" s="5">
        <v>0</v>
      </c>
      <c r="X169" s="5" t="s">
        <v>842</v>
      </c>
      <c r="Y169" s="5" t="s">
        <v>843</v>
      </c>
    </row>
    <row r="170" s="5" customFormat="1" spans="1:25">
      <c r="A170" s="5" t="s">
        <v>844</v>
      </c>
      <c r="B170" s="5" t="s">
        <v>26</v>
      </c>
      <c r="C170" s="5" t="s">
        <v>27</v>
      </c>
      <c r="D170" s="5" t="s">
        <v>845</v>
      </c>
      <c r="E170" s="5" t="s">
        <v>846</v>
      </c>
      <c r="F170" s="7">
        <v>45132</v>
      </c>
      <c r="G170" s="7">
        <v>45133</v>
      </c>
      <c r="H170" s="5">
        <v>1</v>
      </c>
      <c r="I170" s="5">
        <v>1</v>
      </c>
      <c r="J170" s="5">
        <v>1</v>
      </c>
      <c r="K170" s="5" t="s">
        <v>30</v>
      </c>
      <c r="L170" s="5">
        <v>323.74</v>
      </c>
      <c r="M170" s="5">
        <v>323.74</v>
      </c>
      <c r="N170" s="5" t="s">
        <v>847</v>
      </c>
      <c r="O170" s="5" t="s">
        <v>32</v>
      </c>
      <c r="P170" s="5" t="s">
        <v>33</v>
      </c>
      <c r="Q170" s="5">
        <v>0</v>
      </c>
      <c r="R170" s="11">
        <v>45132</v>
      </c>
      <c r="S170" s="7">
        <v>45136</v>
      </c>
      <c r="T170" s="5" t="s">
        <v>34</v>
      </c>
      <c r="U170" s="5">
        <v>323.74</v>
      </c>
      <c r="V170" s="5">
        <v>0</v>
      </c>
      <c r="W170" s="5">
        <v>0</v>
      </c>
      <c r="X170" s="5" t="s">
        <v>848</v>
      </c>
      <c r="Y170" s="5" t="s">
        <v>849</v>
      </c>
    </row>
    <row r="171" s="5" customFormat="1" spans="1:25">
      <c r="A171" s="5" t="s">
        <v>850</v>
      </c>
      <c r="B171" s="5" t="s">
        <v>26</v>
      </c>
      <c r="C171" s="5" t="s">
        <v>27</v>
      </c>
      <c r="D171" s="5" t="s">
        <v>851</v>
      </c>
      <c r="E171" s="5" t="s">
        <v>852</v>
      </c>
      <c r="F171" s="7">
        <v>45132</v>
      </c>
      <c r="G171" s="7">
        <v>45133</v>
      </c>
      <c r="H171" s="5">
        <v>1</v>
      </c>
      <c r="I171" s="5">
        <v>1</v>
      </c>
      <c r="J171" s="5">
        <v>1</v>
      </c>
      <c r="K171" s="5" t="s">
        <v>30</v>
      </c>
      <c r="L171" s="5">
        <v>627.49</v>
      </c>
      <c r="M171" s="5">
        <v>627.49</v>
      </c>
      <c r="N171" s="5" t="s">
        <v>853</v>
      </c>
      <c r="O171" s="5" t="s">
        <v>32</v>
      </c>
      <c r="P171" s="5" t="s">
        <v>33</v>
      </c>
      <c r="Q171" s="5">
        <v>0</v>
      </c>
      <c r="R171" s="11">
        <v>45132</v>
      </c>
      <c r="S171" s="7">
        <v>45136</v>
      </c>
      <c r="T171" s="5" t="s">
        <v>34</v>
      </c>
      <c r="U171" s="5">
        <v>627.49</v>
      </c>
      <c r="V171" s="5">
        <v>0</v>
      </c>
      <c r="W171" s="5">
        <v>0</v>
      </c>
      <c r="X171" s="5" t="s">
        <v>854</v>
      </c>
      <c r="Y171" s="5" t="s">
        <v>855</v>
      </c>
    </row>
    <row r="172" s="5" customFormat="1" spans="1:25">
      <c r="A172" s="5" t="s">
        <v>856</v>
      </c>
      <c r="B172" s="5" t="s">
        <v>26</v>
      </c>
      <c r="C172" s="5" t="s">
        <v>27</v>
      </c>
      <c r="D172" s="5" t="s">
        <v>857</v>
      </c>
      <c r="E172" s="5" t="s">
        <v>229</v>
      </c>
      <c r="F172" s="7">
        <v>45132</v>
      </c>
      <c r="G172" s="7">
        <v>45133</v>
      </c>
      <c r="H172" s="5">
        <v>1</v>
      </c>
      <c r="I172" s="5">
        <v>1</v>
      </c>
      <c r="J172" s="5">
        <v>1</v>
      </c>
      <c r="K172" s="5" t="s">
        <v>30</v>
      </c>
      <c r="L172" s="5">
        <v>135.52</v>
      </c>
      <c r="M172" s="5">
        <v>135.52</v>
      </c>
      <c r="N172" s="5" t="s">
        <v>858</v>
      </c>
      <c r="O172" s="5" t="s">
        <v>32</v>
      </c>
      <c r="P172" s="5" t="s">
        <v>33</v>
      </c>
      <c r="Q172" s="5">
        <v>0</v>
      </c>
      <c r="R172" s="11">
        <v>45132.0000115741</v>
      </c>
      <c r="S172" s="7">
        <v>45136</v>
      </c>
      <c r="T172" s="5" t="s">
        <v>34</v>
      </c>
      <c r="U172" s="5">
        <v>135.52</v>
      </c>
      <c r="V172" s="5">
        <v>0</v>
      </c>
      <c r="W172" s="5">
        <v>0</v>
      </c>
      <c r="X172" s="5" t="s">
        <v>859</v>
      </c>
      <c r="Y172" s="5" t="s">
        <v>860</v>
      </c>
    </row>
    <row r="173" s="5" customFormat="1" spans="1:25">
      <c r="A173" s="5" t="s">
        <v>861</v>
      </c>
      <c r="B173" s="5" t="s">
        <v>26</v>
      </c>
      <c r="C173" s="5" t="s">
        <v>27</v>
      </c>
      <c r="D173" s="5" t="s">
        <v>845</v>
      </c>
      <c r="E173" s="5" t="s">
        <v>862</v>
      </c>
      <c r="F173" s="7">
        <v>45132</v>
      </c>
      <c r="G173" s="7">
        <v>45133</v>
      </c>
      <c r="H173" s="5">
        <v>1</v>
      </c>
      <c r="I173" s="5">
        <v>1</v>
      </c>
      <c r="J173" s="5">
        <v>1</v>
      </c>
      <c r="K173" s="5" t="s">
        <v>30</v>
      </c>
      <c r="L173" s="5">
        <v>248.47</v>
      </c>
      <c r="M173" s="5">
        <v>248.47</v>
      </c>
      <c r="N173" s="5" t="s">
        <v>863</v>
      </c>
      <c r="O173" s="5" t="s">
        <v>32</v>
      </c>
      <c r="P173" s="5" t="s">
        <v>33</v>
      </c>
      <c r="Q173" s="5">
        <v>0</v>
      </c>
      <c r="R173" s="11">
        <v>45132.0000115741</v>
      </c>
      <c r="S173" s="7">
        <v>45136</v>
      </c>
      <c r="T173" s="5" t="s">
        <v>34</v>
      </c>
      <c r="U173" s="5">
        <v>248.47</v>
      </c>
      <c r="V173" s="5">
        <v>0</v>
      </c>
      <c r="W173" s="5">
        <v>0</v>
      </c>
      <c r="X173" s="5" t="s">
        <v>864</v>
      </c>
      <c r="Y173" s="5" t="s">
        <v>865</v>
      </c>
    </row>
    <row r="174" s="5" customFormat="1" spans="1:25">
      <c r="A174" s="5" t="s">
        <v>866</v>
      </c>
      <c r="B174" s="5" t="s">
        <v>26</v>
      </c>
      <c r="C174" s="5" t="s">
        <v>27</v>
      </c>
      <c r="D174" s="5" t="s">
        <v>867</v>
      </c>
      <c r="E174" s="5" t="s">
        <v>868</v>
      </c>
      <c r="F174" s="7">
        <v>45132</v>
      </c>
      <c r="G174" s="7">
        <v>45133</v>
      </c>
      <c r="H174" s="5">
        <v>1</v>
      </c>
      <c r="I174" s="5">
        <v>1</v>
      </c>
      <c r="J174" s="5">
        <v>1</v>
      </c>
      <c r="K174" s="5" t="s">
        <v>30</v>
      </c>
      <c r="L174" s="5">
        <v>866.05</v>
      </c>
      <c r="M174" s="5">
        <v>866.05</v>
      </c>
      <c r="N174" s="5" t="s">
        <v>869</v>
      </c>
      <c r="O174" s="5" t="s">
        <v>32</v>
      </c>
      <c r="P174" s="5" t="s">
        <v>33</v>
      </c>
      <c r="Q174" s="5">
        <v>0</v>
      </c>
      <c r="R174" s="11">
        <v>45132.0000115741</v>
      </c>
      <c r="S174" s="7">
        <v>45136</v>
      </c>
      <c r="T174" s="5" t="s">
        <v>34</v>
      </c>
      <c r="U174" s="5">
        <v>866.05</v>
      </c>
      <c r="V174" s="5">
        <v>0</v>
      </c>
      <c r="W174" s="5">
        <v>0</v>
      </c>
      <c r="X174" s="5" t="s">
        <v>870</v>
      </c>
      <c r="Y174" s="5" t="s">
        <v>871</v>
      </c>
    </row>
    <row r="175" s="5" customFormat="1" spans="1:25">
      <c r="A175" s="5" t="s">
        <v>872</v>
      </c>
      <c r="B175" s="5" t="s">
        <v>26</v>
      </c>
      <c r="C175" s="5" t="s">
        <v>27</v>
      </c>
      <c r="D175" s="5" t="s">
        <v>873</v>
      </c>
      <c r="E175" s="5" t="s">
        <v>229</v>
      </c>
      <c r="F175" s="7">
        <v>45132</v>
      </c>
      <c r="G175" s="7">
        <v>45133</v>
      </c>
      <c r="H175" s="5">
        <v>1</v>
      </c>
      <c r="I175" s="5">
        <v>1</v>
      </c>
      <c r="J175" s="5">
        <v>1</v>
      </c>
      <c r="K175" s="5" t="s">
        <v>30</v>
      </c>
      <c r="L175" s="5">
        <v>264.33</v>
      </c>
      <c r="M175" s="5">
        <v>264.33</v>
      </c>
      <c r="N175" s="5" t="s">
        <v>874</v>
      </c>
      <c r="O175" s="5" t="s">
        <v>32</v>
      </c>
      <c r="P175" s="5" t="s">
        <v>33</v>
      </c>
      <c r="Q175" s="5">
        <v>0</v>
      </c>
      <c r="R175" s="11">
        <v>45132.0000115741</v>
      </c>
      <c r="S175" s="7">
        <v>45136</v>
      </c>
      <c r="T175" s="5" t="s">
        <v>34</v>
      </c>
      <c r="U175" s="5">
        <v>264.33</v>
      </c>
      <c r="V175" s="5">
        <v>0</v>
      </c>
      <c r="W175" s="5">
        <v>0</v>
      </c>
      <c r="X175" s="5" t="s">
        <v>875</v>
      </c>
      <c r="Y175" s="5" t="s">
        <v>36</v>
      </c>
    </row>
    <row r="176" s="5" customFormat="1" spans="1:25">
      <c r="A176" s="5" t="s">
        <v>876</v>
      </c>
      <c r="B176" s="5" t="s">
        <v>26</v>
      </c>
      <c r="C176" s="5" t="s">
        <v>27</v>
      </c>
      <c r="D176" s="5" t="s">
        <v>877</v>
      </c>
      <c r="E176" s="5" t="s">
        <v>878</v>
      </c>
      <c r="F176" s="7">
        <v>45132</v>
      </c>
      <c r="G176" s="7">
        <v>45133</v>
      </c>
      <c r="H176" s="5">
        <v>1</v>
      </c>
      <c r="I176" s="5">
        <v>1</v>
      </c>
      <c r="J176" s="5">
        <v>1</v>
      </c>
      <c r="K176" s="5" t="s">
        <v>30</v>
      </c>
      <c r="L176" s="5">
        <v>262.25</v>
      </c>
      <c r="M176" s="5">
        <v>262.25</v>
      </c>
      <c r="N176" s="5" t="s">
        <v>879</v>
      </c>
      <c r="O176" s="5" t="s">
        <v>32</v>
      </c>
      <c r="P176" s="5" t="s">
        <v>33</v>
      </c>
      <c r="Q176" s="5">
        <v>0</v>
      </c>
      <c r="R176" s="11">
        <v>45132.0000115741</v>
      </c>
      <c r="S176" s="7">
        <v>45136</v>
      </c>
      <c r="T176" s="5" t="s">
        <v>34</v>
      </c>
      <c r="U176" s="5">
        <v>262.25</v>
      </c>
      <c r="V176" s="5">
        <v>0</v>
      </c>
      <c r="W176" s="5">
        <v>0</v>
      </c>
      <c r="X176" s="5" t="s">
        <v>880</v>
      </c>
      <c r="Y176" s="5" t="s">
        <v>881</v>
      </c>
    </row>
    <row r="177" s="5" customFormat="1" spans="1:25">
      <c r="A177" s="5" t="s">
        <v>882</v>
      </c>
      <c r="B177" s="5" t="s">
        <v>26</v>
      </c>
      <c r="C177" s="5" t="s">
        <v>27</v>
      </c>
      <c r="D177" s="5" t="s">
        <v>883</v>
      </c>
      <c r="E177" s="5" t="s">
        <v>884</v>
      </c>
      <c r="F177" s="7">
        <v>45132</v>
      </c>
      <c r="G177" s="7">
        <v>45133</v>
      </c>
      <c r="H177" s="5">
        <v>1</v>
      </c>
      <c r="I177" s="5">
        <v>1</v>
      </c>
      <c r="J177" s="5">
        <v>1</v>
      </c>
      <c r="K177" s="5" t="s">
        <v>30</v>
      </c>
      <c r="L177" s="5">
        <v>1448.58</v>
      </c>
      <c r="M177" s="5">
        <v>1448.58</v>
      </c>
      <c r="N177" s="5" t="s">
        <v>885</v>
      </c>
      <c r="O177" s="5" t="s">
        <v>32</v>
      </c>
      <c r="P177" s="5" t="s">
        <v>33</v>
      </c>
      <c r="Q177" s="5">
        <v>0</v>
      </c>
      <c r="R177" s="11">
        <v>45132</v>
      </c>
      <c r="S177" s="7">
        <v>45136</v>
      </c>
      <c r="T177" s="5" t="s">
        <v>34</v>
      </c>
      <c r="U177" s="5">
        <v>1448.58</v>
      </c>
      <c r="V177" s="5">
        <v>0</v>
      </c>
      <c r="W177" s="5">
        <v>0</v>
      </c>
      <c r="X177" s="5" t="s">
        <v>886</v>
      </c>
      <c r="Y177" s="5" t="s">
        <v>887</v>
      </c>
    </row>
    <row r="178" s="5" customFormat="1" spans="1:25">
      <c r="A178" s="5" t="s">
        <v>888</v>
      </c>
      <c r="B178" s="5" t="s">
        <v>26</v>
      </c>
      <c r="C178" s="5" t="s">
        <v>27</v>
      </c>
      <c r="D178" s="5" t="s">
        <v>889</v>
      </c>
      <c r="E178" s="5" t="s">
        <v>840</v>
      </c>
      <c r="F178" s="7">
        <v>45132</v>
      </c>
      <c r="G178" s="7">
        <v>45133</v>
      </c>
      <c r="H178" s="5">
        <v>1</v>
      </c>
      <c r="I178" s="5">
        <v>1</v>
      </c>
      <c r="J178" s="5">
        <v>1</v>
      </c>
      <c r="K178" s="5" t="s">
        <v>30</v>
      </c>
      <c r="L178" s="5">
        <v>507.3</v>
      </c>
      <c r="M178" s="5">
        <v>507.3</v>
      </c>
      <c r="N178" s="5" t="s">
        <v>890</v>
      </c>
      <c r="O178" s="5" t="s">
        <v>32</v>
      </c>
      <c r="P178" s="5" t="s">
        <v>33</v>
      </c>
      <c r="Q178" s="5">
        <v>0</v>
      </c>
      <c r="R178" s="11">
        <v>45132</v>
      </c>
      <c r="S178" s="7">
        <v>45136</v>
      </c>
      <c r="T178" s="5" t="s">
        <v>34</v>
      </c>
      <c r="U178" s="5">
        <v>507.3</v>
      </c>
      <c r="V178" s="5">
        <v>0</v>
      </c>
      <c r="W178" s="5">
        <v>0</v>
      </c>
      <c r="X178" s="5" t="s">
        <v>891</v>
      </c>
      <c r="Y178" s="5" t="s">
        <v>892</v>
      </c>
    </row>
    <row r="179" s="5" customFormat="1" spans="1:25">
      <c r="A179" s="5" t="s">
        <v>893</v>
      </c>
      <c r="B179" s="5" t="s">
        <v>26</v>
      </c>
      <c r="C179" s="5" t="s">
        <v>27</v>
      </c>
      <c r="D179" s="5" t="s">
        <v>894</v>
      </c>
      <c r="E179" s="5" t="s">
        <v>895</v>
      </c>
      <c r="F179" s="7">
        <v>45132</v>
      </c>
      <c r="G179" s="7">
        <v>45133</v>
      </c>
      <c r="H179" s="5">
        <v>1</v>
      </c>
      <c r="I179" s="5">
        <v>1</v>
      </c>
      <c r="J179" s="5">
        <v>1</v>
      </c>
      <c r="K179" s="5" t="s">
        <v>30</v>
      </c>
      <c r="L179" s="5">
        <v>296.39</v>
      </c>
      <c r="M179" s="5">
        <v>296.39</v>
      </c>
      <c r="N179" s="5" t="s">
        <v>896</v>
      </c>
      <c r="O179" s="5" t="s">
        <v>32</v>
      </c>
      <c r="P179" s="5" t="s">
        <v>33</v>
      </c>
      <c r="Q179" s="5">
        <v>0</v>
      </c>
      <c r="R179" s="11">
        <v>45132.0000115741</v>
      </c>
      <c r="S179" s="7">
        <v>45136</v>
      </c>
      <c r="T179" s="5" t="s">
        <v>34</v>
      </c>
      <c r="U179" s="5">
        <v>296.39</v>
      </c>
      <c r="V179" s="5">
        <v>0</v>
      </c>
      <c r="W179" s="5">
        <v>0</v>
      </c>
      <c r="X179" s="5" t="s">
        <v>897</v>
      </c>
      <c r="Y179" s="5" t="s">
        <v>898</v>
      </c>
    </row>
    <row r="180" s="5" customFormat="1" spans="1:25">
      <c r="A180" s="5" t="s">
        <v>899</v>
      </c>
      <c r="B180" s="5" t="s">
        <v>26</v>
      </c>
      <c r="C180" s="5" t="s">
        <v>27</v>
      </c>
      <c r="D180" s="5" t="s">
        <v>900</v>
      </c>
      <c r="E180" s="5" t="s">
        <v>29</v>
      </c>
      <c r="F180" s="7">
        <v>45132</v>
      </c>
      <c r="G180" s="7">
        <v>45133</v>
      </c>
      <c r="H180" s="5">
        <v>1</v>
      </c>
      <c r="I180" s="5">
        <v>1</v>
      </c>
      <c r="J180" s="5">
        <v>1</v>
      </c>
      <c r="K180" s="5" t="s">
        <v>30</v>
      </c>
      <c r="L180" s="5">
        <v>1716.62</v>
      </c>
      <c r="M180" s="5">
        <v>1716.62</v>
      </c>
      <c r="N180" s="5" t="s">
        <v>901</v>
      </c>
      <c r="O180" s="5" t="s">
        <v>32</v>
      </c>
      <c r="P180" s="5" t="s">
        <v>33</v>
      </c>
      <c r="Q180" s="5">
        <v>0</v>
      </c>
      <c r="R180" s="11">
        <v>45132</v>
      </c>
      <c r="S180" s="7">
        <v>45136</v>
      </c>
      <c r="T180" s="5" t="s">
        <v>34</v>
      </c>
      <c r="U180" s="5">
        <v>1716.62</v>
      </c>
      <c r="V180" s="5">
        <v>0</v>
      </c>
      <c r="W180" s="5">
        <v>0</v>
      </c>
      <c r="X180" s="5" t="s">
        <v>902</v>
      </c>
      <c r="Y180" s="5" t="s">
        <v>903</v>
      </c>
    </row>
    <row r="181" s="5" customFormat="1" spans="1:25">
      <c r="A181" s="5" t="s">
        <v>904</v>
      </c>
      <c r="B181" s="5" t="s">
        <v>26</v>
      </c>
      <c r="C181" s="5" t="s">
        <v>27</v>
      </c>
      <c r="D181" s="5" t="s">
        <v>905</v>
      </c>
      <c r="E181" s="5" t="s">
        <v>906</v>
      </c>
      <c r="F181" s="7">
        <v>45132</v>
      </c>
      <c r="G181" s="7">
        <v>45133</v>
      </c>
      <c r="H181" s="5">
        <v>1</v>
      </c>
      <c r="I181" s="5">
        <v>1</v>
      </c>
      <c r="J181" s="5">
        <v>1</v>
      </c>
      <c r="K181" s="5" t="s">
        <v>30</v>
      </c>
      <c r="L181" s="5">
        <v>1007.32</v>
      </c>
      <c r="M181" s="5">
        <v>1007.32</v>
      </c>
      <c r="N181" s="5" t="s">
        <v>907</v>
      </c>
      <c r="O181" s="5" t="s">
        <v>32</v>
      </c>
      <c r="P181" s="5" t="s">
        <v>33</v>
      </c>
      <c r="Q181" s="5">
        <v>0</v>
      </c>
      <c r="R181" s="11">
        <v>45132</v>
      </c>
      <c r="S181" s="7">
        <v>45136</v>
      </c>
      <c r="T181" s="5" t="s">
        <v>34</v>
      </c>
      <c r="U181" s="5">
        <v>1007.32</v>
      </c>
      <c r="V181" s="5">
        <v>0</v>
      </c>
      <c r="W181" s="5">
        <v>0</v>
      </c>
      <c r="X181" s="5" t="s">
        <v>908</v>
      </c>
      <c r="Y181" s="5" t="s">
        <v>909</v>
      </c>
    </row>
    <row r="182" s="5" customFormat="1" spans="1:25">
      <c r="A182" s="5" t="s">
        <v>910</v>
      </c>
      <c r="B182" s="5" t="s">
        <v>26</v>
      </c>
      <c r="C182" s="5" t="s">
        <v>27</v>
      </c>
      <c r="D182" s="5" t="s">
        <v>911</v>
      </c>
      <c r="E182" s="5" t="s">
        <v>840</v>
      </c>
      <c r="F182" s="7">
        <v>45132</v>
      </c>
      <c r="G182" s="7">
        <v>45133</v>
      </c>
      <c r="H182" s="5">
        <v>1</v>
      </c>
      <c r="I182" s="5">
        <v>1</v>
      </c>
      <c r="J182" s="5">
        <v>1</v>
      </c>
      <c r="K182" s="5" t="s">
        <v>30</v>
      </c>
      <c r="L182" s="5">
        <v>185.87</v>
      </c>
      <c r="M182" s="5">
        <v>185.87</v>
      </c>
      <c r="N182" s="5" t="s">
        <v>912</v>
      </c>
      <c r="O182" s="5" t="s">
        <v>32</v>
      </c>
      <c r="P182" s="5" t="s">
        <v>33</v>
      </c>
      <c r="Q182" s="5">
        <v>0</v>
      </c>
      <c r="R182" s="11">
        <v>45132.0000115741</v>
      </c>
      <c r="S182" s="7">
        <v>45136</v>
      </c>
      <c r="T182" s="5" t="s">
        <v>34</v>
      </c>
      <c r="U182" s="5">
        <v>185.87</v>
      </c>
      <c r="V182" s="5">
        <v>0</v>
      </c>
      <c r="W182" s="5">
        <v>0</v>
      </c>
      <c r="X182" s="5" t="s">
        <v>913</v>
      </c>
      <c r="Y182" s="5" t="s">
        <v>914</v>
      </c>
    </row>
    <row r="183" s="5" customFormat="1" spans="1:25">
      <c r="A183" s="5" t="s">
        <v>915</v>
      </c>
      <c r="B183" s="5" t="s">
        <v>26</v>
      </c>
      <c r="C183" s="5" t="s">
        <v>27</v>
      </c>
      <c r="D183" s="5" t="s">
        <v>916</v>
      </c>
      <c r="E183" s="5" t="s">
        <v>917</v>
      </c>
      <c r="F183" s="7">
        <v>45132</v>
      </c>
      <c r="G183" s="7">
        <v>45133</v>
      </c>
      <c r="H183" s="5">
        <v>1</v>
      </c>
      <c r="I183" s="5">
        <v>1</v>
      </c>
      <c r="J183" s="5">
        <v>1</v>
      </c>
      <c r="K183" s="5" t="s">
        <v>30</v>
      </c>
      <c r="L183" s="5">
        <v>1248.38</v>
      </c>
      <c r="M183" s="5">
        <v>1248.38</v>
      </c>
      <c r="N183" s="5" t="s">
        <v>918</v>
      </c>
      <c r="O183" s="5" t="s">
        <v>32</v>
      </c>
      <c r="P183" s="5" t="s">
        <v>33</v>
      </c>
      <c r="Q183" s="5">
        <v>0</v>
      </c>
      <c r="R183" s="11">
        <v>45132</v>
      </c>
      <c r="S183" s="7">
        <v>45136</v>
      </c>
      <c r="T183" s="5" t="s">
        <v>34</v>
      </c>
      <c r="U183" s="5">
        <v>1248.38</v>
      </c>
      <c r="V183" s="5">
        <v>0</v>
      </c>
      <c r="W183" s="5">
        <v>0</v>
      </c>
      <c r="X183" s="5" t="s">
        <v>919</v>
      </c>
      <c r="Y183" s="5" t="s">
        <v>920</v>
      </c>
    </row>
    <row r="184" s="5" customFormat="1" spans="1:25">
      <c r="A184" s="5" t="s">
        <v>921</v>
      </c>
      <c r="B184" s="5" t="s">
        <v>26</v>
      </c>
      <c r="C184" s="5" t="s">
        <v>27</v>
      </c>
      <c r="D184" s="5" t="s">
        <v>922</v>
      </c>
      <c r="E184" s="5" t="s">
        <v>923</v>
      </c>
      <c r="F184" s="7">
        <v>45132</v>
      </c>
      <c r="G184" s="7">
        <v>45133</v>
      </c>
      <c r="H184" s="5">
        <v>1</v>
      </c>
      <c r="I184" s="5">
        <v>1</v>
      </c>
      <c r="J184" s="5">
        <v>1</v>
      </c>
      <c r="K184" s="5" t="s">
        <v>30</v>
      </c>
      <c r="L184" s="5">
        <v>84.74</v>
      </c>
      <c r="M184" s="5">
        <v>84.74</v>
      </c>
      <c r="N184" s="5" t="s">
        <v>924</v>
      </c>
      <c r="O184" s="5" t="s">
        <v>32</v>
      </c>
      <c r="P184" s="5" t="s">
        <v>33</v>
      </c>
      <c r="Q184" s="5">
        <v>0</v>
      </c>
      <c r="R184" s="11">
        <v>45132</v>
      </c>
      <c r="S184" s="7">
        <v>45136</v>
      </c>
      <c r="T184" s="5" t="s">
        <v>34</v>
      </c>
      <c r="U184" s="5">
        <v>84.74</v>
      </c>
      <c r="V184" s="5">
        <v>0</v>
      </c>
      <c r="W184" s="5">
        <v>0</v>
      </c>
      <c r="X184" s="5" t="s">
        <v>925</v>
      </c>
      <c r="Y184" s="5" t="s">
        <v>926</v>
      </c>
    </row>
    <row r="185" s="5" customFormat="1" spans="1:25">
      <c r="A185" s="5" t="s">
        <v>927</v>
      </c>
      <c r="B185" s="5" t="s">
        <v>26</v>
      </c>
      <c r="C185" s="5" t="s">
        <v>27</v>
      </c>
      <c r="D185" s="5" t="s">
        <v>928</v>
      </c>
      <c r="E185" s="5" t="s">
        <v>929</v>
      </c>
      <c r="F185" s="7">
        <v>45132</v>
      </c>
      <c r="G185" s="7">
        <v>45133</v>
      </c>
      <c r="H185" s="5">
        <v>1</v>
      </c>
      <c r="I185" s="5">
        <v>1</v>
      </c>
      <c r="J185" s="5">
        <v>1</v>
      </c>
      <c r="K185" s="5" t="s">
        <v>30</v>
      </c>
      <c r="L185" s="5">
        <v>169.63</v>
      </c>
      <c r="M185" s="5">
        <v>169.63</v>
      </c>
      <c r="N185" s="5" t="s">
        <v>930</v>
      </c>
      <c r="O185" s="5" t="s">
        <v>32</v>
      </c>
      <c r="P185" s="5" t="s">
        <v>33</v>
      </c>
      <c r="Q185" s="5">
        <v>0</v>
      </c>
      <c r="R185" s="11">
        <v>45132.0000115741</v>
      </c>
      <c r="S185" s="7">
        <v>45136</v>
      </c>
      <c r="T185" s="5" t="s">
        <v>34</v>
      </c>
      <c r="U185" s="5">
        <v>169.63</v>
      </c>
      <c r="V185" s="5">
        <v>0</v>
      </c>
      <c r="W185" s="5">
        <v>0</v>
      </c>
      <c r="X185" s="5" t="s">
        <v>931</v>
      </c>
      <c r="Y185" s="5" t="s">
        <v>932</v>
      </c>
    </row>
    <row r="186" s="5" customFormat="1" spans="1:25">
      <c r="A186" s="5" t="s">
        <v>933</v>
      </c>
      <c r="B186" s="5" t="s">
        <v>26</v>
      </c>
      <c r="C186" s="5" t="s">
        <v>27</v>
      </c>
      <c r="D186" s="5" t="s">
        <v>934</v>
      </c>
      <c r="E186" s="5" t="s">
        <v>286</v>
      </c>
      <c r="F186" s="7">
        <v>45132</v>
      </c>
      <c r="G186" s="7">
        <v>45133</v>
      </c>
      <c r="H186" s="5">
        <v>1</v>
      </c>
      <c r="I186" s="5">
        <v>1</v>
      </c>
      <c r="J186" s="5">
        <v>1</v>
      </c>
      <c r="K186" s="5" t="s">
        <v>30</v>
      </c>
      <c r="L186" s="5">
        <v>315.81</v>
      </c>
      <c r="M186" s="5">
        <v>315.81</v>
      </c>
      <c r="N186" s="5" t="s">
        <v>935</v>
      </c>
      <c r="O186" s="5" t="s">
        <v>32</v>
      </c>
      <c r="P186" s="5" t="s">
        <v>33</v>
      </c>
      <c r="Q186" s="5">
        <v>0</v>
      </c>
      <c r="R186" s="11">
        <v>45132</v>
      </c>
      <c r="S186" s="7">
        <v>45136</v>
      </c>
      <c r="T186" s="5" t="s">
        <v>34</v>
      </c>
      <c r="U186" s="5">
        <v>315.81</v>
      </c>
      <c r="V186" s="5">
        <v>0</v>
      </c>
      <c r="W186" s="5">
        <v>0</v>
      </c>
      <c r="X186" s="5" t="s">
        <v>936</v>
      </c>
      <c r="Y186" s="5" t="s">
        <v>937</v>
      </c>
    </row>
    <row r="187" s="5" customFormat="1" spans="1:25">
      <c r="A187" s="5" t="s">
        <v>938</v>
      </c>
      <c r="B187" s="5" t="s">
        <v>26</v>
      </c>
      <c r="C187" s="5" t="s">
        <v>27</v>
      </c>
      <c r="D187" s="5" t="s">
        <v>939</v>
      </c>
      <c r="E187" s="5" t="s">
        <v>940</v>
      </c>
      <c r="F187" s="7">
        <v>45132</v>
      </c>
      <c r="G187" s="7">
        <v>45133</v>
      </c>
      <c r="H187" s="5">
        <v>1</v>
      </c>
      <c r="I187" s="5">
        <v>1</v>
      </c>
      <c r="J187" s="5">
        <v>1</v>
      </c>
      <c r="K187" s="5" t="s">
        <v>30</v>
      </c>
      <c r="L187" s="5">
        <v>422.06</v>
      </c>
      <c r="M187" s="5">
        <v>422.06</v>
      </c>
      <c r="N187" s="5" t="s">
        <v>941</v>
      </c>
      <c r="O187" s="5" t="s">
        <v>32</v>
      </c>
      <c r="P187" s="5" t="s">
        <v>33</v>
      </c>
      <c r="Q187" s="5">
        <v>0</v>
      </c>
      <c r="R187" s="11">
        <v>45132</v>
      </c>
      <c r="S187" s="7">
        <v>45136</v>
      </c>
      <c r="T187" s="5" t="s">
        <v>34</v>
      </c>
      <c r="U187" s="5">
        <v>422.06</v>
      </c>
      <c r="V187" s="5">
        <v>0</v>
      </c>
      <c r="W187" s="5">
        <v>0</v>
      </c>
      <c r="X187" s="5" t="s">
        <v>942</v>
      </c>
      <c r="Y187" s="5" t="s">
        <v>36</v>
      </c>
    </row>
    <row r="188" s="5" customFormat="1" spans="1:25">
      <c r="A188" s="5" t="s">
        <v>943</v>
      </c>
      <c r="B188" s="5" t="s">
        <v>26</v>
      </c>
      <c r="C188" s="5" t="s">
        <v>27</v>
      </c>
      <c r="D188" s="5" t="s">
        <v>944</v>
      </c>
      <c r="E188" s="5" t="s">
        <v>945</v>
      </c>
      <c r="F188" s="7">
        <v>45132</v>
      </c>
      <c r="G188" s="7">
        <v>45133</v>
      </c>
      <c r="H188" s="5">
        <v>1</v>
      </c>
      <c r="I188" s="5">
        <v>1</v>
      </c>
      <c r="J188" s="5">
        <v>1</v>
      </c>
      <c r="K188" s="5" t="s">
        <v>30</v>
      </c>
      <c r="L188" s="5">
        <v>131.68</v>
      </c>
      <c r="M188" s="5">
        <v>131.68</v>
      </c>
      <c r="N188" s="5" t="s">
        <v>946</v>
      </c>
      <c r="O188" s="5" t="s">
        <v>32</v>
      </c>
      <c r="P188" s="5" t="s">
        <v>33</v>
      </c>
      <c r="Q188" s="5">
        <v>0</v>
      </c>
      <c r="R188" s="11">
        <v>45132.0000115741</v>
      </c>
      <c r="S188" s="7">
        <v>45136</v>
      </c>
      <c r="T188" s="5" t="s">
        <v>34</v>
      </c>
      <c r="U188" s="5">
        <v>131.68</v>
      </c>
      <c r="V188" s="5">
        <v>0</v>
      </c>
      <c r="W188" s="5">
        <v>0</v>
      </c>
      <c r="X188" s="5" t="s">
        <v>947</v>
      </c>
      <c r="Y188" s="5" t="s">
        <v>948</v>
      </c>
    </row>
    <row r="189" s="5" customFormat="1" spans="1:25">
      <c r="A189" s="5" t="s">
        <v>949</v>
      </c>
      <c r="B189" s="5" t="s">
        <v>26</v>
      </c>
      <c r="C189" s="5" t="s">
        <v>27</v>
      </c>
      <c r="D189" s="5" t="s">
        <v>950</v>
      </c>
      <c r="E189" s="5" t="s">
        <v>951</v>
      </c>
      <c r="F189" s="7">
        <v>45132</v>
      </c>
      <c r="G189" s="7">
        <v>45133</v>
      </c>
      <c r="H189" s="5">
        <v>1</v>
      </c>
      <c r="I189" s="5">
        <v>1</v>
      </c>
      <c r="J189" s="5">
        <v>1</v>
      </c>
      <c r="K189" s="5" t="s">
        <v>30</v>
      </c>
      <c r="L189" s="5">
        <v>196.27</v>
      </c>
      <c r="M189" s="5">
        <v>196.27</v>
      </c>
      <c r="N189" s="5" t="s">
        <v>952</v>
      </c>
      <c r="O189" s="5" t="s">
        <v>32</v>
      </c>
      <c r="P189" s="5" t="s">
        <v>33</v>
      </c>
      <c r="Q189" s="5">
        <v>0</v>
      </c>
      <c r="R189" s="11">
        <v>45132</v>
      </c>
      <c r="S189" s="7">
        <v>45136</v>
      </c>
      <c r="T189" s="5" t="s">
        <v>34</v>
      </c>
      <c r="U189" s="5">
        <v>196.27</v>
      </c>
      <c r="V189" s="5">
        <v>0</v>
      </c>
      <c r="W189" s="5">
        <v>0</v>
      </c>
      <c r="X189" s="5" t="s">
        <v>953</v>
      </c>
      <c r="Y189" s="5" t="s">
        <v>954</v>
      </c>
    </row>
    <row r="190" s="5" customFormat="1" spans="1:25">
      <c r="A190" s="5" t="s">
        <v>955</v>
      </c>
      <c r="B190" s="5" t="s">
        <v>26</v>
      </c>
      <c r="C190" s="5" t="s">
        <v>27</v>
      </c>
      <c r="D190" s="5" t="s">
        <v>788</v>
      </c>
      <c r="E190" s="5" t="s">
        <v>789</v>
      </c>
      <c r="F190" s="7">
        <v>45132</v>
      </c>
      <c r="G190" s="7">
        <v>45133</v>
      </c>
      <c r="H190" s="5">
        <v>1</v>
      </c>
      <c r="I190" s="5">
        <v>1</v>
      </c>
      <c r="J190" s="5">
        <v>1</v>
      </c>
      <c r="K190" s="5" t="s">
        <v>30</v>
      </c>
      <c r="L190" s="5">
        <v>181.1</v>
      </c>
      <c r="M190" s="5">
        <v>181.1</v>
      </c>
      <c r="N190" s="5" t="s">
        <v>956</v>
      </c>
      <c r="O190" s="5" t="s">
        <v>32</v>
      </c>
      <c r="P190" s="5" t="s">
        <v>33</v>
      </c>
      <c r="Q190" s="5">
        <v>0</v>
      </c>
      <c r="R190" s="11">
        <v>45132.0000115741</v>
      </c>
      <c r="S190" s="7">
        <v>45136</v>
      </c>
      <c r="T190" s="5" t="s">
        <v>34</v>
      </c>
      <c r="U190" s="5">
        <v>181.1</v>
      </c>
      <c r="V190" s="5">
        <v>0</v>
      </c>
      <c r="W190" s="5">
        <v>0</v>
      </c>
      <c r="X190" s="5" t="s">
        <v>957</v>
      </c>
      <c r="Y190" s="5" t="s">
        <v>958</v>
      </c>
    </row>
    <row r="191" s="5" customFormat="1" spans="1:25">
      <c r="A191" s="5" t="s">
        <v>959</v>
      </c>
      <c r="B191" s="5" t="s">
        <v>26</v>
      </c>
      <c r="C191" s="5" t="s">
        <v>27</v>
      </c>
      <c r="D191" s="5" t="s">
        <v>960</v>
      </c>
      <c r="E191" s="5" t="s">
        <v>961</v>
      </c>
      <c r="F191" s="7">
        <v>45132</v>
      </c>
      <c r="G191" s="7">
        <v>45133</v>
      </c>
      <c r="H191" s="5">
        <v>1</v>
      </c>
      <c r="I191" s="5">
        <v>1</v>
      </c>
      <c r="J191" s="5">
        <v>1</v>
      </c>
      <c r="K191" s="5" t="s">
        <v>30</v>
      </c>
      <c r="L191" s="5">
        <v>137.81</v>
      </c>
      <c r="M191" s="5">
        <v>137.81</v>
      </c>
      <c r="N191" s="5" t="s">
        <v>962</v>
      </c>
      <c r="O191" s="5" t="s">
        <v>32</v>
      </c>
      <c r="P191" s="5" t="s">
        <v>33</v>
      </c>
      <c r="Q191" s="5">
        <v>0</v>
      </c>
      <c r="R191" s="11">
        <v>45132</v>
      </c>
      <c r="S191" s="7">
        <v>45136</v>
      </c>
      <c r="T191" s="5" t="s">
        <v>34</v>
      </c>
      <c r="U191" s="5">
        <v>137.81</v>
      </c>
      <c r="V191" s="5">
        <v>0</v>
      </c>
      <c r="W191" s="5">
        <v>0</v>
      </c>
      <c r="X191" s="5" t="s">
        <v>963</v>
      </c>
      <c r="Y191" s="5" t="s">
        <v>964</v>
      </c>
    </row>
    <row r="192" s="5" customFormat="1" spans="1:25">
      <c r="A192" s="5" t="s">
        <v>965</v>
      </c>
      <c r="B192" s="5" t="s">
        <v>26</v>
      </c>
      <c r="C192" s="5" t="s">
        <v>27</v>
      </c>
      <c r="D192" s="5" t="s">
        <v>966</v>
      </c>
      <c r="E192" s="5" t="s">
        <v>967</v>
      </c>
      <c r="F192" s="7">
        <v>45132</v>
      </c>
      <c r="G192" s="7">
        <v>45133</v>
      </c>
      <c r="H192" s="5">
        <v>1</v>
      </c>
      <c r="I192" s="5">
        <v>1</v>
      </c>
      <c r="J192" s="5">
        <v>1</v>
      </c>
      <c r="K192" s="5" t="s">
        <v>30</v>
      </c>
      <c r="L192" s="5">
        <v>266.3</v>
      </c>
      <c r="M192" s="5">
        <v>266.3</v>
      </c>
      <c r="N192" s="5" t="s">
        <v>968</v>
      </c>
      <c r="O192" s="5" t="s">
        <v>32</v>
      </c>
      <c r="P192" s="5" t="s">
        <v>33</v>
      </c>
      <c r="Q192" s="5">
        <v>0</v>
      </c>
      <c r="R192" s="11">
        <v>45132</v>
      </c>
      <c r="S192" s="7">
        <v>45136</v>
      </c>
      <c r="T192" s="5" t="s">
        <v>34</v>
      </c>
      <c r="U192" s="5">
        <v>266.3</v>
      </c>
      <c r="V192" s="5">
        <v>0</v>
      </c>
      <c r="W192" s="5">
        <v>0</v>
      </c>
      <c r="X192" s="5" t="s">
        <v>969</v>
      </c>
      <c r="Y192" s="5" t="s">
        <v>970</v>
      </c>
    </row>
    <row r="193" s="5" customFormat="1" spans="1:25">
      <c r="A193" s="5" t="s">
        <v>971</v>
      </c>
      <c r="B193" s="5" t="s">
        <v>26</v>
      </c>
      <c r="C193" s="5" t="s">
        <v>27</v>
      </c>
      <c r="D193" s="5" t="s">
        <v>972</v>
      </c>
      <c r="E193" s="5" t="s">
        <v>973</v>
      </c>
      <c r="F193" s="7">
        <v>45132</v>
      </c>
      <c r="G193" s="7">
        <v>45133</v>
      </c>
      <c r="H193" s="5">
        <v>1</v>
      </c>
      <c r="I193" s="5">
        <v>1</v>
      </c>
      <c r="J193" s="5">
        <v>1</v>
      </c>
      <c r="K193" s="5" t="s">
        <v>30</v>
      </c>
      <c r="L193" s="5">
        <v>375.34</v>
      </c>
      <c r="M193" s="5">
        <v>375.34</v>
      </c>
      <c r="N193" s="5" t="s">
        <v>974</v>
      </c>
      <c r="O193" s="5" t="s">
        <v>32</v>
      </c>
      <c r="P193" s="5" t="s">
        <v>33</v>
      </c>
      <c r="Q193" s="5">
        <v>0</v>
      </c>
      <c r="R193" s="11">
        <v>45132.0000115741</v>
      </c>
      <c r="S193" s="7">
        <v>45136</v>
      </c>
      <c r="T193" s="5" t="s">
        <v>34</v>
      </c>
      <c r="U193" s="5">
        <v>375.34</v>
      </c>
      <c r="V193" s="5">
        <v>0</v>
      </c>
      <c r="W193" s="5">
        <v>0</v>
      </c>
      <c r="X193" s="5" t="s">
        <v>975</v>
      </c>
      <c r="Y193" s="5" t="s">
        <v>976</v>
      </c>
    </row>
    <row r="194" s="5" customFormat="1" spans="1:25">
      <c r="A194" s="5" t="s">
        <v>977</v>
      </c>
      <c r="B194" s="5" t="s">
        <v>26</v>
      </c>
      <c r="C194" s="5" t="s">
        <v>27</v>
      </c>
      <c r="D194" s="5" t="s">
        <v>978</v>
      </c>
      <c r="E194" s="5" t="s">
        <v>534</v>
      </c>
      <c r="F194" s="7">
        <v>45132</v>
      </c>
      <c r="G194" s="7">
        <v>45133</v>
      </c>
      <c r="H194" s="5">
        <v>1</v>
      </c>
      <c r="I194" s="5">
        <v>1</v>
      </c>
      <c r="J194" s="5">
        <v>1</v>
      </c>
      <c r="K194" s="5" t="s">
        <v>30</v>
      </c>
      <c r="L194" s="5">
        <v>123.21</v>
      </c>
      <c r="M194" s="5">
        <v>123.21</v>
      </c>
      <c r="N194" s="5" t="s">
        <v>979</v>
      </c>
      <c r="O194" s="5" t="s">
        <v>32</v>
      </c>
      <c r="P194" s="5" t="s">
        <v>33</v>
      </c>
      <c r="Q194" s="5">
        <v>0</v>
      </c>
      <c r="R194" s="11">
        <v>45132.0000115741</v>
      </c>
      <c r="S194" s="7">
        <v>45136</v>
      </c>
      <c r="T194" s="5" t="s">
        <v>34</v>
      </c>
      <c r="U194" s="5">
        <v>123.21</v>
      </c>
      <c r="V194" s="5">
        <v>0</v>
      </c>
      <c r="W194" s="5">
        <v>0</v>
      </c>
      <c r="X194" s="5" t="s">
        <v>980</v>
      </c>
      <c r="Y194" s="5" t="s">
        <v>981</v>
      </c>
    </row>
    <row r="195" s="5" customFormat="1" spans="1:25">
      <c r="A195" s="5" t="s">
        <v>982</v>
      </c>
      <c r="B195" s="5" t="s">
        <v>26</v>
      </c>
      <c r="C195" s="5" t="s">
        <v>27</v>
      </c>
      <c r="D195" s="5" t="s">
        <v>983</v>
      </c>
      <c r="E195" s="5" t="s">
        <v>984</v>
      </c>
      <c r="F195" s="7">
        <v>45132</v>
      </c>
      <c r="G195" s="7">
        <v>45133</v>
      </c>
      <c r="H195" s="5">
        <v>1</v>
      </c>
      <c r="I195" s="5">
        <v>1</v>
      </c>
      <c r="J195" s="5">
        <v>1</v>
      </c>
      <c r="K195" s="5" t="s">
        <v>30</v>
      </c>
      <c r="L195" s="5">
        <v>408.79</v>
      </c>
      <c r="M195" s="5">
        <v>408.79</v>
      </c>
      <c r="N195" s="5" t="s">
        <v>985</v>
      </c>
      <c r="O195" s="5" t="s">
        <v>32</v>
      </c>
      <c r="P195" s="5" t="s">
        <v>33</v>
      </c>
      <c r="Q195" s="5">
        <v>0</v>
      </c>
      <c r="R195" s="11">
        <v>45132.0000115741</v>
      </c>
      <c r="S195" s="7">
        <v>45136</v>
      </c>
      <c r="T195" s="5" t="s">
        <v>34</v>
      </c>
      <c r="U195" s="5">
        <v>408.79</v>
      </c>
      <c r="V195" s="5">
        <v>0</v>
      </c>
      <c r="W195" s="5">
        <v>0</v>
      </c>
      <c r="X195" s="5" t="s">
        <v>986</v>
      </c>
      <c r="Y195" s="5" t="s">
        <v>987</v>
      </c>
    </row>
    <row r="196" s="5" customFormat="1" spans="1:25">
      <c r="A196" s="5" t="s">
        <v>988</v>
      </c>
      <c r="B196" s="5" t="s">
        <v>26</v>
      </c>
      <c r="C196" s="5" t="s">
        <v>27</v>
      </c>
      <c r="D196" s="5" t="s">
        <v>989</v>
      </c>
      <c r="E196" s="5" t="s">
        <v>144</v>
      </c>
      <c r="F196" s="7">
        <v>45132</v>
      </c>
      <c r="G196" s="7">
        <v>45133</v>
      </c>
      <c r="H196" s="5">
        <v>1</v>
      </c>
      <c r="I196" s="5">
        <v>1</v>
      </c>
      <c r="J196" s="5">
        <v>1</v>
      </c>
      <c r="K196" s="5" t="s">
        <v>30</v>
      </c>
      <c r="L196" s="5">
        <v>609.07</v>
      </c>
      <c r="M196" s="5">
        <v>609.07</v>
      </c>
      <c r="N196" s="5" t="s">
        <v>990</v>
      </c>
      <c r="O196" s="5" t="s">
        <v>32</v>
      </c>
      <c r="P196" s="5" t="s">
        <v>33</v>
      </c>
      <c r="Q196" s="5">
        <v>0</v>
      </c>
      <c r="R196" s="11">
        <v>45132</v>
      </c>
      <c r="S196" s="7">
        <v>45136</v>
      </c>
      <c r="T196" s="5" t="s">
        <v>34</v>
      </c>
      <c r="U196" s="5">
        <v>609.07</v>
      </c>
      <c r="V196" s="5">
        <v>0</v>
      </c>
      <c r="W196" s="5">
        <v>0</v>
      </c>
      <c r="X196" s="5" t="s">
        <v>991</v>
      </c>
      <c r="Y196" s="5" t="s">
        <v>36</v>
      </c>
    </row>
    <row r="197" s="5" customFormat="1" spans="1:25">
      <c r="A197" s="5" t="s">
        <v>992</v>
      </c>
      <c r="B197" s="5" t="s">
        <v>26</v>
      </c>
      <c r="C197" s="5" t="s">
        <v>27</v>
      </c>
      <c r="D197" s="5" t="s">
        <v>993</v>
      </c>
      <c r="E197" s="5" t="s">
        <v>229</v>
      </c>
      <c r="F197" s="7">
        <v>45132</v>
      </c>
      <c r="G197" s="7">
        <v>45133</v>
      </c>
      <c r="H197" s="5">
        <v>1</v>
      </c>
      <c r="I197" s="5">
        <v>1</v>
      </c>
      <c r="J197" s="5">
        <v>1</v>
      </c>
      <c r="K197" s="5" t="s">
        <v>30</v>
      </c>
      <c r="L197" s="5">
        <v>536.17</v>
      </c>
      <c r="M197" s="5">
        <v>536.17</v>
      </c>
      <c r="N197" s="5" t="s">
        <v>994</v>
      </c>
      <c r="O197" s="5" t="s">
        <v>32</v>
      </c>
      <c r="P197" s="5" t="s">
        <v>33</v>
      </c>
      <c r="Q197" s="5">
        <v>0</v>
      </c>
      <c r="R197" s="11">
        <v>45132</v>
      </c>
      <c r="S197" s="7">
        <v>45136</v>
      </c>
      <c r="T197" s="5" t="s">
        <v>34</v>
      </c>
      <c r="U197" s="5">
        <v>536.17</v>
      </c>
      <c r="V197" s="5">
        <v>0</v>
      </c>
      <c r="W197" s="5">
        <v>0</v>
      </c>
      <c r="X197" s="5" t="s">
        <v>995</v>
      </c>
      <c r="Y197" s="5" t="s">
        <v>996</v>
      </c>
    </row>
    <row r="198" s="5" customFormat="1" spans="1:25">
      <c r="A198" s="5" t="s">
        <v>997</v>
      </c>
      <c r="B198" s="5" t="s">
        <v>26</v>
      </c>
      <c r="C198" s="5" t="s">
        <v>403</v>
      </c>
      <c r="D198" s="5" t="s">
        <v>998</v>
      </c>
      <c r="E198" s="5" t="s">
        <v>999</v>
      </c>
      <c r="F198" s="7">
        <v>45130</v>
      </c>
      <c r="G198" s="7">
        <v>45131</v>
      </c>
      <c r="H198" s="5">
        <v>1</v>
      </c>
      <c r="I198" s="5">
        <v>1</v>
      </c>
      <c r="J198" s="5">
        <v>1</v>
      </c>
      <c r="K198" s="5" t="s">
        <v>30</v>
      </c>
      <c r="L198" s="5">
        <v>-1364.99</v>
      </c>
      <c r="M198" s="5">
        <v>-1364.99</v>
      </c>
      <c r="N198" s="5" t="s">
        <v>1000</v>
      </c>
      <c r="O198" s="5" t="s">
        <v>32</v>
      </c>
      <c r="P198" s="5" t="s">
        <v>33</v>
      </c>
      <c r="Q198" s="5">
        <v>0</v>
      </c>
      <c r="R198" s="11">
        <v>45129.9771296296</v>
      </c>
      <c r="S198" s="7">
        <v>45136</v>
      </c>
      <c r="T198" s="5" t="s">
        <v>34</v>
      </c>
      <c r="U198" s="5">
        <v>-1364.99</v>
      </c>
      <c r="V198" s="5">
        <v>0</v>
      </c>
      <c r="W198" s="5">
        <v>0</v>
      </c>
      <c r="X198" s="5" t="s">
        <v>1001</v>
      </c>
      <c r="Y198" s="5" t="s">
        <v>36</v>
      </c>
    </row>
    <row r="199" s="5" customFormat="1" spans="1:25">
      <c r="A199" s="5" t="s">
        <v>125</v>
      </c>
      <c r="B199" s="5" t="s">
        <v>26</v>
      </c>
      <c r="C199" s="5" t="s">
        <v>52</v>
      </c>
      <c r="D199" s="5" t="s">
        <v>126</v>
      </c>
      <c r="E199" s="5" t="s">
        <v>127</v>
      </c>
      <c r="F199" s="7">
        <v>45131</v>
      </c>
      <c r="G199" s="7">
        <v>45133</v>
      </c>
      <c r="H199" s="5">
        <v>1</v>
      </c>
      <c r="I199" s="5">
        <v>2</v>
      </c>
      <c r="J199" s="5">
        <v>2</v>
      </c>
      <c r="K199" s="5" t="s">
        <v>30</v>
      </c>
      <c r="L199" s="5">
        <v>-1716.1</v>
      </c>
      <c r="M199" s="5">
        <v>-1716.1</v>
      </c>
      <c r="N199" s="5" t="s">
        <v>128</v>
      </c>
      <c r="O199" s="5" t="s">
        <v>32</v>
      </c>
      <c r="P199" s="5" t="s">
        <v>33</v>
      </c>
      <c r="Q199" s="5">
        <v>0</v>
      </c>
      <c r="R199" s="11">
        <v>45101.0000115741</v>
      </c>
      <c r="S199" s="7">
        <v>45136</v>
      </c>
      <c r="T199" s="5" t="s">
        <v>34</v>
      </c>
      <c r="U199" s="5">
        <v>-1716.1</v>
      </c>
      <c r="V199" s="5">
        <v>0</v>
      </c>
      <c r="W199" s="5">
        <v>0</v>
      </c>
      <c r="X199" s="5" t="s">
        <v>129</v>
      </c>
      <c r="Y199" s="5" t="s">
        <v>36</v>
      </c>
    </row>
    <row r="200" s="5" customFormat="1" spans="1:25">
      <c r="A200" s="5" t="s">
        <v>1002</v>
      </c>
      <c r="B200" s="5" t="s">
        <v>26</v>
      </c>
      <c r="C200" s="5" t="s">
        <v>403</v>
      </c>
      <c r="D200" s="5" t="s">
        <v>1003</v>
      </c>
      <c r="E200" s="5" t="s">
        <v>339</v>
      </c>
      <c r="F200" s="7">
        <v>45122</v>
      </c>
      <c r="G200" s="7">
        <v>45123</v>
      </c>
      <c r="H200" s="5">
        <v>1</v>
      </c>
      <c r="I200" s="5">
        <v>1</v>
      </c>
      <c r="J200" s="5">
        <v>1</v>
      </c>
      <c r="K200" s="5" t="s">
        <v>30</v>
      </c>
      <c r="L200" s="5">
        <v>-1436.65</v>
      </c>
      <c r="M200" s="5">
        <v>-1436.65</v>
      </c>
      <c r="N200" s="5" t="s">
        <v>1004</v>
      </c>
      <c r="O200" s="5" t="s">
        <v>32</v>
      </c>
      <c r="P200" s="5" t="s">
        <v>33</v>
      </c>
      <c r="Q200" s="5">
        <v>0</v>
      </c>
      <c r="R200" s="11">
        <v>45115.446724537</v>
      </c>
      <c r="S200" s="7">
        <v>45136</v>
      </c>
      <c r="T200" s="5" t="s">
        <v>34</v>
      </c>
      <c r="U200" s="5">
        <v>-1436.65</v>
      </c>
      <c r="V200" s="5">
        <v>0</v>
      </c>
      <c r="W200" s="5">
        <v>0</v>
      </c>
      <c r="X200" s="5" t="s">
        <v>1005</v>
      </c>
      <c r="Y200" s="5" t="s">
        <v>36</v>
      </c>
    </row>
    <row r="201" s="5" customFormat="1" spans="1:25">
      <c r="A201" s="5" t="s">
        <v>1006</v>
      </c>
      <c r="B201" s="5" t="s">
        <v>26</v>
      </c>
      <c r="C201" s="5" t="s">
        <v>1007</v>
      </c>
      <c r="D201" s="5" t="s">
        <v>1008</v>
      </c>
      <c r="E201" s="5" t="s">
        <v>504</v>
      </c>
      <c r="F201" s="7">
        <v>44977</v>
      </c>
      <c r="G201" s="7">
        <v>44978</v>
      </c>
      <c r="H201" s="5">
        <v>1</v>
      </c>
      <c r="I201" s="5">
        <v>1</v>
      </c>
      <c r="J201" s="5">
        <v>1</v>
      </c>
      <c r="K201" s="5" t="s">
        <v>30</v>
      </c>
      <c r="L201" s="5">
        <v>553</v>
      </c>
      <c r="M201" s="5">
        <v>553</v>
      </c>
      <c r="N201" s="5" t="s">
        <v>1009</v>
      </c>
      <c r="O201" s="5" t="s">
        <v>32</v>
      </c>
      <c r="P201" s="5" t="s">
        <v>33</v>
      </c>
      <c r="Q201" s="5">
        <v>0</v>
      </c>
      <c r="R201" s="11">
        <v>44964.4364467593</v>
      </c>
      <c r="S201" s="7">
        <v>45136</v>
      </c>
      <c r="T201" s="5"/>
      <c r="U201" s="5">
        <v>0</v>
      </c>
      <c r="V201" s="5">
        <v>0</v>
      </c>
      <c r="W201" s="5">
        <v>0</v>
      </c>
      <c r="X201" s="5" t="s">
        <v>1010</v>
      </c>
      <c r="Y201" s="5" t="s">
        <v>36</v>
      </c>
    </row>
    <row r="202" s="5" customFormat="1" spans="1:25">
      <c r="A202" s="5" t="s">
        <v>1011</v>
      </c>
      <c r="B202" s="5" t="s">
        <v>26</v>
      </c>
      <c r="C202" s="5" t="s">
        <v>27</v>
      </c>
      <c r="D202" s="5" t="s">
        <v>1012</v>
      </c>
      <c r="E202" s="5" t="s">
        <v>29</v>
      </c>
      <c r="F202" s="7">
        <v>45131</v>
      </c>
      <c r="G202" s="7">
        <v>45134</v>
      </c>
      <c r="H202" s="5">
        <v>1</v>
      </c>
      <c r="I202" s="5">
        <v>3</v>
      </c>
      <c r="J202" s="5">
        <v>3</v>
      </c>
      <c r="K202" s="5" t="s">
        <v>30</v>
      </c>
      <c r="L202" s="5">
        <v>2085</v>
      </c>
      <c r="M202" s="5">
        <v>2085</v>
      </c>
      <c r="N202" s="5" t="s">
        <v>1013</v>
      </c>
      <c r="O202" s="5" t="s">
        <v>1014</v>
      </c>
      <c r="P202" s="5" t="s">
        <v>33</v>
      </c>
      <c r="Q202" s="5">
        <v>0</v>
      </c>
      <c r="R202" s="11">
        <v>44956</v>
      </c>
      <c r="S202" s="7">
        <v>45137</v>
      </c>
      <c r="T202" s="5" t="s">
        <v>34</v>
      </c>
      <c r="U202" s="5">
        <v>2085</v>
      </c>
      <c r="V202" s="5">
        <v>0</v>
      </c>
      <c r="W202" s="5">
        <v>0</v>
      </c>
      <c r="X202" s="5" t="s">
        <v>1015</v>
      </c>
      <c r="Y202" s="5" t="s">
        <v>36</v>
      </c>
    </row>
    <row r="203" s="5" customFormat="1" spans="1:25">
      <c r="A203" s="5" t="s">
        <v>1016</v>
      </c>
      <c r="B203" s="5" t="s">
        <v>26</v>
      </c>
      <c r="C203" s="5" t="s">
        <v>27</v>
      </c>
      <c r="D203" s="5" t="s">
        <v>1017</v>
      </c>
      <c r="E203" s="5" t="s">
        <v>1018</v>
      </c>
      <c r="F203" s="7">
        <v>45131</v>
      </c>
      <c r="G203" s="7">
        <v>45134</v>
      </c>
      <c r="H203" s="5">
        <v>2</v>
      </c>
      <c r="I203" s="5">
        <v>3</v>
      </c>
      <c r="J203" s="5">
        <v>6</v>
      </c>
      <c r="K203" s="5" t="s">
        <v>30</v>
      </c>
      <c r="L203" s="5">
        <v>4530</v>
      </c>
      <c r="M203" s="5">
        <v>4530</v>
      </c>
      <c r="N203" s="5" t="s">
        <v>1019</v>
      </c>
      <c r="O203" s="5" t="s">
        <v>1014</v>
      </c>
      <c r="P203" s="5" t="s">
        <v>33</v>
      </c>
      <c r="Q203" s="5">
        <v>0</v>
      </c>
      <c r="R203" s="11">
        <v>45037.0000115741</v>
      </c>
      <c r="S203" s="7">
        <v>45137</v>
      </c>
      <c r="T203" s="5" t="s">
        <v>34</v>
      </c>
      <c r="U203" s="5">
        <v>4530</v>
      </c>
      <c r="V203" s="5">
        <v>0</v>
      </c>
      <c r="W203" s="5">
        <v>0</v>
      </c>
      <c r="X203" s="5" t="s">
        <v>1020</v>
      </c>
      <c r="Y203" s="5" t="s">
        <v>36</v>
      </c>
    </row>
    <row r="204" s="5" customFormat="1" spans="1:25">
      <c r="A204" s="5" t="s">
        <v>1016</v>
      </c>
      <c r="B204" s="5" t="s">
        <v>26</v>
      </c>
      <c r="C204" s="5" t="s">
        <v>52</v>
      </c>
      <c r="D204" s="5" t="s">
        <v>1017</v>
      </c>
      <c r="E204" s="5" t="s">
        <v>1018</v>
      </c>
      <c r="F204" s="7">
        <v>45131</v>
      </c>
      <c r="G204" s="7">
        <v>45134</v>
      </c>
      <c r="H204" s="5">
        <v>2</v>
      </c>
      <c r="I204" s="5">
        <v>3</v>
      </c>
      <c r="J204" s="5">
        <v>6</v>
      </c>
      <c r="K204" s="5" t="s">
        <v>30</v>
      </c>
      <c r="L204" s="5">
        <v>-4530</v>
      </c>
      <c r="M204" s="5">
        <v>-4530</v>
      </c>
      <c r="N204" s="5" t="s">
        <v>1019</v>
      </c>
      <c r="O204" s="5" t="s">
        <v>1014</v>
      </c>
      <c r="P204" s="5" t="s">
        <v>33</v>
      </c>
      <c r="Q204" s="5">
        <v>0</v>
      </c>
      <c r="R204" s="11">
        <v>45037.0000115741</v>
      </c>
      <c r="S204" s="7">
        <v>45137</v>
      </c>
      <c r="T204" s="5" t="s">
        <v>34</v>
      </c>
      <c r="U204" s="5">
        <v>-4530</v>
      </c>
      <c r="V204" s="5">
        <v>0</v>
      </c>
      <c r="W204" s="5">
        <v>0</v>
      </c>
      <c r="X204" s="5" t="s">
        <v>1020</v>
      </c>
      <c r="Y204" s="5" t="s">
        <v>36</v>
      </c>
    </row>
    <row r="205" s="5" customFormat="1" spans="1:25">
      <c r="A205" s="5" t="s">
        <v>1021</v>
      </c>
      <c r="B205" s="5" t="s">
        <v>26</v>
      </c>
      <c r="C205" s="5" t="s">
        <v>27</v>
      </c>
      <c r="D205" s="5" t="s">
        <v>1017</v>
      </c>
      <c r="E205" s="5" t="s">
        <v>1018</v>
      </c>
      <c r="F205" s="7">
        <v>45131</v>
      </c>
      <c r="G205" s="7">
        <v>45134</v>
      </c>
      <c r="H205" s="5">
        <v>2</v>
      </c>
      <c r="I205" s="5">
        <v>3</v>
      </c>
      <c r="J205" s="5">
        <v>6</v>
      </c>
      <c r="K205" s="5" t="s">
        <v>30</v>
      </c>
      <c r="L205" s="5">
        <v>4536</v>
      </c>
      <c r="M205" s="5">
        <v>4536</v>
      </c>
      <c r="N205" s="5" t="s">
        <v>1022</v>
      </c>
      <c r="O205" s="5" t="s">
        <v>1014</v>
      </c>
      <c r="P205" s="5" t="s">
        <v>33</v>
      </c>
      <c r="Q205" s="5">
        <v>0</v>
      </c>
      <c r="R205" s="11">
        <v>45037</v>
      </c>
      <c r="S205" s="7">
        <v>45137</v>
      </c>
      <c r="T205" s="5" t="s">
        <v>34</v>
      </c>
      <c r="U205" s="5">
        <v>4536</v>
      </c>
      <c r="V205" s="5">
        <v>0</v>
      </c>
      <c r="W205" s="5">
        <v>0</v>
      </c>
      <c r="X205" s="5" t="s">
        <v>1023</v>
      </c>
      <c r="Y205" s="5" t="s">
        <v>36</v>
      </c>
    </row>
    <row r="206" s="5" customFormat="1" spans="1:25">
      <c r="A206" s="5" t="s">
        <v>1024</v>
      </c>
      <c r="B206" s="5" t="s">
        <v>26</v>
      </c>
      <c r="C206" s="5" t="s">
        <v>27</v>
      </c>
      <c r="D206" s="5" t="s">
        <v>1025</v>
      </c>
      <c r="E206" s="5" t="s">
        <v>1026</v>
      </c>
      <c r="F206" s="7">
        <v>45132</v>
      </c>
      <c r="G206" s="7">
        <v>45134</v>
      </c>
      <c r="H206" s="5">
        <v>1</v>
      </c>
      <c r="I206" s="5">
        <v>2</v>
      </c>
      <c r="J206" s="5">
        <v>2</v>
      </c>
      <c r="K206" s="5" t="s">
        <v>30</v>
      </c>
      <c r="L206" s="5">
        <v>1396</v>
      </c>
      <c r="M206" s="5">
        <v>1396</v>
      </c>
      <c r="N206" s="5" t="s">
        <v>1027</v>
      </c>
      <c r="O206" s="5" t="s">
        <v>1014</v>
      </c>
      <c r="P206" s="5" t="s">
        <v>33</v>
      </c>
      <c r="Q206" s="5">
        <v>0</v>
      </c>
      <c r="R206" s="11">
        <v>45040</v>
      </c>
      <c r="S206" s="7">
        <v>45137</v>
      </c>
      <c r="T206" s="5" t="s">
        <v>34</v>
      </c>
      <c r="U206" s="5">
        <v>1396</v>
      </c>
      <c r="V206" s="5">
        <v>0</v>
      </c>
      <c r="W206" s="5">
        <v>0</v>
      </c>
      <c r="X206" s="5" t="s">
        <v>1028</v>
      </c>
      <c r="Y206" s="5" t="s">
        <v>36</v>
      </c>
    </row>
    <row r="207" s="5" customFormat="1" spans="1:25">
      <c r="A207" s="5" t="s">
        <v>1029</v>
      </c>
      <c r="B207" s="5" t="s">
        <v>26</v>
      </c>
      <c r="C207" s="5" t="s">
        <v>27</v>
      </c>
      <c r="D207" s="5" t="s">
        <v>1030</v>
      </c>
      <c r="E207" s="5" t="s">
        <v>1031</v>
      </c>
      <c r="F207" s="7">
        <v>45133</v>
      </c>
      <c r="G207" s="7">
        <v>45134</v>
      </c>
      <c r="H207" s="5">
        <v>1</v>
      </c>
      <c r="I207" s="5">
        <v>1</v>
      </c>
      <c r="J207" s="5">
        <v>1</v>
      </c>
      <c r="K207" s="5" t="s">
        <v>30</v>
      </c>
      <c r="L207" s="5">
        <v>3606</v>
      </c>
      <c r="M207" s="5">
        <v>3606</v>
      </c>
      <c r="N207" s="5" t="s">
        <v>1032</v>
      </c>
      <c r="O207" s="5" t="s">
        <v>1014</v>
      </c>
      <c r="P207" s="5" t="s">
        <v>33</v>
      </c>
      <c r="Q207" s="5">
        <v>0</v>
      </c>
      <c r="R207" s="11">
        <v>45050</v>
      </c>
      <c r="S207" s="7">
        <v>45137</v>
      </c>
      <c r="T207" s="5" t="s">
        <v>34</v>
      </c>
      <c r="U207" s="5">
        <v>3606</v>
      </c>
      <c r="V207" s="5">
        <v>0</v>
      </c>
      <c r="W207" s="5">
        <v>0</v>
      </c>
      <c r="X207" s="5" t="s">
        <v>1033</v>
      </c>
      <c r="Y207" s="5" t="s">
        <v>1034</v>
      </c>
    </row>
    <row r="208" s="5" customFormat="1" spans="1:25">
      <c r="A208" s="5" t="s">
        <v>1029</v>
      </c>
      <c r="B208" s="5" t="s">
        <v>26</v>
      </c>
      <c r="C208" s="5" t="s">
        <v>52</v>
      </c>
      <c r="D208" s="5" t="s">
        <v>1030</v>
      </c>
      <c r="E208" s="5" t="s">
        <v>1031</v>
      </c>
      <c r="F208" s="7">
        <v>45133</v>
      </c>
      <c r="G208" s="7">
        <v>45134</v>
      </c>
      <c r="H208" s="5">
        <v>1</v>
      </c>
      <c r="I208" s="5">
        <v>1</v>
      </c>
      <c r="J208" s="5">
        <v>1</v>
      </c>
      <c r="K208" s="5" t="s">
        <v>30</v>
      </c>
      <c r="L208" s="5">
        <v>-3606</v>
      </c>
      <c r="M208" s="5">
        <v>-3606</v>
      </c>
      <c r="N208" s="5" t="s">
        <v>1032</v>
      </c>
      <c r="O208" s="5" t="s">
        <v>1014</v>
      </c>
      <c r="P208" s="5" t="s">
        <v>33</v>
      </c>
      <c r="Q208" s="5">
        <v>0</v>
      </c>
      <c r="R208" s="11">
        <v>45050</v>
      </c>
      <c r="S208" s="7">
        <v>45137</v>
      </c>
      <c r="T208" s="5" t="s">
        <v>34</v>
      </c>
      <c r="U208" s="5">
        <v>-3606</v>
      </c>
      <c r="V208" s="5">
        <v>0</v>
      </c>
      <c r="W208" s="5">
        <v>0</v>
      </c>
      <c r="X208" s="5" t="s">
        <v>1033</v>
      </c>
      <c r="Y208" s="5" t="s">
        <v>1034</v>
      </c>
    </row>
    <row r="209" s="5" customFormat="1" spans="1:25">
      <c r="A209" s="5" t="s">
        <v>1035</v>
      </c>
      <c r="B209" s="5" t="s">
        <v>26</v>
      </c>
      <c r="C209" s="5" t="s">
        <v>27</v>
      </c>
      <c r="D209" s="5" t="s">
        <v>1036</v>
      </c>
      <c r="E209" s="5" t="s">
        <v>1037</v>
      </c>
      <c r="F209" s="7">
        <v>45132</v>
      </c>
      <c r="G209" s="7">
        <v>45134</v>
      </c>
      <c r="H209" s="5">
        <v>1</v>
      </c>
      <c r="I209" s="5">
        <v>2</v>
      </c>
      <c r="J209" s="5">
        <v>2</v>
      </c>
      <c r="K209" s="5" t="s">
        <v>30</v>
      </c>
      <c r="L209" s="5">
        <v>4608</v>
      </c>
      <c r="M209" s="5">
        <v>4608</v>
      </c>
      <c r="N209" s="5" t="s">
        <v>1038</v>
      </c>
      <c r="O209" s="5" t="s">
        <v>1014</v>
      </c>
      <c r="P209" s="5" t="s">
        <v>33</v>
      </c>
      <c r="Q209" s="5">
        <v>0</v>
      </c>
      <c r="R209" s="11">
        <v>45052</v>
      </c>
      <c r="S209" s="7">
        <v>45137</v>
      </c>
      <c r="T209" s="5" t="s">
        <v>34</v>
      </c>
      <c r="U209" s="5">
        <v>4608</v>
      </c>
      <c r="V209" s="5">
        <v>0</v>
      </c>
      <c r="W209" s="5">
        <v>0</v>
      </c>
      <c r="X209" s="5" t="s">
        <v>1039</v>
      </c>
      <c r="Y209" s="5" t="s">
        <v>1040</v>
      </c>
    </row>
    <row r="210" s="5" customFormat="1" spans="1:25">
      <c r="A210" s="5" t="s">
        <v>1041</v>
      </c>
      <c r="B210" s="5" t="s">
        <v>26</v>
      </c>
      <c r="C210" s="5" t="s">
        <v>27</v>
      </c>
      <c r="D210" s="5" t="s">
        <v>1042</v>
      </c>
      <c r="E210" s="5" t="s">
        <v>681</v>
      </c>
      <c r="F210" s="7">
        <v>45132</v>
      </c>
      <c r="G210" s="7">
        <v>45134</v>
      </c>
      <c r="H210" s="5">
        <v>1</v>
      </c>
      <c r="I210" s="5">
        <v>2</v>
      </c>
      <c r="J210" s="5">
        <v>2</v>
      </c>
      <c r="K210" s="5" t="s">
        <v>30</v>
      </c>
      <c r="L210" s="5">
        <v>1630</v>
      </c>
      <c r="M210" s="5">
        <v>1630</v>
      </c>
      <c r="N210" s="5" t="s">
        <v>1043</v>
      </c>
      <c r="O210" s="5" t="s">
        <v>1014</v>
      </c>
      <c r="P210" s="5" t="s">
        <v>33</v>
      </c>
      <c r="Q210" s="5">
        <v>0</v>
      </c>
      <c r="R210" s="11">
        <v>45055</v>
      </c>
      <c r="S210" s="7">
        <v>45137</v>
      </c>
      <c r="T210" s="5" t="s">
        <v>34</v>
      </c>
      <c r="U210" s="5">
        <v>1630</v>
      </c>
      <c r="V210" s="5">
        <v>0</v>
      </c>
      <c r="W210" s="5">
        <v>0</v>
      </c>
      <c r="X210" s="5" t="s">
        <v>1044</v>
      </c>
      <c r="Y210" s="5" t="s">
        <v>1045</v>
      </c>
    </row>
    <row r="211" s="5" customFormat="1" spans="1:25">
      <c r="A211" s="5" t="s">
        <v>1046</v>
      </c>
      <c r="B211" s="5" t="s">
        <v>26</v>
      </c>
      <c r="C211" s="5" t="s">
        <v>27</v>
      </c>
      <c r="D211" s="5" t="s">
        <v>48</v>
      </c>
      <c r="E211" s="5" t="s">
        <v>49</v>
      </c>
      <c r="F211" s="7">
        <v>45129</v>
      </c>
      <c r="G211" s="7">
        <v>45134</v>
      </c>
      <c r="H211" s="5">
        <v>1</v>
      </c>
      <c r="I211" s="5">
        <v>5</v>
      </c>
      <c r="J211" s="5">
        <v>5</v>
      </c>
      <c r="K211" s="5" t="s">
        <v>30</v>
      </c>
      <c r="L211" s="5">
        <v>8585</v>
      </c>
      <c r="M211" s="5">
        <v>8585</v>
      </c>
      <c r="N211" s="5" t="s">
        <v>50</v>
      </c>
      <c r="O211" s="5" t="s">
        <v>1014</v>
      </c>
      <c r="P211" s="5" t="s">
        <v>33</v>
      </c>
      <c r="Q211" s="5">
        <v>0</v>
      </c>
      <c r="R211" s="11">
        <v>45056</v>
      </c>
      <c r="S211" s="7">
        <v>45137</v>
      </c>
      <c r="T211" s="5" t="s">
        <v>34</v>
      </c>
      <c r="U211" s="5">
        <v>8585</v>
      </c>
      <c r="V211" s="5">
        <v>0</v>
      </c>
      <c r="W211" s="5">
        <v>0</v>
      </c>
      <c r="X211" s="5" t="s">
        <v>1047</v>
      </c>
      <c r="Y211" s="5" t="s">
        <v>36</v>
      </c>
    </row>
    <row r="212" s="5" customFormat="1" spans="1:25">
      <c r="A212" s="5" t="s">
        <v>1048</v>
      </c>
      <c r="B212" s="5" t="s">
        <v>26</v>
      </c>
      <c r="C212" s="5" t="s">
        <v>27</v>
      </c>
      <c r="D212" s="5" t="s">
        <v>1049</v>
      </c>
      <c r="E212" s="5" t="s">
        <v>1050</v>
      </c>
      <c r="F212" s="7">
        <v>45132</v>
      </c>
      <c r="G212" s="7">
        <v>45134</v>
      </c>
      <c r="H212" s="5">
        <v>1</v>
      </c>
      <c r="I212" s="5">
        <v>2</v>
      </c>
      <c r="J212" s="5">
        <v>2</v>
      </c>
      <c r="K212" s="5" t="s">
        <v>30</v>
      </c>
      <c r="L212" s="5">
        <v>3508</v>
      </c>
      <c r="M212" s="5">
        <v>3508</v>
      </c>
      <c r="N212" s="5" t="s">
        <v>1051</v>
      </c>
      <c r="O212" s="5" t="s">
        <v>1014</v>
      </c>
      <c r="P212" s="5" t="s">
        <v>33</v>
      </c>
      <c r="Q212" s="5">
        <v>0</v>
      </c>
      <c r="R212" s="11">
        <v>45056</v>
      </c>
      <c r="S212" s="7">
        <v>45137</v>
      </c>
      <c r="T212" s="5" t="s">
        <v>34</v>
      </c>
      <c r="U212" s="5">
        <v>3508</v>
      </c>
      <c r="V212" s="5">
        <v>0</v>
      </c>
      <c r="W212" s="5">
        <v>0</v>
      </c>
      <c r="X212" s="5" t="s">
        <v>1052</v>
      </c>
      <c r="Y212" s="5" t="s">
        <v>1053</v>
      </c>
    </row>
    <row r="213" s="5" customFormat="1" spans="1:25">
      <c r="A213" s="5" t="s">
        <v>1046</v>
      </c>
      <c r="B213" s="5" t="s">
        <v>26</v>
      </c>
      <c r="C213" s="5" t="s">
        <v>52</v>
      </c>
      <c r="D213" s="5" t="s">
        <v>48</v>
      </c>
      <c r="E213" s="5" t="s">
        <v>49</v>
      </c>
      <c r="F213" s="7">
        <v>45129</v>
      </c>
      <c r="G213" s="7">
        <v>45134</v>
      </c>
      <c r="H213" s="5">
        <v>1</v>
      </c>
      <c r="I213" s="5">
        <v>5</v>
      </c>
      <c r="J213" s="5">
        <v>5</v>
      </c>
      <c r="K213" s="5" t="s">
        <v>30</v>
      </c>
      <c r="L213" s="5">
        <v>-8585</v>
      </c>
      <c r="M213" s="5">
        <v>-8585</v>
      </c>
      <c r="N213" s="5" t="s">
        <v>50</v>
      </c>
      <c r="O213" s="5" t="s">
        <v>1014</v>
      </c>
      <c r="P213" s="5" t="s">
        <v>33</v>
      </c>
      <c r="Q213" s="5">
        <v>0</v>
      </c>
      <c r="R213" s="11">
        <v>45056</v>
      </c>
      <c r="S213" s="7">
        <v>45137</v>
      </c>
      <c r="T213" s="5" t="s">
        <v>34</v>
      </c>
      <c r="U213" s="5">
        <v>-8585</v>
      </c>
      <c r="V213" s="5">
        <v>0</v>
      </c>
      <c r="W213" s="5">
        <v>0</v>
      </c>
      <c r="X213" s="5" t="s">
        <v>1047</v>
      </c>
      <c r="Y213" s="5" t="s">
        <v>36</v>
      </c>
    </row>
    <row r="214" s="5" customFormat="1" spans="1:25">
      <c r="A214" s="5" t="s">
        <v>1054</v>
      </c>
      <c r="B214" s="5" t="s">
        <v>26</v>
      </c>
      <c r="C214" s="5" t="s">
        <v>27</v>
      </c>
      <c r="D214" s="5" t="s">
        <v>54</v>
      </c>
      <c r="E214" s="5" t="s">
        <v>1055</v>
      </c>
      <c r="F214" s="7">
        <v>45132</v>
      </c>
      <c r="G214" s="7">
        <v>45134</v>
      </c>
      <c r="H214" s="5">
        <v>1</v>
      </c>
      <c r="I214" s="5">
        <v>2</v>
      </c>
      <c r="J214" s="5">
        <v>2</v>
      </c>
      <c r="K214" s="5" t="s">
        <v>30</v>
      </c>
      <c r="L214" s="5">
        <v>2018</v>
      </c>
      <c r="M214" s="5">
        <v>2018</v>
      </c>
      <c r="N214" s="5" t="s">
        <v>1056</v>
      </c>
      <c r="O214" s="5" t="s">
        <v>1014</v>
      </c>
      <c r="P214" s="5" t="s">
        <v>33</v>
      </c>
      <c r="Q214" s="5">
        <v>0</v>
      </c>
      <c r="R214" s="11">
        <v>45061</v>
      </c>
      <c r="S214" s="7">
        <v>45137</v>
      </c>
      <c r="T214" s="5" t="s">
        <v>34</v>
      </c>
      <c r="U214" s="5">
        <v>2018</v>
      </c>
      <c r="V214" s="5">
        <v>0</v>
      </c>
      <c r="W214" s="5">
        <v>0</v>
      </c>
      <c r="X214" s="5" t="s">
        <v>1057</v>
      </c>
      <c r="Y214" s="5" t="s">
        <v>36</v>
      </c>
    </row>
    <row r="215" s="5" customFormat="1" spans="1:25">
      <c r="A215" s="5" t="s">
        <v>1054</v>
      </c>
      <c r="B215" s="5" t="s">
        <v>26</v>
      </c>
      <c r="C215" s="5" t="s">
        <v>52</v>
      </c>
      <c r="D215" s="5" t="s">
        <v>54</v>
      </c>
      <c r="E215" s="5" t="s">
        <v>1055</v>
      </c>
      <c r="F215" s="7">
        <v>45132</v>
      </c>
      <c r="G215" s="7">
        <v>45134</v>
      </c>
      <c r="H215" s="5">
        <v>1</v>
      </c>
      <c r="I215" s="5">
        <v>2</v>
      </c>
      <c r="J215" s="5">
        <v>2</v>
      </c>
      <c r="K215" s="5" t="s">
        <v>30</v>
      </c>
      <c r="L215" s="5">
        <v>-2018</v>
      </c>
      <c r="M215" s="5">
        <v>-2018</v>
      </c>
      <c r="N215" s="5" t="s">
        <v>1056</v>
      </c>
      <c r="O215" s="5" t="s">
        <v>1014</v>
      </c>
      <c r="P215" s="5" t="s">
        <v>33</v>
      </c>
      <c r="Q215" s="5">
        <v>0</v>
      </c>
      <c r="R215" s="11">
        <v>45061</v>
      </c>
      <c r="S215" s="7">
        <v>45137</v>
      </c>
      <c r="T215" s="5" t="s">
        <v>34</v>
      </c>
      <c r="U215" s="5">
        <v>-2018</v>
      </c>
      <c r="V215" s="5">
        <v>0</v>
      </c>
      <c r="W215" s="5">
        <v>0</v>
      </c>
      <c r="X215" s="5" t="s">
        <v>1057</v>
      </c>
      <c r="Y215" s="5" t="s">
        <v>36</v>
      </c>
    </row>
    <row r="216" s="5" customFormat="1" spans="1:25">
      <c r="A216" s="5" t="s">
        <v>1058</v>
      </c>
      <c r="B216" s="5" t="s">
        <v>26</v>
      </c>
      <c r="C216" s="5" t="s">
        <v>27</v>
      </c>
      <c r="D216" s="5" t="s">
        <v>1059</v>
      </c>
      <c r="E216" s="5" t="s">
        <v>1060</v>
      </c>
      <c r="F216" s="7">
        <v>45133</v>
      </c>
      <c r="G216" s="7">
        <v>45134</v>
      </c>
      <c r="H216" s="5">
        <v>1</v>
      </c>
      <c r="I216" s="5">
        <v>1</v>
      </c>
      <c r="J216" s="5">
        <v>1</v>
      </c>
      <c r="K216" s="5" t="s">
        <v>30</v>
      </c>
      <c r="L216" s="5">
        <v>1851</v>
      </c>
      <c r="M216" s="5">
        <v>1851</v>
      </c>
      <c r="N216" s="5" t="s">
        <v>1061</v>
      </c>
      <c r="O216" s="5" t="s">
        <v>1014</v>
      </c>
      <c r="P216" s="5" t="s">
        <v>33</v>
      </c>
      <c r="Q216" s="5">
        <v>0</v>
      </c>
      <c r="R216" s="11">
        <v>45062</v>
      </c>
      <c r="S216" s="7">
        <v>45137</v>
      </c>
      <c r="T216" s="5" t="s">
        <v>34</v>
      </c>
      <c r="U216" s="5">
        <v>1851</v>
      </c>
      <c r="V216" s="5">
        <v>0</v>
      </c>
      <c r="W216" s="5">
        <v>0</v>
      </c>
      <c r="X216" s="5" t="s">
        <v>1062</v>
      </c>
      <c r="Y216" s="5" t="s">
        <v>1063</v>
      </c>
    </row>
    <row r="217" s="5" customFormat="1" spans="1:25">
      <c r="A217" s="5" t="s">
        <v>1064</v>
      </c>
      <c r="B217" s="5" t="s">
        <v>26</v>
      </c>
      <c r="C217" s="5" t="s">
        <v>27</v>
      </c>
      <c r="D217" s="5" t="s">
        <v>1065</v>
      </c>
      <c r="E217" s="5" t="s">
        <v>144</v>
      </c>
      <c r="F217" s="7">
        <v>45130</v>
      </c>
      <c r="G217" s="7">
        <v>45134</v>
      </c>
      <c r="H217" s="5">
        <v>1</v>
      </c>
      <c r="I217" s="5">
        <v>4</v>
      </c>
      <c r="J217" s="5">
        <v>4</v>
      </c>
      <c r="K217" s="5" t="s">
        <v>30</v>
      </c>
      <c r="L217" s="5">
        <v>2444</v>
      </c>
      <c r="M217" s="5">
        <v>2444</v>
      </c>
      <c r="N217" s="5" t="s">
        <v>1066</v>
      </c>
      <c r="O217" s="5" t="s">
        <v>1014</v>
      </c>
      <c r="P217" s="5" t="s">
        <v>33</v>
      </c>
      <c r="Q217" s="5">
        <v>0</v>
      </c>
      <c r="R217" s="11">
        <v>45063</v>
      </c>
      <c r="S217" s="7">
        <v>45137</v>
      </c>
      <c r="T217" s="5" t="s">
        <v>34</v>
      </c>
      <c r="U217" s="5">
        <v>2444</v>
      </c>
      <c r="V217" s="5">
        <v>0</v>
      </c>
      <c r="W217" s="5">
        <v>0</v>
      </c>
      <c r="X217" s="5" t="s">
        <v>1067</v>
      </c>
      <c r="Y217" s="5" t="s">
        <v>36</v>
      </c>
    </row>
    <row r="218" s="5" customFormat="1" spans="1:25">
      <c r="A218" s="5" t="s">
        <v>1068</v>
      </c>
      <c r="B218" s="5" t="s">
        <v>26</v>
      </c>
      <c r="C218" s="5" t="s">
        <v>27</v>
      </c>
      <c r="D218" s="5" t="s">
        <v>1069</v>
      </c>
      <c r="E218" s="5" t="s">
        <v>1070</v>
      </c>
      <c r="F218" s="7">
        <v>45133</v>
      </c>
      <c r="G218" s="7">
        <v>45134</v>
      </c>
      <c r="H218" s="5">
        <v>1</v>
      </c>
      <c r="I218" s="5">
        <v>1</v>
      </c>
      <c r="J218" s="5">
        <v>1</v>
      </c>
      <c r="K218" s="5" t="s">
        <v>30</v>
      </c>
      <c r="L218" s="5">
        <v>1103</v>
      </c>
      <c r="M218" s="5">
        <v>1103</v>
      </c>
      <c r="N218" s="5" t="s">
        <v>1071</v>
      </c>
      <c r="O218" s="5" t="s">
        <v>1014</v>
      </c>
      <c r="P218" s="5" t="s">
        <v>33</v>
      </c>
      <c r="Q218" s="5">
        <v>0</v>
      </c>
      <c r="R218" s="11">
        <v>45064</v>
      </c>
      <c r="S218" s="7">
        <v>45137</v>
      </c>
      <c r="T218" s="5" t="s">
        <v>34</v>
      </c>
      <c r="U218" s="5">
        <v>1103</v>
      </c>
      <c r="V218" s="5">
        <v>0</v>
      </c>
      <c r="W218" s="5">
        <v>0</v>
      </c>
      <c r="X218" s="5" t="s">
        <v>1072</v>
      </c>
      <c r="Y218" s="5" t="s">
        <v>1073</v>
      </c>
    </row>
    <row r="219" s="5" customFormat="1" spans="1:25">
      <c r="A219" s="5" t="s">
        <v>1074</v>
      </c>
      <c r="B219" s="5" t="s">
        <v>26</v>
      </c>
      <c r="C219" s="5" t="s">
        <v>27</v>
      </c>
      <c r="D219" s="5" t="s">
        <v>1075</v>
      </c>
      <c r="E219" s="5" t="s">
        <v>1076</v>
      </c>
      <c r="F219" s="7">
        <v>45131</v>
      </c>
      <c r="G219" s="7">
        <v>45134</v>
      </c>
      <c r="H219" s="5">
        <v>1</v>
      </c>
      <c r="I219" s="5">
        <v>3</v>
      </c>
      <c r="J219" s="5">
        <v>3</v>
      </c>
      <c r="K219" s="5" t="s">
        <v>30</v>
      </c>
      <c r="L219" s="5">
        <v>4734</v>
      </c>
      <c r="M219" s="5">
        <v>4734</v>
      </c>
      <c r="N219" s="5" t="s">
        <v>1077</v>
      </c>
      <c r="O219" s="5" t="s">
        <v>1014</v>
      </c>
      <c r="P219" s="5" t="s">
        <v>33</v>
      </c>
      <c r="Q219" s="5">
        <v>0</v>
      </c>
      <c r="R219" s="11">
        <v>45069</v>
      </c>
      <c r="S219" s="7">
        <v>45137</v>
      </c>
      <c r="T219" s="5" t="s">
        <v>34</v>
      </c>
      <c r="U219" s="5">
        <v>4734</v>
      </c>
      <c r="V219" s="5">
        <v>0</v>
      </c>
      <c r="W219" s="5">
        <v>0</v>
      </c>
      <c r="X219" s="5" t="s">
        <v>1078</v>
      </c>
      <c r="Y219" s="5" t="s">
        <v>36</v>
      </c>
    </row>
    <row r="220" s="5" customFormat="1" spans="1:25">
      <c r="A220" s="5" t="s">
        <v>1079</v>
      </c>
      <c r="B220" s="5" t="s">
        <v>26</v>
      </c>
      <c r="C220" s="5" t="s">
        <v>27</v>
      </c>
      <c r="D220" s="5" t="s">
        <v>1080</v>
      </c>
      <c r="E220" s="5" t="s">
        <v>1081</v>
      </c>
      <c r="F220" s="7">
        <v>45132</v>
      </c>
      <c r="G220" s="7">
        <v>45134</v>
      </c>
      <c r="H220" s="5">
        <v>1</v>
      </c>
      <c r="I220" s="5">
        <v>2</v>
      </c>
      <c r="J220" s="5">
        <v>2</v>
      </c>
      <c r="K220" s="5" t="s">
        <v>30</v>
      </c>
      <c r="L220" s="5">
        <v>2484</v>
      </c>
      <c r="M220" s="5">
        <v>2484</v>
      </c>
      <c r="N220" s="5" t="s">
        <v>1082</v>
      </c>
      <c r="O220" s="5" t="s">
        <v>1014</v>
      </c>
      <c r="P220" s="5" t="s">
        <v>33</v>
      </c>
      <c r="Q220" s="5">
        <v>0</v>
      </c>
      <c r="R220" s="11">
        <v>45073</v>
      </c>
      <c r="S220" s="7">
        <v>45137</v>
      </c>
      <c r="T220" s="5" t="s">
        <v>34</v>
      </c>
      <c r="U220" s="5">
        <v>2484</v>
      </c>
      <c r="V220" s="5">
        <v>0</v>
      </c>
      <c r="W220" s="5">
        <v>0</v>
      </c>
      <c r="X220" s="5" t="s">
        <v>1083</v>
      </c>
      <c r="Y220" s="5" t="s">
        <v>36</v>
      </c>
    </row>
    <row r="221" s="5" customFormat="1" spans="1:25">
      <c r="A221" s="5" t="s">
        <v>1084</v>
      </c>
      <c r="B221" s="5" t="s">
        <v>26</v>
      </c>
      <c r="C221" s="5" t="s">
        <v>27</v>
      </c>
      <c r="D221" s="5" t="s">
        <v>1085</v>
      </c>
      <c r="E221" s="5" t="s">
        <v>1086</v>
      </c>
      <c r="F221" s="7">
        <v>45131</v>
      </c>
      <c r="G221" s="7">
        <v>45134</v>
      </c>
      <c r="H221" s="5">
        <v>1</v>
      </c>
      <c r="I221" s="5">
        <v>3</v>
      </c>
      <c r="J221" s="5">
        <v>3</v>
      </c>
      <c r="K221" s="5" t="s">
        <v>30</v>
      </c>
      <c r="L221" s="5">
        <v>13803</v>
      </c>
      <c r="M221" s="5">
        <v>13803</v>
      </c>
      <c r="N221" s="5" t="s">
        <v>1087</v>
      </c>
      <c r="O221" s="5" t="s">
        <v>1014</v>
      </c>
      <c r="P221" s="5" t="s">
        <v>33</v>
      </c>
      <c r="Q221" s="5">
        <v>0</v>
      </c>
      <c r="R221" s="11">
        <v>45073</v>
      </c>
      <c r="S221" s="7">
        <v>45137</v>
      </c>
      <c r="T221" s="5" t="s">
        <v>34</v>
      </c>
      <c r="U221" s="5">
        <v>13803</v>
      </c>
      <c r="V221" s="5">
        <v>0</v>
      </c>
      <c r="W221" s="5">
        <v>0</v>
      </c>
      <c r="X221" s="5" t="s">
        <v>1088</v>
      </c>
      <c r="Y221" s="5" t="s">
        <v>1089</v>
      </c>
    </row>
    <row r="222" s="5" customFormat="1" spans="1:25">
      <c r="A222" s="5" t="s">
        <v>1090</v>
      </c>
      <c r="B222" s="5" t="s">
        <v>26</v>
      </c>
      <c r="C222" s="5" t="s">
        <v>27</v>
      </c>
      <c r="D222" s="5" t="s">
        <v>1091</v>
      </c>
      <c r="E222" s="5" t="s">
        <v>1092</v>
      </c>
      <c r="F222" s="7">
        <v>45133</v>
      </c>
      <c r="G222" s="7">
        <v>45134</v>
      </c>
      <c r="H222" s="5">
        <v>1</v>
      </c>
      <c r="I222" s="5">
        <v>1</v>
      </c>
      <c r="J222" s="5">
        <v>1</v>
      </c>
      <c r="K222" s="5" t="s">
        <v>30</v>
      </c>
      <c r="L222" s="5">
        <v>1137</v>
      </c>
      <c r="M222" s="5">
        <v>1137</v>
      </c>
      <c r="N222" s="5" t="s">
        <v>1093</v>
      </c>
      <c r="O222" s="5" t="s">
        <v>1014</v>
      </c>
      <c r="P222" s="5" t="s">
        <v>33</v>
      </c>
      <c r="Q222" s="5">
        <v>0</v>
      </c>
      <c r="R222" s="11">
        <v>45074</v>
      </c>
      <c r="S222" s="7">
        <v>45137</v>
      </c>
      <c r="T222" s="5" t="s">
        <v>34</v>
      </c>
      <c r="U222" s="5">
        <v>1137</v>
      </c>
      <c r="V222" s="5">
        <v>0</v>
      </c>
      <c r="W222" s="5">
        <v>0</v>
      </c>
      <c r="X222" s="5" t="s">
        <v>1094</v>
      </c>
      <c r="Y222" s="5" t="s">
        <v>36</v>
      </c>
    </row>
    <row r="223" s="5" customFormat="1" spans="1:25">
      <c r="A223" s="5" t="s">
        <v>1074</v>
      </c>
      <c r="B223" s="5" t="s">
        <v>26</v>
      </c>
      <c r="C223" s="5" t="s">
        <v>52</v>
      </c>
      <c r="D223" s="5" t="s">
        <v>1075</v>
      </c>
      <c r="E223" s="5" t="s">
        <v>1076</v>
      </c>
      <c r="F223" s="7">
        <v>45131</v>
      </c>
      <c r="G223" s="7">
        <v>45134</v>
      </c>
      <c r="H223" s="5">
        <v>1</v>
      </c>
      <c r="I223" s="5">
        <v>3</v>
      </c>
      <c r="J223" s="5">
        <v>3</v>
      </c>
      <c r="K223" s="5" t="s">
        <v>30</v>
      </c>
      <c r="L223" s="5">
        <v>-4734</v>
      </c>
      <c r="M223" s="5">
        <v>-4734</v>
      </c>
      <c r="N223" s="5" t="s">
        <v>1077</v>
      </c>
      <c r="O223" s="5" t="s">
        <v>1014</v>
      </c>
      <c r="P223" s="5" t="s">
        <v>33</v>
      </c>
      <c r="Q223" s="5">
        <v>0</v>
      </c>
      <c r="R223" s="11">
        <v>45069</v>
      </c>
      <c r="S223" s="7">
        <v>45137</v>
      </c>
      <c r="T223" s="5" t="s">
        <v>34</v>
      </c>
      <c r="U223" s="5">
        <v>-4734</v>
      </c>
      <c r="V223" s="5">
        <v>0</v>
      </c>
      <c r="W223" s="5">
        <v>0</v>
      </c>
      <c r="X223" s="5" t="s">
        <v>1078</v>
      </c>
      <c r="Y223" s="5" t="s">
        <v>36</v>
      </c>
    </row>
    <row r="224" s="5" customFormat="1" spans="1:25">
      <c r="A224" s="5" t="s">
        <v>1095</v>
      </c>
      <c r="B224" s="5" t="s">
        <v>26</v>
      </c>
      <c r="C224" s="5" t="s">
        <v>27</v>
      </c>
      <c r="D224" s="5" t="s">
        <v>1096</v>
      </c>
      <c r="E224" s="5" t="s">
        <v>1097</v>
      </c>
      <c r="F224" s="7">
        <v>45132</v>
      </c>
      <c r="G224" s="7">
        <v>45134</v>
      </c>
      <c r="H224" s="5">
        <v>1</v>
      </c>
      <c r="I224" s="5">
        <v>2</v>
      </c>
      <c r="J224" s="5">
        <v>2</v>
      </c>
      <c r="K224" s="5" t="s">
        <v>30</v>
      </c>
      <c r="L224" s="5">
        <v>11762</v>
      </c>
      <c r="M224" s="5">
        <v>11762</v>
      </c>
      <c r="N224" s="5" t="s">
        <v>1098</v>
      </c>
      <c r="O224" s="5" t="s">
        <v>1014</v>
      </c>
      <c r="P224" s="5" t="s">
        <v>33</v>
      </c>
      <c r="Q224" s="5">
        <v>0</v>
      </c>
      <c r="R224" s="11">
        <v>45076</v>
      </c>
      <c r="S224" s="7">
        <v>45137</v>
      </c>
      <c r="T224" s="5" t="s">
        <v>34</v>
      </c>
      <c r="U224" s="5">
        <v>11762</v>
      </c>
      <c r="V224" s="5">
        <v>0</v>
      </c>
      <c r="W224" s="5">
        <v>0</v>
      </c>
      <c r="X224" s="5" t="s">
        <v>1099</v>
      </c>
      <c r="Y224" s="5" t="s">
        <v>1100</v>
      </c>
    </row>
    <row r="225" s="5" customFormat="1" spans="1:25">
      <c r="A225" s="5" t="s">
        <v>1101</v>
      </c>
      <c r="B225" s="5" t="s">
        <v>26</v>
      </c>
      <c r="C225" s="5" t="s">
        <v>27</v>
      </c>
      <c r="D225" s="5" t="s">
        <v>1102</v>
      </c>
      <c r="E225" s="5" t="s">
        <v>1037</v>
      </c>
      <c r="F225" s="7">
        <v>45132</v>
      </c>
      <c r="G225" s="7">
        <v>45134</v>
      </c>
      <c r="H225" s="5">
        <v>1</v>
      </c>
      <c r="I225" s="5">
        <v>2</v>
      </c>
      <c r="J225" s="5">
        <v>2</v>
      </c>
      <c r="K225" s="5" t="s">
        <v>30</v>
      </c>
      <c r="L225" s="5">
        <v>2622</v>
      </c>
      <c r="M225" s="5">
        <v>2622</v>
      </c>
      <c r="N225" s="5" t="s">
        <v>1103</v>
      </c>
      <c r="O225" s="5" t="s">
        <v>1014</v>
      </c>
      <c r="P225" s="5" t="s">
        <v>33</v>
      </c>
      <c r="Q225" s="5">
        <v>0</v>
      </c>
      <c r="R225" s="11">
        <v>45078</v>
      </c>
      <c r="S225" s="7">
        <v>45137</v>
      </c>
      <c r="T225" s="5" t="s">
        <v>34</v>
      </c>
      <c r="U225" s="5">
        <v>2622</v>
      </c>
      <c r="V225" s="5">
        <v>0</v>
      </c>
      <c r="W225" s="5">
        <v>0</v>
      </c>
      <c r="X225" s="5" t="s">
        <v>1104</v>
      </c>
      <c r="Y225" s="5" t="s">
        <v>36</v>
      </c>
    </row>
    <row r="226" s="5" customFormat="1" spans="1:25">
      <c r="A226" s="5" t="s">
        <v>1090</v>
      </c>
      <c r="B226" s="5" t="s">
        <v>26</v>
      </c>
      <c r="C226" s="5" t="s">
        <v>52</v>
      </c>
      <c r="D226" s="5" t="s">
        <v>1091</v>
      </c>
      <c r="E226" s="5" t="s">
        <v>1092</v>
      </c>
      <c r="F226" s="7">
        <v>45133</v>
      </c>
      <c r="G226" s="7">
        <v>45134</v>
      </c>
      <c r="H226" s="5">
        <v>1</v>
      </c>
      <c r="I226" s="5">
        <v>1</v>
      </c>
      <c r="J226" s="5">
        <v>1</v>
      </c>
      <c r="K226" s="5" t="s">
        <v>30</v>
      </c>
      <c r="L226" s="5">
        <v>-1137</v>
      </c>
      <c r="M226" s="5">
        <v>-1137</v>
      </c>
      <c r="N226" s="5" t="s">
        <v>1093</v>
      </c>
      <c r="O226" s="5" t="s">
        <v>1014</v>
      </c>
      <c r="P226" s="5" t="s">
        <v>33</v>
      </c>
      <c r="Q226" s="5">
        <v>0</v>
      </c>
      <c r="R226" s="11">
        <v>45074</v>
      </c>
      <c r="S226" s="7">
        <v>45137</v>
      </c>
      <c r="T226" s="5" t="s">
        <v>34</v>
      </c>
      <c r="U226" s="5">
        <v>-1137</v>
      </c>
      <c r="V226" s="5">
        <v>0</v>
      </c>
      <c r="W226" s="5">
        <v>0</v>
      </c>
      <c r="X226" s="5" t="s">
        <v>1094</v>
      </c>
      <c r="Y226" s="5" t="s">
        <v>36</v>
      </c>
    </row>
    <row r="227" s="5" customFormat="1" spans="1:25">
      <c r="A227" s="5" t="s">
        <v>1105</v>
      </c>
      <c r="B227" s="5" t="s">
        <v>26</v>
      </c>
      <c r="C227" s="5" t="s">
        <v>27</v>
      </c>
      <c r="D227" s="5" t="s">
        <v>1106</v>
      </c>
      <c r="E227" s="5" t="s">
        <v>1107</v>
      </c>
      <c r="F227" s="7">
        <v>45133</v>
      </c>
      <c r="G227" s="7">
        <v>45134</v>
      </c>
      <c r="H227" s="5">
        <v>1</v>
      </c>
      <c r="I227" s="5">
        <v>1</v>
      </c>
      <c r="J227" s="5">
        <v>1</v>
      </c>
      <c r="K227" s="5" t="s">
        <v>30</v>
      </c>
      <c r="L227" s="5">
        <v>928.86</v>
      </c>
      <c r="M227" s="5">
        <v>928.86</v>
      </c>
      <c r="N227" s="5" t="s">
        <v>1108</v>
      </c>
      <c r="O227" s="5" t="s">
        <v>1014</v>
      </c>
      <c r="P227" s="5" t="s">
        <v>33</v>
      </c>
      <c r="Q227" s="5">
        <v>0</v>
      </c>
      <c r="R227" s="11">
        <v>45097</v>
      </c>
      <c r="S227" s="7">
        <v>45137</v>
      </c>
      <c r="T227" s="5" t="s">
        <v>34</v>
      </c>
      <c r="U227" s="5">
        <v>928.86</v>
      </c>
      <c r="V227" s="5">
        <v>0</v>
      </c>
      <c r="W227" s="5">
        <v>0</v>
      </c>
      <c r="X227" s="5" t="s">
        <v>1109</v>
      </c>
      <c r="Y227" s="5" t="s">
        <v>36</v>
      </c>
    </row>
    <row r="228" s="5" customFormat="1" spans="1:25">
      <c r="A228" s="5" t="s">
        <v>1110</v>
      </c>
      <c r="B228" s="5" t="s">
        <v>26</v>
      </c>
      <c r="C228" s="5" t="s">
        <v>27</v>
      </c>
      <c r="D228" s="5" t="s">
        <v>1111</v>
      </c>
      <c r="E228" s="5" t="s">
        <v>1112</v>
      </c>
      <c r="F228" s="7">
        <v>45133</v>
      </c>
      <c r="G228" s="7">
        <v>45134</v>
      </c>
      <c r="H228" s="5">
        <v>1</v>
      </c>
      <c r="I228" s="5">
        <v>1</v>
      </c>
      <c r="J228" s="5">
        <v>1</v>
      </c>
      <c r="K228" s="5" t="s">
        <v>30</v>
      </c>
      <c r="L228" s="5">
        <v>6179.02</v>
      </c>
      <c r="M228" s="5">
        <v>6179.02</v>
      </c>
      <c r="N228" s="5" t="s">
        <v>1113</v>
      </c>
      <c r="O228" s="5" t="s">
        <v>1014</v>
      </c>
      <c r="P228" s="5" t="s">
        <v>33</v>
      </c>
      <c r="Q228" s="5">
        <v>0</v>
      </c>
      <c r="R228" s="11">
        <v>45098.0000115741</v>
      </c>
      <c r="S228" s="7">
        <v>45137</v>
      </c>
      <c r="T228" s="5" t="s">
        <v>34</v>
      </c>
      <c r="U228" s="5">
        <v>6179.02</v>
      </c>
      <c r="V228" s="5">
        <v>0</v>
      </c>
      <c r="W228" s="5">
        <v>0</v>
      </c>
      <c r="X228" s="5" t="s">
        <v>1114</v>
      </c>
      <c r="Y228" s="5" t="s">
        <v>36</v>
      </c>
    </row>
    <row r="229" s="5" customFormat="1" spans="1:25">
      <c r="A229" s="5" t="s">
        <v>1115</v>
      </c>
      <c r="B229" s="5" t="s">
        <v>26</v>
      </c>
      <c r="C229" s="5" t="s">
        <v>27</v>
      </c>
      <c r="D229" s="5" t="s">
        <v>1116</v>
      </c>
      <c r="E229" s="5" t="s">
        <v>1117</v>
      </c>
      <c r="F229" s="7">
        <v>45132</v>
      </c>
      <c r="G229" s="7">
        <v>45134</v>
      </c>
      <c r="H229" s="5">
        <v>1</v>
      </c>
      <c r="I229" s="5">
        <v>2</v>
      </c>
      <c r="J229" s="5">
        <v>2</v>
      </c>
      <c r="K229" s="5" t="s">
        <v>30</v>
      </c>
      <c r="L229" s="5">
        <v>4725.3</v>
      </c>
      <c r="M229" s="5">
        <v>4725.3</v>
      </c>
      <c r="N229" s="5" t="s">
        <v>1118</v>
      </c>
      <c r="O229" s="5" t="s">
        <v>1014</v>
      </c>
      <c r="P229" s="5" t="s">
        <v>33</v>
      </c>
      <c r="Q229" s="5">
        <v>0</v>
      </c>
      <c r="R229" s="11">
        <v>45098</v>
      </c>
      <c r="S229" s="7">
        <v>45137</v>
      </c>
      <c r="T229" s="5" t="s">
        <v>34</v>
      </c>
      <c r="U229" s="5">
        <v>4725.3</v>
      </c>
      <c r="V229" s="5">
        <v>0</v>
      </c>
      <c r="W229" s="5">
        <v>0</v>
      </c>
      <c r="X229" s="5" t="s">
        <v>1119</v>
      </c>
      <c r="Y229" s="5" t="s">
        <v>1120</v>
      </c>
    </row>
    <row r="230" s="5" customFormat="1" spans="1:25">
      <c r="A230" s="5" t="s">
        <v>1110</v>
      </c>
      <c r="B230" s="5" t="s">
        <v>26</v>
      </c>
      <c r="C230" s="5" t="s">
        <v>52</v>
      </c>
      <c r="D230" s="5" t="s">
        <v>1111</v>
      </c>
      <c r="E230" s="5" t="s">
        <v>1112</v>
      </c>
      <c r="F230" s="7">
        <v>45133</v>
      </c>
      <c r="G230" s="7">
        <v>45134</v>
      </c>
      <c r="H230" s="5">
        <v>1</v>
      </c>
      <c r="I230" s="5">
        <v>1</v>
      </c>
      <c r="J230" s="5">
        <v>1</v>
      </c>
      <c r="K230" s="5" t="s">
        <v>30</v>
      </c>
      <c r="L230" s="5">
        <v>-6179.02</v>
      </c>
      <c r="M230" s="5">
        <v>-6179.02</v>
      </c>
      <c r="N230" s="5" t="s">
        <v>1113</v>
      </c>
      <c r="O230" s="5" t="s">
        <v>1014</v>
      </c>
      <c r="P230" s="5" t="s">
        <v>33</v>
      </c>
      <c r="Q230" s="5">
        <v>0</v>
      </c>
      <c r="R230" s="11">
        <v>45098.0000115741</v>
      </c>
      <c r="S230" s="7">
        <v>45137</v>
      </c>
      <c r="T230" s="5" t="s">
        <v>34</v>
      </c>
      <c r="U230" s="5">
        <v>-6179.02</v>
      </c>
      <c r="V230" s="5">
        <v>0</v>
      </c>
      <c r="W230" s="5">
        <v>0</v>
      </c>
      <c r="X230" s="5" t="s">
        <v>1114</v>
      </c>
      <c r="Y230" s="5" t="s">
        <v>36</v>
      </c>
    </row>
    <row r="231" s="5" customFormat="1" spans="1:25">
      <c r="A231" s="5" t="s">
        <v>1121</v>
      </c>
      <c r="B231" s="5" t="s">
        <v>26</v>
      </c>
      <c r="C231" s="5" t="s">
        <v>27</v>
      </c>
      <c r="D231" s="5" t="s">
        <v>1122</v>
      </c>
      <c r="E231" s="5" t="s">
        <v>1123</v>
      </c>
      <c r="F231" s="7">
        <v>45132</v>
      </c>
      <c r="G231" s="7">
        <v>45134</v>
      </c>
      <c r="H231" s="5">
        <v>2</v>
      </c>
      <c r="I231" s="5">
        <v>2</v>
      </c>
      <c r="J231" s="5">
        <v>4</v>
      </c>
      <c r="K231" s="5" t="s">
        <v>30</v>
      </c>
      <c r="L231" s="5">
        <v>1650</v>
      </c>
      <c r="M231" s="5">
        <v>1650</v>
      </c>
      <c r="N231" s="5" t="s">
        <v>1124</v>
      </c>
      <c r="O231" s="5" t="s">
        <v>1014</v>
      </c>
      <c r="P231" s="5" t="s">
        <v>33</v>
      </c>
      <c r="Q231" s="5">
        <v>0</v>
      </c>
      <c r="R231" s="11">
        <v>45099.0000115741</v>
      </c>
      <c r="S231" s="7">
        <v>45137</v>
      </c>
      <c r="T231" s="5" t="s">
        <v>34</v>
      </c>
      <c r="U231" s="5">
        <v>1650</v>
      </c>
      <c r="V231" s="5">
        <v>0</v>
      </c>
      <c r="W231" s="5">
        <v>0</v>
      </c>
      <c r="X231" s="5" t="s">
        <v>1125</v>
      </c>
      <c r="Y231" s="5" t="s">
        <v>36</v>
      </c>
    </row>
    <row r="232" s="5" customFormat="1" spans="1:25">
      <c r="A232" s="5" t="s">
        <v>1126</v>
      </c>
      <c r="B232" s="5" t="s">
        <v>26</v>
      </c>
      <c r="C232" s="5" t="s">
        <v>27</v>
      </c>
      <c r="D232" s="5" t="s">
        <v>1127</v>
      </c>
      <c r="E232" s="5" t="s">
        <v>1128</v>
      </c>
      <c r="F232" s="7">
        <v>45133</v>
      </c>
      <c r="G232" s="7">
        <v>45134</v>
      </c>
      <c r="H232" s="5">
        <v>1</v>
      </c>
      <c r="I232" s="5">
        <v>1</v>
      </c>
      <c r="J232" s="5">
        <v>1</v>
      </c>
      <c r="K232" s="5" t="s">
        <v>30</v>
      </c>
      <c r="L232" s="5">
        <v>747.37</v>
      </c>
      <c r="M232" s="5">
        <v>747.37</v>
      </c>
      <c r="N232" s="5" t="s">
        <v>1129</v>
      </c>
      <c r="O232" s="5" t="s">
        <v>1014</v>
      </c>
      <c r="P232" s="5" t="s">
        <v>33</v>
      </c>
      <c r="Q232" s="5">
        <v>0</v>
      </c>
      <c r="R232" s="11">
        <v>45100</v>
      </c>
      <c r="S232" s="7">
        <v>45137</v>
      </c>
      <c r="T232" s="5" t="s">
        <v>34</v>
      </c>
      <c r="U232" s="5">
        <v>747.37</v>
      </c>
      <c r="V232" s="5">
        <v>0</v>
      </c>
      <c r="W232" s="5">
        <v>0</v>
      </c>
      <c r="X232" s="5" t="s">
        <v>1130</v>
      </c>
      <c r="Y232" s="5" t="s">
        <v>36</v>
      </c>
    </row>
    <row r="233" s="5" customFormat="1" spans="1:25">
      <c r="A233" s="5" t="s">
        <v>1105</v>
      </c>
      <c r="B233" s="5" t="s">
        <v>26</v>
      </c>
      <c r="C233" s="5" t="s">
        <v>52</v>
      </c>
      <c r="D233" s="5" t="s">
        <v>1106</v>
      </c>
      <c r="E233" s="5" t="s">
        <v>1107</v>
      </c>
      <c r="F233" s="7">
        <v>45133</v>
      </c>
      <c r="G233" s="7">
        <v>45134</v>
      </c>
      <c r="H233" s="5">
        <v>1</v>
      </c>
      <c r="I233" s="5">
        <v>1</v>
      </c>
      <c r="J233" s="5">
        <v>1</v>
      </c>
      <c r="K233" s="5" t="s">
        <v>30</v>
      </c>
      <c r="L233" s="5">
        <v>-928.86</v>
      </c>
      <c r="M233" s="5">
        <v>-928.86</v>
      </c>
      <c r="N233" s="5" t="s">
        <v>1108</v>
      </c>
      <c r="O233" s="5" t="s">
        <v>1014</v>
      </c>
      <c r="P233" s="5" t="s">
        <v>33</v>
      </c>
      <c r="Q233" s="5">
        <v>0</v>
      </c>
      <c r="R233" s="11">
        <v>45097</v>
      </c>
      <c r="S233" s="7">
        <v>45137</v>
      </c>
      <c r="T233" s="5" t="s">
        <v>34</v>
      </c>
      <c r="U233" s="5">
        <v>-928.86</v>
      </c>
      <c r="V233" s="5">
        <v>0</v>
      </c>
      <c r="W233" s="5">
        <v>0</v>
      </c>
      <c r="X233" s="5" t="s">
        <v>1109</v>
      </c>
      <c r="Y233" s="5" t="s">
        <v>36</v>
      </c>
    </row>
    <row r="234" s="5" customFormat="1" spans="1:25">
      <c r="A234" s="5" t="s">
        <v>1131</v>
      </c>
      <c r="B234" s="5" t="s">
        <v>26</v>
      </c>
      <c r="C234" s="5" t="s">
        <v>27</v>
      </c>
      <c r="D234" s="5" t="s">
        <v>1106</v>
      </c>
      <c r="E234" s="5" t="s">
        <v>1107</v>
      </c>
      <c r="F234" s="7">
        <v>45133</v>
      </c>
      <c r="G234" s="7">
        <v>45134</v>
      </c>
      <c r="H234" s="5">
        <v>1</v>
      </c>
      <c r="I234" s="5">
        <v>1</v>
      </c>
      <c r="J234" s="5">
        <v>1</v>
      </c>
      <c r="K234" s="5" t="s">
        <v>30</v>
      </c>
      <c r="L234" s="5">
        <v>844.58</v>
      </c>
      <c r="M234" s="5">
        <v>844.58</v>
      </c>
      <c r="N234" s="5" t="s">
        <v>1132</v>
      </c>
      <c r="O234" s="5" t="s">
        <v>1014</v>
      </c>
      <c r="P234" s="5" t="s">
        <v>33</v>
      </c>
      <c r="Q234" s="5">
        <v>0</v>
      </c>
      <c r="R234" s="11">
        <v>45102</v>
      </c>
      <c r="S234" s="7">
        <v>45137</v>
      </c>
      <c r="T234" s="5" t="s">
        <v>34</v>
      </c>
      <c r="U234" s="5">
        <v>844.58</v>
      </c>
      <c r="V234" s="5">
        <v>0</v>
      </c>
      <c r="W234" s="5">
        <v>0</v>
      </c>
      <c r="X234" s="5" t="s">
        <v>1133</v>
      </c>
      <c r="Y234" s="5" t="s">
        <v>36</v>
      </c>
    </row>
    <row r="235" s="5" customFormat="1" spans="1:25">
      <c r="A235" s="5" t="s">
        <v>1131</v>
      </c>
      <c r="B235" s="5" t="s">
        <v>26</v>
      </c>
      <c r="C235" s="5" t="s">
        <v>52</v>
      </c>
      <c r="D235" s="5" t="s">
        <v>1106</v>
      </c>
      <c r="E235" s="5" t="s">
        <v>1107</v>
      </c>
      <c r="F235" s="7">
        <v>45133</v>
      </c>
      <c r="G235" s="7">
        <v>45134</v>
      </c>
      <c r="H235" s="5">
        <v>1</v>
      </c>
      <c r="I235" s="5">
        <v>1</v>
      </c>
      <c r="J235" s="5">
        <v>1</v>
      </c>
      <c r="K235" s="5" t="s">
        <v>30</v>
      </c>
      <c r="L235" s="5">
        <v>-844.58</v>
      </c>
      <c r="M235" s="5">
        <v>-844.58</v>
      </c>
      <c r="N235" s="5" t="s">
        <v>1132</v>
      </c>
      <c r="O235" s="5" t="s">
        <v>1014</v>
      </c>
      <c r="P235" s="5" t="s">
        <v>33</v>
      </c>
      <c r="Q235" s="5">
        <v>0</v>
      </c>
      <c r="R235" s="11">
        <v>45102</v>
      </c>
      <c r="S235" s="7">
        <v>45137</v>
      </c>
      <c r="T235" s="5" t="s">
        <v>34</v>
      </c>
      <c r="U235" s="5">
        <v>-844.58</v>
      </c>
      <c r="V235" s="5">
        <v>0</v>
      </c>
      <c r="W235" s="5">
        <v>0</v>
      </c>
      <c r="X235" s="5" t="s">
        <v>1133</v>
      </c>
      <c r="Y235" s="5" t="s">
        <v>36</v>
      </c>
    </row>
    <row r="236" s="5" customFormat="1" spans="1:25">
      <c r="A236" s="5" t="s">
        <v>1134</v>
      </c>
      <c r="B236" s="5" t="s">
        <v>26</v>
      </c>
      <c r="C236" s="5" t="s">
        <v>27</v>
      </c>
      <c r="D236" s="5" t="s">
        <v>1106</v>
      </c>
      <c r="E236" s="5" t="s">
        <v>1107</v>
      </c>
      <c r="F236" s="7">
        <v>45133</v>
      </c>
      <c r="G236" s="7">
        <v>45134</v>
      </c>
      <c r="H236" s="5">
        <v>1</v>
      </c>
      <c r="I236" s="5">
        <v>1</v>
      </c>
      <c r="J236" s="5">
        <v>1</v>
      </c>
      <c r="K236" s="5" t="s">
        <v>30</v>
      </c>
      <c r="L236" s="5">
        <v>844.58</v>
      </c>
      <c r="M236" s="5">
        <v>844.58</v>
      </c>
      <c r="N236" s="5" t="s">
        <v>1108</v>
      </c>
      <c r="O236" s="5" t="s">
        <v>1014</v>
      </c>
      <c r="P236" s="5" t="s">
        <v>33</v>
      </c>
      <c r="Q236" s="5">
        <v>0</v>
      </c>
      <c r="R236" s="11">
        <v>45102</v>
      </c>
      <c r="S236" s="7">
        <v>45137</v>
      </c>
      <c r="T236" s="5" t="s">
        <v>34</v>
      </c>
      <c r="U236" s="5">
        <v>844.58</v>
      </c>
      <c r="V236" s="5">
        <v>0</v>
      </c>
      <c r="W236" s="5">
        <v>0</v>
      </c>
      <c r="X236" s="5" t="s">
        <v>1135</v>
      </c>
      <c r="Y236" s="5" t="s">
        <v>1136</v>
      </c>
    </row>
    <row r="237" s="5" customFormat="1" spans="1:25">
      <c r="A237" s="5" t="s">
        <v>1137</v>
      </c>
      <c r="B237" s="5" t="s">
        <v>26</v>
      </c>
      <c r="C237" s="5" t="s">
        <v>27</v>
      </c>
      <c r="D237" s="5" t="s">
        <v>1138</v>
      </c>
      <c r="E237" s="5" t="s">
        <v>274</v>
      </c>
      <c r="F237" s="7">
        <v>45133</v>
      </c>
      <c r="G237" s="7">
        <v>45134</v>
      </c>
      <c r="H237" s="5">
        <v>1</v>
      </c>
      <c r="I237" s="5">
        <v>1</v>
      </c>
      <c r="J237" s="5">
        <v>1</v>
      </c>
      <c r="K237" s="5" t="s">
        <v>30</v>
      </c>
      <c r="L237" s="5">
        <v>786.79</v>
      </c>
      <c r="M237" s="5">
        <v>786.79</v>
      </c>
      <c r="N237" s="5" t="s">
        <v>1139</v>
      </c>
      <c r="O237" s="5" t="s">
        <v>1014</v>
      </c>
      <c r="P237" s="5" t="s">
        <v>33</v>
      </c>
      <c r="Q237" s="5">
        <v>0</v>
      </c>
      <c r="R237" s="11">
        <v>45103</v>
      </c>
      <c r="S237" s="7">
        <v>45137</v>
      </c>
      <c r="T237" s="5" t="s">
        <v>34</v>
      </c>
      <c r="U237" s="5">
        <v>786.79</v>
      </c>
      <c r="V237" s="5">
        <v>0</v>
      </c>
      <c r="W237" s="5">
        <v>0</v>
      </c>
      <c r="X237" s="5" t="s">
        <v>1140</v>
      </c>
      <c r="Y237" s="5" t="s">
        <v>36</v>
      </c>
    </row>
    <row r="238" s="5" customFormat="1" spans="1:25">
      <c r="A238" s="5" t="s">
        <v>1141</v>
      </c>
      <c r="B238" s="5" t="s">
        <v>26</v>
      </c>
      <c r="C238" s="5" t="s">
        <v>27</v>
      </c>
      <c r="D238" s="5" t="s">
        <v>1142</v>
      </c>
      <c r="E238" s="5" t="s">
        <v>1143</v>
      </c>
      <c r="F238" s="7">
        <v>45131</v>
      </c>
      <c r="G238" s="7">
        <v>45134</v>
      </c>
      <c r="H238" s="5">
        <v>1</v>
      </c>
      <c r="I238" s="5">
        <v>3</v>
      </c>
      <c r="J238" s="5">
        <v>3</v>
      </c>
      <c r="K238" s="5" t="s">
        <v>30</v>
      </c>
      <c r="L238" s="5">
        <v>3174.83</v>
      </c>
      <c r="M238" s="5">
        <v>3174.83</v>
      </c>
      <c r="N238" s="5" t="s">
        <v>1144</v>
      </c>
      <c r="O238" s="5" t="s">
        <v>1014</v>
      </c>
      <c r="P238" s="5" t="s">
        <v>33</v>
      </c>
      <c r="Q238" s="5">
        <v>0</v>
      </c>
      <c r="R238" s="11">
        <v>45103.0000115741</v>
      </c>
      <c r="S238" s="7">
        <v>45137</v>
      </c>
      <c r="T238" s="5" t="s">
        <v>34</v>
      </c>
      <c r="U238" s="5">
        <v>3174.83</v>
      </c>
      <c r="V238" s="5">
        <v>0</v>
      </c>
      <c r="W238" s="5">
        <v>0</v>
      </c>
      <c r="X238" s="5" t="s">
        <v>1145</v>
      </c>
      <c r="Y238" s="5" t="s">
        <v>1146</v>
      </c>
    </row>
    <row r="239" s="5" customFormat="1" spans="1:25">
      <c r="A239" s="5" t="s">
        <v>1147</v>
      </c>
      <c r="B239" s="5" t="s">
        <v>26</v>
      </c>
      <c r="C239" s="5" t="s">
        <v>27</v>
      </c>
      <c r="D239" s="5" t="s">
        <v>114</v>
      </c>
      <c r="E239" s="5" t="s">
        <v>115</v>
      </c>
      <c r="F239" s="7">
        <v>45130</v>
      </c>
      <c r="G239" s="7">
        <v>45134</v>
      </c>
      <c r="H239" s="5">
        <v>1</v>
      </c>
      <c r="I239" s="5">
        <v>4</v>
      </c>
      <c r="J239" s="5">
        <v>4</v>
      </c>
      <c r="K239" s="5" t="s">
        <v>30</v>
      </c>
      <c r="L239" s="5">
        <v>2037.16</v>
      </c>
      <c r="M239" s="5">
        <v>2037.16</v>
      </c>
      <c r="N239" s="5" t="s">
        <v>1148</v>
      </c>
      <c r="O239" s="5" t="s">
        <v>1014</v>
      </c>
      <c r="P239" s="5" t="s">
        <v>33</v>
      </c>
      <c r="Q239" s="5">
        <v>0</v>
      </c>
      <c r="R239" s="11">
        <v>45104.0000115741</v>
      </c>
      <c r="S239" s="7">
        <v>45137</v>
      </c>
      <c r="T239" s="5" t="s">
        <v>34</v>
      </c>
      <c r="U239" s="5">
        <v>2037.16</v>
      </c>
      <c r="V239" s="5">
        <v>0</v>
      </c>
      <c r="W239" s="5">
        <v>0</v>
      </c>
      <c r="X239" s="5" t="s">
        <v>1149</v>
      </c>
      <c r="Y239" s="5" t="s">
        <v>1150</v>
      </c>
    </row>
    <row r="240" s="5" customFormat="1" spans="1:26">
      <c r="A240" s="5" t="s">
        <v>1151</v>
      </c>
      <c r="B240" s="5" t="s">
        <v>26</v>
      </c>
      <c r="C240" s="5" t="s">
        <v>27</v>
      </c>
      <c r="D240" s="5" t="s">
        <v>1152</v>
      </c>
      <c r="E240" s="5" t="s">
        <v>1153</v>
      </c>
      <c r="F240" s="7">
        <v>45132</v>
      </c>
      <c r="G240" s="7">
        <v>45134</v>
      </c>
      <c r="H240" s="5">
        <v>2</v>
      </c>
      <c r="I240" s="5">
        <v>2</v>
      </c>
      <c r="J240" s="5">
        <v>4</v>
      </c>
      <c r="K240" s="5" t="s">
        <v>30</v>
      </c>
      <c r="L240" s="5">
        <v>1172</v>
      </c>
      <c r="M240" s="5">
        <v>1172</v>
      </c>
      <c r="N240" s="5" t="s">
        <v>1154</v>
      </c>
      <c r="O240" s="5" t="s">
        <v>1014</v>
      </c>
      <c r="P240" s="5" t="s">
        <v>33</v>
      </c>
      <c r="Q240" s="5">
        <v>0</v>
      </c>
      <c r="R240" s="11">
        <v>45106</v>
      </c>
      <c r="S240" s="7">
        <v>45137</v>
      </c>
      <c r="T240" s="5" t="s">
        <v>34</v>
      </c>
      <c r="U240" s="5">
        <v>1172</v>
      </c>
      <c r="V240" s="5">
        <v>0</v>
      </c>
      <c r="W240" s="5">
        <v>0</v>
      </c>
      <c r="X240" s="5" t="s">
        <v>36</v>
      </c>
      <c r="Y240" s="5" t="s">
        <v>1155</v>
      </c>
      <c r="Z240" s="5" t="s">
        <v>1156</v>
      </c>
    </row>
    <row r="241" s="5" customFormat="1" spans="1:25">
      <c r="A241" s="5" t="s">
        <v>1157</v>
      </c>
      <c r="B241" s="5" t="s">
        <v>26</v>
      </c>
      <c r="C241" s="5" t="s">
        <v>27</v>
      </c>
      <c r="D241" s="5" t="s">
        <v>1158</v>
      </c>
      <c r="E241" s="5" t="s">
        <v>1159</v>
      </c>
      <c r="F241" s="7">
        <v>45133</v>
      </c>
      <c r="G241" s="7">
        <v>45134</v>
      </c>
      <c r="H241" s="5">
        <v>1</v>
      </c>
      <c r="I241" s="5">
        <v>1</v>
      </c>
      <c r="J241" s="5">
        <v>1</v>
      </c>
      <c r="K241" s="5" t="s">
        <v>30</v>
      </c>
      <c r="L241" s="5">
        <v>490.99</v>
      </c>
      <c r="M241" s="5">
        <v>490.99</v>
      </c>
      <c r="N241" s="5" t="s">
        <v>1160</v>
      </c>
      <c r="O241" s="5" t="s">
        <v>1014</v>
      </c>
      <c r="P241" s="5" t="s">
        <v>33</v>
      </c>
      <c r="Q241" s="5">
        <v>0</v>
      </c>
      <c r="R241" s="11">
        <v>45107.0000115741</v>
      </c>
      <c r="S241" s="7">
        <v>45137</v>
      </c>
      <c r="T241" s="5" t="s">
        <v>34</v>
      </c>
      <c r="U241" s="5">
        <v>490.99</v>
      </c>
      <c r="V241" s="5">
        <v>0</v>
      </c>
      <c r="W241" s="5">
        <v>0</v>
      </c>
      <c r="X241" s="5" t="s">
        <v>1161</v>
      </c>
      <c r="Y241" s="5" t="s">
        <v>1162</v>
      </c>
    </row>
    <row r="242" s="5" customFormat="1" spans="1:25">
      <c r="A242" s="5" t="s">
        <v>1163</v>
      </c>
      <c r="B242" s="5" t="s">
        <v>26</v>
      </c>
      <c r="C242" s="5" t="s">
        <v>27</v>
      </c>
      <c r="D242" s="5" t="s">
        <v>1164</v>
      </c>
      <c r="E242" s="5" t="s">
        <v>333</v>
      </c>
      <c r="F242" s="7">
        <v>45133</v>
      </c>
      <c r="G242" s="7">
        <v>45134</v>
      </c>
      <c r="H242" s="5">
        <v>1</v>
      </c>
      <c r="I242" s="5">
        <v>1</v>
      </c>
      <c r="J242" s="5">
        <v>1</v>
      </c>
      <c r="K242" s="5" t="s">
        <v>30</v>
      </c>
      <c r="L242" s="5">
        <v>602.57</v>
      </c>
      <c r="M242" s="5">
        <v>602.57</v>
      </c>
      <c r="N242" s="5" t="s">
        <v>1165</v>
      </c>
      <c r="O242" s="5" t="s">
        <v>1014</v>
      </c>
      <c r="P242" s="5" t="s">
        <v>33</v>
      </c>
      <c r="Q242" s="5">
        <v>0</v>
      </c>
      <c r="R242" s="11">
        <v>45109</v>
      </c>
      <c r="S242" s="7">
        <v>45137</v>
      </c>
      <c r="T242" s="5" t="s">
        <v>34</v>
      </c>
      <c r="U242" s="5">
        <v>602.57</v>
      </c>
      <c r="V242" s="5">
        <v>0</v>
      </c>
      <c r="W242" s="5">
        <v>0</v>
      </c>
      <c r="X242" s="5" t="s">
        <v>1166</v>
      </c>
      <c r="Y242" s="5" t="s">
        <v>36</v>
      </c>
    </row>
    <row r="243" s="5" customFormat="1" spans="1:25">
      <c r="A243" s="5" t="s">
        <v>1167</v>
      </c>
      <c r="B243" s="5" t="s">
        <v>26</v>
      </c>
      <c r="C243" s="5" t="s">
        <v>27</v>
      </c>
      <c r="D243" s="5" t="s">
        <v>1168</v>
      </c>
      <c r="E243" s="5" t="s">
        <v>1169</v>
      </c>
      <c r="F243" s="7">
        <v>45130</v>
      </c>
      <c r="G243" s="7">
        <v>45134</v>
      </c>
      <c r="H243" s="5">
        <v>1</v>
      </c>
      <c r="I243" s="5">
        <v>4</v>
      </c>
      <c r="J243" s="5">
        <v>4</v>
      </c>
      <c r="K243" s="5" t="s">
        <v>30</v>
      </c>
      <c r="L243" s="5">
        <v>2500.8</v>
      </c>
      <c r="M243" s="5">
        <v>2500.8</v>
      </c>
      <c r="N243" s="5" t="s">
        <v>1170</v>
      </c>
      <c r="O243" s="5" t="s">
        <v>1014</v>
      </c>
      <c r="P243" s="5" t="s">
        <v>33</v>
      </c>
      <c r="Q243" s="5">
        <v>0</v>
      </c>
      <c r="R243" s="11">
        <v>45109</v>
      </c>
      <c r="S243" s="7">
        <v>45137</v>
      </c>
      <c r="T243" s="5" t="s">
        <v>34</v>
      </c>
      <c r="U243" s="5">
        <v>2500.8</v>
      </c>
      <c r="V243" s="5">
        <v>0</v>
      </c>
      <c r="W243" s="5">
        <v>0</v>
      </c>
      <c r="X243" s="5" t="s">
        <v>1171</v>
      </c>
      <c r="Y243" s="5" t="s">
        <v>1172</v>
      </c>
    </row>
    <row r="244" s="5" customFormat="1" spans="1:25">
      <c r="A244" s="5" t="s">
        <v>1173</v>
      </c>
      <c r="B244" s="5" t="s">
        <v>26</v>
      </c>
      <c r="C244" s="5" t="s">
        <v>27</v>
      </c>
      <c r="D244" s="5" t="s">
        <v>1174</v>
      </c>
      <c r="E244" s="5" t="s">
        <v>1081</v>
      </c>
      <c r="F244" s="7">
        <v>45133</v>
      </c>
      <c r="G244" s="7">
        <v>45134</v>
      </c>
      <c r="H244" s="5">
        <v>1</v>
      </c>
      <c r="I244" s="5">
        <v>1</v>
      </c>
      <c r="J244" s="5">
        <v>1</v>
      </c>
      <c r="K244" s="5" t="s">
        <v>30</v>
      </c>
      <c r="L244" s="5">
        <v>4031.85</v>
      </c>
      <c r="M244" s="5">
        <v>4031.85</v>
      </c>
      <c r="N244" s="5" t="s">
        <v>1175</v>
      </c>
      <c r="O244" s="5" t="s">
        <v>1014</v>
      </c>
      <c r="P244" s="5" t="s">
        <v>33</v>
      </c>
      <c r="Q244" s="5">
        <v>0</v>
      </c>
      <c r="R244" s="11">
        <v>45109</v>
      </c>
      <c r="S244" s="7">
        <v>45137</v>
      </c>
      <c r="T244" s="5" t="s">
        <v>34</v>
      </c>
      <c r="U244" s="5">
        <v>4031.85</v>
      </c>
      <c r="V244" s="5">
        <v>0</v>
      </c>
      <c r="W244" s="5">
        <v>0</v>
      </c>
      <c r="X244" s="5" t="s">
        <v>1176</v>
      </c>
      <c r="Y244" s="5" t="s">
        <v>1177</v>
      </c>
    </row>
    <row r="245" s="5" customFormat="1" spans="1:25">
      <c r="A245" s="5" t="s">
        <v>1178</v>
      </c>
      <c r="B245" s="5" t="s">
        <v>26</v>
      </c>
      <c r="C245" s="5" t="s">
        <v>27</v>
      </c>
      <c r="D245" s="5" t="s">
        <v>1179</v>
      </c>
      <c r="E245" s="5" t="s">
        <v>545</v>
      </c>
      <c r="F245" s="7">
        <v>45131</v>
      </c>
      <c r="G245" s="7">
        <v>45134</v>
      </c>
      <c r="H245" s="5">
        <v>1</v>
      </c>
      <c r="I245" s="5">
        <v>3</v>
      </c>
      <c r="J245" s="5">
        <v>3</v>
      </c>
      <c r="K245" s="5" t="s">
        <v>30</v>
      </c>
      <c r="L245" s="5">
        <v>892.53</v>
      </c>
      <c r="M245" s="5">
        <v>892.53</v>
      </c>
      <c r="N245" s="5" t="s">
        <v>1180</v>
      </c>
      <c r="O245" s="5" t="s">
        <v>1014</v>
      </c>
      <c r="P245" s="5" t="s">
        <v>33</v>
      </c>
      <c r="Q245" s="5">
        <v>0</v>
      </c>
      <c r="R245" s="11">
        <v>45110.0000115741</v>
      </c>
      <c r="S245" s="7">
        <v>45137</v>
      </c>
      <c r="T245" s="5" t="s">
        <v>34</v>
      </c>
      <c r="U245" s="5">
        <v>892.53</v>
      </c>
      <c r="V245" s="5">
        <v>0</v>
      </c>
      <c r="W245" s="5">
        <v>0</v>
      </c>
      <c r="X245" s="5" t="s">
        <v>1181</v>
      </c>
      <c r="Y245" s="5" t="s">
        <v>1182</v>
      </c>
    </row>
    <row r="246" s="5" customFormat="1" spans="1:25">
      <c r="A246" s="5" t="s">
        <v>1183</v>
      </c>
      <c r="B246" s="5" t="s">
        <v>26</v>
      </c>
      <c r="C246" s="5" t="s">
        <v>27</v>
      </c>
      <c r="D246" s="5" t="s">
        <v>1184</v>
      </c>
      <c r="E246" s="5" t="s">
        <v>1185</v>
      </c>
      <c r="F246" s="7">
        <v>45131</v>
      </c>
      <c r="G246" s="7">
        <v>45134</v>
      </c>
      <c r="H246" s="5">
        <v>1</v>
      </c>
      <c r="I246" s="5">
        <v>3</v>
      </c>
      <c r="J246" s="5">
        <v>3</v>
      </c>
      <c r="K246" s="5" t="s">
        <v>30</v>
      </c>
      <c r="L246" s="5">
        <v>1749.48</v>
      </c>
      <c r="M246" s="5">
        <v>1749.48</v>
      </c>
      <c r="N246" s="5" t="s">
        <v>1186</v>
      </c>
      <c r="O246" s="5" t="s">
        <v>1014</v>
      </c>
      <c r="P246" s="5" t="s">
        <v>33</v>
      </c>
      <c r="Q246" s="5">
        <v>0</v>
      </c>
      <c r="R246" s="11">
        <v>45110</v>
      </c>
      <c r="S246" s="7">
        <v>45137</v>
      </c>
      <c r="T246" s="5" t="s">
        <v>34</v>
      </c>
      <c r="U246" s="5">
        <v>1749.48</v>
      </c>
      <c r="V246" s="5">
        <v>0</v>
      </c>
      <c r="W246" s="5">
        <v>0</v>
      </c>
      <c r="X246" s="5" t="s">
        <v>1187</v>
      </c>
      <c r="Y246" s="5" t="s">
        <v>1188</v>
      </c>
    </row>
    <row r="247" s="5" customFormat="1" spans="1:25">
      <c r="A247" s="5" t="s">
        <v>1189</v>
      </c>
      <c r="B247" s="5" t="s">
        <v>26</v>
      </c>
      <c r="C247" s="5" t="s">
        <v>27</v>
      </c>
      <c r="D247" s="5" t="s">
        <v>1190</v>
      </c>
      <c r="E247" s="5" t="s">
        <v>1191</v>
      </c>
      <c r="F247" s="7">
        <v>45126</v>
      </c>
      <c r="G247" s="7">
        <v>45134</v>
      </c>
      <c r="H247" s="5">
        <v>1</v>
      </c>
      <c r="I247" s="5">
        <v>8</v>
      </c>
      <c r="J247" s="5">
        <v>8</v>
      </c>
      <c r="K247" s="5" t="s">
        <v>30</v>
      </c>
      <c r="L247" s="5">
        <v>2929.36</v>
      </c>
      <c r="M247" s="5">
        <v>2929.36</v>
      </c>
      <c r="N247" s="5" t="s">
        <v>1192</v>
      </c>
      <c r="O247" s="5" t="s">
        <v>1014</v>
      </c>
      <c r="P247" s="5" t="s">
        <v>33</v>
      </c>
      <c r="Q247" s="5">
        <v>0</v>
      </c>
      <c r="R247" s="11">
        <v>45111.0000115741</v>
      </c>
      <c r="S247" s="7">
        <v>45137</v>
      </c>
      <c r="T247" s="5" t="s">
        <v>34</v>
      </c>
      <c r="U247" s="5">
        <v>2929.36</v>
      </c>
      <c r="V247" s="5">
        <v>0</v>
      </c>
      <c r="W247" s="5">
        <v>0</v>
      </c>
      <c r="X247" s="5" t="s">
        <v>1193</v>
      </c>
      <c r="Y247" s="5" t="s">
        <v>1194</v>
      </c>
    </row>
    <row r="248" s="5" customFormat="1" spans="1:25">
      <c r="A248" s="5" t="s">
        <v>1195</v>
      </c>
      <c r="B248" s="5" t="s">
        <v>26</v>
      </c>
      <c r="C248" s="5" t="s">
        <v>27</v>
      </c>
      <c r="D248" s="5" t="s">
        <v>1196</v>
      </c>
      <c r="E248" s="5" t="s">
        <v>144</v>
      </c>
      <c r="F248" s="7">
        <v>45133</v>
      </c>
      <c r="G248" s="7">
        <v>45134</v>
      </c>
      <c r="H248" s="5">
        <v>1</v>
      </c>
      <c r="I248" s="5">
        <v>1</v>
      </c>
      <c r="J248" s="5">
        <v>1</v>
      </c>
      <c r="K248" s="5" t="s">
        <v>30</v>
      </c>
      <c r="L248" s="5">
        <v>286.15</v>
      </c>
      <c r="M248" s="5">
        <v>286.15</v>
      </c>
      <c r="N248" s="5" t="s">
        <v>1197</v>
      </c>
      <c r="O248" s="5" t="s">
        <v>1014</v>
      </c>
      <c r="P248" s="5" t="s">
        <v>33</v>
      </c>
      <c r="Q248" s="5">
        <v>0</v>
      </c>
      <c r="R248" s="11">
        <v>45111.0000115741</v>
      </c>
      <c r="S248" s="7">
        <v>45137</v>
      </c>
      <c r="T248" s="5" t="s">
        <v>34</v>
      </c>
      <c r="U248" s="5">
        <v>286.15</v>
      </c>
      <c r="V248" s="5">
        <v>0</v>
      </c>
      <c r="W248" s="5">
        <v>0</v>
      </c>
      <c r="X248" s="5" t="s">
        <v>1198</v>
      </c>
      <c r="Y248" s="5" t="s">
        <v>36</v>
      </c>
    </row>
    <row r="249" s="5" customFormat="1" spans="1:25">
      <c r="A249" s="5" t="s">
        <v>1199</v>
      </c>
      <c r="B249" s="5" t="s">
        <v>26</v>
      </c>
      <c r="C249" s="5" t="s">
        <v>27</v>
      </c>
      <c r="D249" s="5" t="s">
        <v>1200</v>
      </c>
      <c r="E249" s="5" t="s">
        <v>1201</v>
      </c>
      <c r="F249" s="7">
        <v>45133</v>
      </c>
      <c r="G249" s="7">
        <v>45134</v>
      </c>
      <c r="H249" s="5">
        <v>1</v>
      </c>
      <c r="I249" s="5">
        <v>1</v>
      </c>
      <c r="J249" s="5">
        <v>1</v>
      </c>
      <c r="K249" s="5" t="s">
        <v>30</v>
      </c>
      <c r="L249" s="5">
        <v>427</v>
      </c>
      <c r="M249" s="5">
        <v>427</v>
      </c>
      <c r="N249" s="5" t="s">
        <v>1202</v>
      </c>
      <c r="O249" s="5" t="s">
        <v>1014</v>
      </c>
      <c r="P249" s="5" t="s">
        <v>33</v>
      </c>
      <c r="Q249" s="5">
        <v>0</v>
      </c>
      <c r="R249" s="11">
        <v>45112</v>
      </c>
      <c r="S249" s="7">
        <v>45137</v>
      </c>
      <c r="T249" s="5" t="s">
        <v>34</v>
      </c>
      <c r="U249" s="5">
        <v>427</v>
      </c>
      <c r="V249" s="5">
        <v>0</v>
      </c>
      <c r="W249" s="5">
        <v>0</v>
      </c>
      <c r="X249" s="5" t="s">
        <v>1203</v>
      </c>
      <c r="Y249" s="5" t="s">
        <v>1204</v>
      </c>
    </row>
    <row r="250" s="5" customFormat="1" spans="1:25">
      <c r="A250" s="5" t="s">
        <v>1205</v>
      </c>
      <c r="B250" s="5" t="s">
        <v>26</v>
      </c>
      <c r="C250" s="5" t="s">
        <v>27</v>
      </c>
      <c r="D250" s="5" t="s">
        <v>1206</v>
      </c>
      <c r="E250" s="5" t="s">
        <v>504</v>
      </c>
      <c r="F250" s="7">
        <v>45133</v>
      </c>
      <c r="G250" s="7">
        <v>45134</v>
      </c>
      <c r="H250" s="5">
        <v>1</v>
      </c>
      <c r="I250" s="5">
        <v>1</v>
      </c>
      <c r="J250" s="5">
        <v>1</v>
      </c>
      <c r="K250" s="5" t="s">
        <v>30</v>
      </c>
      <c r="L250" s="5">
        <v>1087.29</v>
      </c>
      <c r="M250" s="5">
        <v>1087.29</v>
      </c>
      <c r="N250" s="5" t="s">
        <v>1207</v>
      </c>
      <c r="O250" s="5" t="s">
        <v>1014</v>
      </c>
      <c r="P250" s="5" t="s">
        <v>33</v>
      </c>
      <c r="Q250" s="5">
        <v>0</v>
      </c>
      <c r="R250" s="11">
        <v>45112.0000115741</v>
      </c>
      <c r="S250" s="7">
        <v>45137</v>
      </c>
      <c r="T250" s="5" t="s">
        <v>34</v>
      </c>
      <c r="U250" s="5">
        <v>1087.29</v>
      </c>
      <c r="V250" s="5">
        <v>0</v>
      </c>
      <c r="W250" s="5">
        <v>0</v>
      </c>
      <c r="X250" s="5" t="s">
        <v>1208</v>
      </c>
      <c r="Y250" s="5" t="s">
        <v>1209</v>
      </c>
    </row>
    <row r="251" s="5" customFormat="1" spans="1:25">
      <c r="A251" s="5" t="s">
        <v>1210</v>
      </c>
      <c r="B251" s="5" t="s">
        <v>26</v>
      </c>
      <c r="C251" s="5" t="s">
        <v>27</v>
      </c>
      <c r="D251" s="5" t="s">
        <v>1211</v>
      </c>
      <c r="E251" s="5" t="s">
        <v>1212</v>
      </c>
      <c r="F251" s="7">
        <v>45133</v>
      </c>
      <c r="G251" s="7">
        <v>45134</v>
      </c>
      <c r="H251" s="5">
        <v>1</v>
      </c>
      <c r="I251" s="5">
        <v>1</v>
      </c>
      <c r="J251" s="5">
        <v>1</v>
      </c>
      <c r="K251" s="5" t="s">
        <v>30</v>
      </c>
      <c r="L251" s="5">
        <v>1262.77</v>
      </c>
      <c r="M251" s="5">
        <v>1262.77</v>
      </c>
      <c r="N251" s="5" t="s">
        <v>1213</v>
      </c>
      <c r="O251" s="5" t="s">
        <v>1014</v>
      </c>
      <c r="P251" s="5" t="s">
        <v>33</v>
      </c>
      <c r="Q251" s="5">
        <v>0</v>
      </c>
      <c r="R251" s="11">
        <v>45112</v>
      </c>
      <c r="S251" s="7">
        <v>45137</v>
      </c>
      <c r="T251" s="5" t="s">
        <v>34</v>
      </c>
      <c r="U251" s="5">
        <v>1262.77</v>
      </c>
      <c r="V251" s="5">
        <v>0</v>
      </c>
      <c r="W251" s="5">
        <v>0</v>
      </c>
      <c r="X251" s="5" t="s">
        <v>1214</v>
      </c>
      <c r="Y251" s="5" t="s">
        <v>36</v>
      </c>
    </row>
    <row r="252" s="5" customFormat="1" spans="1:25">
      <c r="A252" s="5" t="s">
        <v>1215</v>
      </c>
      <c r="B252" s="5" t="s">
        <v>26</v>
      </c>
      <c r="C252" s="5" t="s">
        <v>27</v>
      </c>
      <c r="D252" s="5" t="s">
        <v>240</v>
      </c>
      <c r="E252" s="5" t="s">
        <v>241</v>
      </c>
      <c r="F252" s="7">
        <v>45132</v>
      </c>
      <c r="G252" s="7">
        <v>45134</v>
      </c>
      <c r="H252" s="5">
        <v>3</v>
      </c>
      <c r="I252" s="5">
        <v>2</v>
      </c>
      <c r="J252" s="5">
        <v>6</v>
      </c>
      <c r="K252" s="5" t="s">
        <v>30</v>
      </c>
      <c r="L252" s="5">
        <v>5981.64</v>
      </c>
      <c r="M252" s="5">
        <v>5981.64</v>
      </c>
      <c r="N252" s="5" t="s">
        <v>1216</v>
      </c>
      <c r="O252" s="5" t="s">
        <v>1014</v>
      </c>
      <c r="P252" s="5" t="s">
        <v>33</v>
      </c>
      <c r="Q252" s="5">
        <v>0</v>
      </c>
      <c r="R252" s="11">
        <v>45112.0000115741</v>
      </c>
      <c r="S252" s="7">
        <v>45137</v>
      </c>
      <c r="T252" s="5" t="s">
        <v>34</v>
      </c>
      <c r="U252" s="5">
        <v>5981.64</v>
      </c>
      <c r="V252" s="5">
        <v>0</v>
      </c>
      <c r="W252" s="5">
        <v>0</v>
      </c>
      <c r="X252" s="5" t="s">
        <v>1217</v>
      </c>
      <c r="Y252" s="5" t="s">
        <v>1218</v>
      </c>
    </row>
    <row r="253" s="5" customFormat="1" spans="1:25">
      <c r="A253" s="5" t="s">
        <v>1219</v>
      </c>
      <c r="B253" s="5" t="s">
        <v>26</v>
      </c>
      <c r="C253" s="5" t="s">
        <v>27</v>
      </c>
      <c r="D253" s="5" t="s">
        <v>1220</v>
      </c>
      <c r="E253" s="5" t="s">
        <v>545</v>
      </c>
      <c r="F253" s="7">
        <v>45133</v>
      </c>
      <c r="G253" s="7">
        <v>45134</v>
      </c>
      <c r="H253" s="5">
        <v>1</v>
      </c>
      <c r="I253" s="5">
        <v>1</v>
      </c>
      <c r="J253" s="5">
        <v>1</v>
      </c>
      <c r="K253" s="5" t="s">
        <v>30</v>
      </c>
      <c r="L253" s="5">
        <v>826.66</v>
      </c>
      <c r="M253" s="5">
        <v>826.66</v>
      </c>
      <c r="N253" s="5" t="s">
        <v>1221</v>
      </c>
      <c r="O253" s="5" t="s">
        <v>1014</v>
      </c>
      <c r="P253" s="5" t="s">
        <v>33</v>
      </c>
      <c r="Q253" s="5">
        <v>0</v>
      </c>
      <c r="R253" s="11">
        <v>45112.0000115741</v>
      </c>
      <c r="S253" s="7">
        <v>45137</v>
      </c>
      <c r="T253" s="5" t="s">
        <v>34</v>
      </c>
      <c r="U253" s="5">
        <v>826.66</v>
      </c>
      <c r="V253" s="5">
        <v>0</v>
      </c>
      <c r="W253" s="5">
        <v>0</v>
      </c>
      <c r="X253" s="5" t="s">
        <v>1222</v>
      </c>
      <c r="Y253" s="5" t="s">
        <v>36</v>
      </c>
    </row>
    <row r="254" s="5" customFormat="1" spans="1:25">
      <c r="A254" s="5" t="s">
        <v>1223</v>
      </c>
      <c r="B254" s="5" t="s">
        <v>26</v>
      </c>
      <c r="C254" s="5" t="s">
        <v>27</v>
      </c>
      <c r="D254" s="5" t="s">
        <v>164</v>
      </c>
      <c r="E254" s="5" t="s">
        <v>1224</v>
      </c>
      <c r="F254" s="7">
        <v>45129</v>
      </c>
      <c r="G254" s="7">
        <v>45134</v>
      </c>
      <c r="H254" s="5">
        <v>1</v>
      </c>
      <c r="I254" s="5">
        <v>5</v>
      </c>
      <c r="J254" s="5">
        <v>5</v>
      </c>
      <c r="K254" s="5" t="s">
        <v>30</v>
      </c>
      <c r="L254" s="5">
        <v>2066.4</v>
      </c>
      <c r="M254" s="5">
        <v>2066.4</v>
      </c>
      <c r="N254" s="5" t="s">
        <v>1225</v>
      </c>
      <c r="O254" s="5" t="s">
        <v>1014</v>
      </c>
      <c r="P254" s="5" t="s">
        <v>33</v>
      </c>
      <c r="Q254" s="5">
        <v>0</v>
      </c>
      <c r="R254" s="11">
        <v>45113</v>
      </c>
      <c r="S254" s="7">
        <v>45137</v>
      </c>
      <c r="T254" s="5" t="s">
        <v>34</v>
      </c>
      <c r="U254" s="5">
        <v>2066.4</v>
      </c>
      <c r="V254" s="5">
        <v>0</v>
      </c>
      <c r="W254" s="5">
        <v>0</v>
      </c>
      <c r="X254" s="5" t="s">
        <v>1226</v>
      </c>
      <c r="Y254" s="5" t="s">
        <v>1227</v>
      </c>
    </row>
    <row r="255" s="5" customFormat="1" spans="1:25">
      <c r="A255" s="5" t="s">
        <v>1167</v>
      </c>
      <c r="B255" s="5" t="s">
        <v>26</v>
      </c>
      <c r="C255" s="5" t="s">
        <v>52</v>
      </c>
      <c r="D255" s="5" t="s">
        <v>1168</v>
      </c>
      <c r="E255" s="5" t="s">
        <v>1169</v>
      </c>
      <c r="F255" s="7">
        <v>45130</v>
      </c>
      <c r="G255" s="7">
        <v>45134</v>
      </c>
      <c r="H255" s="5">
        <v>1</v>
      </c>
      <c r="I255" s="5">
        <v>4</v>
      </c>
      <c r="J255" s="5">
        <v>4</v>
      </c>
      <c r="K255" s="5" t="s">
        <v>30</v>
      </c>
      <c r="L255" s="5">
        <v>-2500.8</v>
      </c>
      <c r="M255" s="5">
        <v>-2500.8</v>
      </c>
      <c r="N255" s="5" t="s">
        <v>1170</v>
      </c>
      <c r="O255" s="5" t="s">
        <v>1014</v>
      </c>
      <c r="P255" s="5" t="s">
        <v>33</v>
      </c>
      <c r="Q255" s="5">
        <v>0</v>
      </c>
      <c r="R255" s="11">
        <v>45109</v>
      </c>
      <c r="S255" s="7">
        <v>45137</v>
      </c>
      <c r="T255" s="5" t="s">
        <v>34</v>
      </c>
      <c r="U255" s="5">
        <v>-2500.8</v>
      </c>
      <c r="V255" s="5">
        <v>0</v>
      </c>
      <c r="W255" s="5">
        <v>0</v>
      </c>
      <c r="X255" s="5" t="s">
        <v>1171</v>
      </c>
      <c r="Y255" s="5" t="s">
        <v>1172</v>
      </c>
    </row>
    <row r="256" s="5" customFormat="1" spans="1:25">
      <c r="A256" s="5" t="s">
        <v>1228</v>
      </c>
      <c r="B256" s="5" t="s">
        <v>26</v>
      </c>
      <c r="C256" s="5" t="s">
        <v>27</v>
      </c>
      <c r="D256" s="5" t="s">
        <v>1229</v>
      </c>
      <c r="E256" s="5" t="s">
        <v>1230</v>
      </c>
      <c r="F256" s="7">
        <v>45132</v>
      </c>
      <c r="G256" s="7">
        <v>45134</v>
      </c>
      <c r="H256" s="5">
        <v>1</v>
      </c>
      <c r="I256" s="5">
        <v>2</v>
      </c>
      <c r="J256" s="5">
        <v>2</v>
      </c>
      <c r="K256" s="5" t="s">
        <v>30</v>
      </c>
      <c r="L256" s="5">
        <v>845.2</v>
      </c>
      <c r="M256" s="5">
        <v>845.2</v>
      </c>
      <c r="N256" s="5" t="s">
        <v>1231</v>
      </c>
      <c r="O256" s="5" t="s">
        <v>1014</v>
      </c>
      <c r="P256" s="5" t="s">
        <v>33</v>
      </c>
      <c r="Q256" s="5">
        <v>0</v>
      </c>
      <c r="R256" s="11">
        <v>45113.0000115741</v>
      </c>
      <c r="S256" s="7">
        <v>45137</v>
      </c>
      <c r="T256" s="5" t="s">
        <v>34</v>
      </c>
      <c r="U256" s="5">
        <v>845.2</v>
      </c>
      <c r="V256" s="5">
        <v>0</v>
      </c>
      <c r="W256" s="5">
        <v>0</v>
      </c>
      <c r="X256" s="5" t="s">
        <v>1232</v>
      </c>
      <c r="Y256" s="5" t="s">
        <v>1233</v>
      </c>
    </row>
    <row r="257" s="5" customFormat="1" spans="1:26">
      <c r="A257" s="5" t="s">
        <v>1234</v>
      </c>
      <c r="B257" s="5" t="s">
        <v>26</v>
      </c>
      <c r="C257" s="5" t="s">
        <v>27</v>
      </c>
      <c r="D257" s="5" t="s">
        <v>1235</v>
      </c>
      <c r="E257" s="5" t="s">
        <v>217</v>
      </c>
      <c r="F257" s="7">
        <v>45133</v>
      </c>
      <c r="G257" s="7">
        <v>45134</v>
      </c>
      <c r="H257" s="5">
        <v>1</v>
      </c>
      <c r="I257" s="5">
        <v>1</v>
      </c>
      <c r="J257" s="5">
        <v>1</v>
      </c>
      <c r="K257" s="5" t="s">
        <v>30</v>
      </c>
      <c r="L257" s="5">
        <v>119.59</v>
      </c>
      <c r="M257" s="5">
        <v>119.59</v>
      </c>
      <c r="N257" s="5" t="s">
        <v>1236</v>
      </c>
      <c r="O257" s="5" t="s">
        <v>1014</v>
      </c>
      <c r="P257" s="5" t="s">
        <v>33</v>
      </c>
      <c r="Q257" s="5">
        <v>0</v>
      </c>
      <c r="R257" s="11">
        <v>45114</v>
      </c>
      <c r="S257" s="7">
        <v>45137</v>
      </c>
      <c r="T257" s="5" t="s">
        <v>34</v>
      </c>
      <c r="U257" s="5">
        <v>119.59</v>
      </c>
      <c r="V257" s="5">
        <v>0</v>
      </c>
      <c r="W257" s="5">
        <v>0</v>
      </c>
      <c r="X257" s="5" t="s">
        <v>1237</v>
      </c>
      <c r="Y257" s="5">
        <v>89254</v>
      </c>
      <c r="Z257" s="5" t="s">
        <v>1238</v>
      </c>
    </row>
    <row r="258" s="5" customFormat="1" spans="1:26">
      <c r="A258" s="5" t="s">
        <v>1239</v>
      </c>
      <c r="B258" s="5" t="s">
        <v>26</v>
      </c>
      <c r="C258" s="5" t="s">
        <v>27</v>
      </c>
      <c r="D258" s="5" t="s">
        <v>1235</v>
      </c>
      <c r="E258" s="5" t="s">
        <v>217</v>
      </c>
      <c r="F258" s="7">
        <v>45133</v>
      </c>
      <c r="G258" s="7">
        <v>45134</v>
      </c>
      <c r="H258" s="5">
        <v>1</v>
      </c>
      <c r="I258" s="5">
        <v>1</v>
      </c>
      <c r="J258" s="5">
        <v>1</v>
      </c>
      <c r="K258" s="5" t="s">
        <v>30</v>
      </c>
      <c r="L258" s="5">
        <v>119.59</v>
      </c>
      <c r="M258" s="5">
        <v>119.59</v>
      </c>
      <c r="N258" s="5" t="s">
        <v>1240</v>
      </c>
      <c r="O258" s="5" t="s">
        <v>1014</v>
      </c>
      <c r="P258" s="5" t="s">
        <v>33</v>
      </c>
      <c r="Q258" s="5">
        <v>0</v>
      </c>
      <c r="R258" s="11">
        <v>45114</v>
      </c>
      <c r="S258" s="7">
        <v>45137</v>
      </c>
      <c r="T258" s="5" t="s">
        <v>34</v>
      </c>
      <c r="U258" s="5">
        <v>119.59</v>
      </c>
      <c r="V258" s="5">
        <v>0</v>
      </c>
      <c r="W258" s="5">
        <v>0</v>
      </c>
      <c r="X258" s="5" t="s">
        <v>1241</v>
      </c>
      <c r="Y258" s="5">
        <v>89255</v>
      </c>
      <c r="Z258" s="5" t="s">
        <v>1238</v>
      </c>
    </row>
    <row r="259" s="5" customFormat="1" spans="1:25">
      <c r="A259" s="5" t="s">
        <v>1242</v>
      </c>
      <c r="B259" s="5" t="s">
        <v>26</v>
      </c>
      <c r="C259" s="5" t="s">
        <v>27</v>
      </c>
      <c r="D259" s="5" t="s">
        <v>1243</v>
      </c>
      <c r="E259" s="5" t="s">
        <v>1244</v>
      </c>
      <c r="F259" s="7">
        <v>45131</v>
      </c>
      <c r="G259" s="7">
        <v>45134</v>
      </c>
      <c r="H259" s="5">
        <v>1</v>
      </c>
      <c r="I259" s="5">
        <v>3</v>
      </c>
      <c r="J259" s="5">
        <v>3</v>
      </c>
      <c r="K259" s="5" t="s">
        <v>30</v>
      </c>
      <c r="L259" s="5">
        <v>2906.04</v>
      </c>
      <c r="M259" s="5">
        <v>2906.04</v>
      </c>
      <c r="N259" s="5" t="s">
        <v>1245</v>
      </c>
      <c r="O259" s="5" t="s">
        <v>1014</v>
      </c>
      <c r="P259" s="5" t="s">
        <v>33</v>
      </c>
      <c r="Q259" s="5">
        <v>0</v>
      </c>
      <c r="R259" s="11">
        <v>45114</v>
      </c>
      <c r="S259" s="7">
        <v>45137</v>
      </c>
      <c r="T259" s="5" t="s">
        <v>34</v>
      </c>
      <c r="U259" s="5">
        <v>2906.04</v>
      </c>
      <c r="V259" s="5">
        <v>0</v>
      </c>
      <c r="W259" s="5">
        <v>0</v>
      </c>
      <c r="X259" s="5" t="s">
        <v>1246</v>
      </c>
      <c r="Y259" s="5" t="s">
        <v>1247</v>
      </c>
    </row>
    <row r="260" s="5" customFormat="1" spans="1:25">
      <c r="A260" s="5" t="s">
        <v>1248</v>
      </c>
      <c r="B260" s="5" t="s">
        <v>26</v>
      </c>
      <c r="C260" s="5" t="s">
        <v>27</v>
      </c>
      <c r="D260" s="5" t="s">
        <v>376</v>
      </c>
      <c r="E260" s="5" t="s">
        <v>1249</v>
      </c>
      <c r="F260" s="7">
        <v>45133</v>
      </c>
      <c r="G260" s="7">
        <v>45134</v>
      </c>
      <c r="H260" s="5">
        <v>1</v>
      </c>
      <c r="I260" s="5">
        <v>1</v>
      </c>
      <c r="J260" s="5">
        <v>1</v>
      </c>
      <c r="K260" s="5" t="s">
        <v>30</v>
      </c>
      <c r="L260" s="5">
        <v>560.63</v>
      </c>
      <c r="M260" s="5">
        <v>560.63</v>
      </c>
      <c r="N260" s="5" t="s">
        <v>1250</v>
      </c>
      <c r="O260" s="5" t="s">
        <v>1014</v>
      </c>
      <c r="P260" s="5" t="s">
        <v>33</v>
      </c>
      <c r="Q260" s="5">
        <v>0</v>
      </c>
      <c r="R260" s="11">
        <v>45114</v>
      </c>
      <c r="S260" s="7">
        <v>45137</v>
      </c>
      <c r="T260" s="5" t="s">
        <v>34</v>
      </c>
      <c r="U260" s="5">
        <v>560.63</v>
      </c>
      <c r="V260" s="5">
        <v>0</v>
      </c>
      <c r="W260" s="5">
        <v>0</v>
      </c>
      <c r="X260" s="5" t="s">
        <v>1251</v>
      </c>
      <c r="Y260" s="5" t="s">
        <v>1252</v>
      </c>
    </row>
    <row r="261" s="5" customFormat="1" spans="1:25">
      <c r="A261" s="5" t="s">
        <v>1253</v>
      </c>
      <c r="B261" s="5" t="s">
        <v>26</v>
      </c>
      <c r="C261" s="5" t="s">
        <v>27</v>
      </c>
      <c r="D261" s="5" t="s">
        <v>1254</v>
      </c>
      <c r="E261" s="5" t="s">
        <v>1255</v>
      </c>
      <c r="F261" s="7">
        <v>45132</v>
      </c>
      <c r="G261" s="7">
        <v>45134</v>
      </c>
      <c r="H261" s="5">
        <v>1</v>
      </c>
      <c r="I261" s="5">
        <v>2</v>
      </c>
      <c r="J261" s="5">
        <v>2</v>
      </c>
      <c r="K261" s="5" t="s">
        <v>30</v>
      </c>
      <c r="L261" s="5">
        <v>2904.18</v>
      </c>
      <c r="M261" s="5">
        <v>2904.18</v>
      </c>
      <c r="N261" s="5" t="s">
        <v>1256</v>
      </c>
      <c r="O261" s="5" t="s">
        <v>1014</v>
      </c>
      <c r="P261" s="5" t="s">
        <v>33</v>
      </c>
      <c r="Q261" s="5">
        <v>0</v>
      </c>
      <c r="R261" s="11">
        <v>45115</v>
      </c>
      <c r="S261" s="7">
        <v>45137</v>
      </c>
      <c r="T261" s="5" t="s">
        <v>34</v>
      </c>
      <c r="U261" s="5">
        <v>2904.18</v>
      </c>
      <c r="V261" s="5">
        <v>0</v>
      </c>
      <c r="W261" s="5">
        <v>0</v>
      </c>
      <c r="X261" s="5" t="s">
        <v>1257</v>
      </c>
      <c r="Y261" s="5" t="s">
        <v>1258</v>
      </c>
    </row>
    <row r="262" s="5" customFormat="1" spans="1:25">
      <c r="A262" s="5" t="s">
        <v>1259</v>
      </c>
      <c r="B262" s="5" t="s">
        <v>26</v>
      </c>
      <c r="C262" s="5" t="s">
        <v>27</v>
      </c>
      <c r="D262" s="5" t="s">
        <v>1260</v>
      </c>
      <c r="E262" s="5" t="s">
        <v>1261</v>
      </c>
      <c r="F262" s="7">
        <v>45133</v>
      </c>
      <c r="G262" s="7">
        <v>45134</v>
      </c>
      <c r="H262" s="5">
        <v>1</v>
      </c>
      <c r="I262" s="5">
        <v>1</v>
      </c>
      <c r="J262" s="5">
        <v>1</v>
      </c>
      <c r="K262" s="5" t="s">
        <v>30</v>
      </c>
      <c r="L262" s="5">
        <v>693.19</v>
      </c>
      <c r="M262" s="5">
        <v>693.19</v>
      </c>
      <c r="N262" s="5" t="s">
        <v>1262</v>
      </c>
      <c r="O262" s="5" t="s">
        <v>1014</v>
      </c>
      <c r="P262" s="5" t="s">
        <v>33</v>
      </c>
      <c r="Q262" s="5">
        <v>0</v>
      </c>
      <c r="R262" s="11">
        <v>45115.0000115741</v>
      </c>
      <c r="S262" s="7">
        <v>45137</v>
      </c>
      <c r="T262" s="5" t="s">
        <v>34</v>
      </c>
      <c r="U262" s="5">
        <v>693.19</v>
      </c>
      <c r="V262" s="5">
        <v>0</v>
      </c>
      <c r="W262" s="5">
        <v>0</v>
      </c>
      <c r="X262" s="5" t="s">
        <v>1263</v>
      </c>
      <c r="Y262" s="5" t="s">
        <v>1264</v>
      </c>
    </row>
    <row r="263" s="5" customFormat="1" spans="1:25">
      <c r="A263" s="5" t="s">
        <v>1265</v>
      </c>
      <c r="B263" s="5" t="s">
        <v>26</v>
      </c>
      <c r="C263" s="5" t="s">
        <v>27</v>
      </c>
      <c r="D263" s="5" t="s">
        <v>1266</v>
      </c>
      <c r="E263" s="5" t="s">
        <v>1267</v>
      </c>
      <c r="F263" s="7">
        <v>45133</v>
      </c>
      <c r="G263" s="7">
        <v>45134</v>
      </c>
      <c r="H263" s="5">
        <v>1</v>
      </c>
      <c r="I263" s="5">
        <v>1</v>
      </c>
      <c r="J263" s="5">
        <v>1</v>
      </c>
      <c r="K263" s="5" t="s">
        <v>30</v>
      </c>
      <c r="L263" s="5">
        <v>415</v>
      </c>
      <c r="M263" s="5">
        <v>415</v>
      </c>
      <c r="N263" s="5" t="s">
        <v>1268</v>
      </c>
      <c r="O263" s="5" t="s">
        <v>1014</v>
      </c>
      <c r="P263" s="5" t="s">
        <v>33</v>
      </c>
      <c r="Q263" s="5">
        <v>0</v>
      </c>
      <c r="R263" s="11">
        <v>45116.0000115741</v>
      </c>
      <c r="S263" s="7">
        <v>45137</v>
      </c>
      <c r="T263" s="5" t="s">
        <v>34</v>
      </c>
      <c r="U263" s="5">
        <v>415</v>
      </c>
      <c r="V263" s="5">
        <v>0</v>
      </c>
      <c r="W263" s="5">
        <v>0</v>
      </c>
      <c r="X263" s="5" t="s">
        <v>1269</v>
      </c>
      <c r="Y263" s="5" t="s">
        <v>1270</v>
      </c>
    </row>
    <row r="264" s="5" customFormat="1" spans="1:25">
      <c r="A264" s="5" t="s">
        <v>1271</v>
      </c>
      <c r="B264" s="5" t="s">
        <v>26</v>
      </c>
      <c r="C264" s="5" t="s">
        <v>27</v>
      </c>
      <c r="D264" s="5" t="s">
        <v>1272</v>
      </c>
      <c r="E264" s="5" t="s">
        <v>1273</v>
      </c>
      <c r="F264" s="7">
        <v>45132</v>
      </c>
      <c r="G264" s="7">
        <v>45134</v>
      </c>
      <c r="H264" s="5">
        <v>1</v>
      </c>
      <c r="I264" s="5">
        <v>2</v>
      </c>
      <c r="J264" s="5">
        <v>2</v>
      </c>
      <c r="K264" s="5" t="s">
        <v>30</v>
      </c>
      <c r="L264" s="5">
        <v>2906</v>
      </c>
      <c r="M264" s="5">
        <v>2906</v>
      </c>
      <c r="N264" s="5" t="s">
        <v>1274</v>
      </c>
      <c r="O264" s="5" t="s">
        <v>1014</v>
      </c>
      <c r="P264" s="5" t="s">
        <v>33</v>
      </c>
      <c r="Q264" s="5">
        <v>0</v>
      </c>
      <c r="R264" s="11">
        <v>45116.0000115741</v>
      </c>
      <c r="S264" s="7">
        <v>45137</v>
      </c>
      <c r="T264" s="5" t="s">
        <v>34</v>
      </c>
      <c r="U264" s="5">
        <v>2906</v>
      </c>
      <c r="V264" s="5">
        <v>0</v>
      </c>
      <c r="W264" s="5">
        <v>0</v>
      </c>
      <c r="X264" s="5" t="s">
        <v>1275</v>
      </c>
      <c r="Y264" s="5" t="s">
        <v>1276</v>
      </c>
    </row>
    <row r="265" s="5" customFormat="1" spans="1:25">
      <c r="A265" s="5" t="s">
        <v>1277</v>
      </c>
      <c r="B265" s="5" t="s">
        <v>26</v>
      </c>
      <c r="C265" s="5" t="s">
        <v>27</v>
      </c>
      <c r="D265" s="5" t="s">
        <v>160</v>
      </c>
      <c r="E265" s="5" t="s">
        <v>72</v>
      </c>
      <c r="F265" s="7">
        <v>45133</v>
      </c>
      <c r="G265" s="7">
        <v>45134</v>
      </c>
      <c r="H265" s="5">
        <v>1</v>
      </c>
      <c r="I265" s="5">
        <v>1</v>
      </c>
      <c r="J265" s="5">
        <v>1</v>
      </c>
      <c r="K265" s="5" t="s">
        <v>30</v>
      </c>
      <c r="L265" s="5">
        <v>1072.31</v>
      </c>
      <c r="M265" s="5">
        <v>1072.31</v>
      </c>
      <c r="N265" s="5" t="s">
        <v>1278</v>
      </c>
      <c r="O265" s="5" t="s">
        <v>1014</v>
      </c>
      <c r="P265" s="5" t="s">
        <v>33</v>
      </c>
      <c r="Q265" s="5">
        <v>0</v>
      </c>
      <c r="R265" s="11">
        <v>45116</v>
      </c>
      <c r="S265" s="7">
        <v>45137</v>
      </c>
      <c r="T265" s="5" t="s">
        <v>34</v>
      </c>
      <c r="U265" s="5">
        <v>1072.31</v>
      </c>
      <c r="V265" s="5">
        <v>0</v>
      </c>
      <c r="W265" s="5">
        <v>0</v>
      </c>
      <c r="X265" s="5" t="s">
        <v>1279</v>
      </c>
      <c r="Y265" s="5" t="s">
        <v>36</v>
      </c>
    </row>
    <row r="266" s="5" customFormat="1" spans="1:25">
      <c r="A266" s="5" t="s">
        <v>1280</v>
      </c>
      <c r="B266" s="5" t="s">
        <v>26</v>
      </c>
      <c r="C266" s="5" t="s">
        <v>27</v>
      </c>
      <c r="D266" s="5" t="s">
        <v>1281</v>
      </c>
      <c r="E266" s="5" t="s">
        <v>1282</v>
      </c>
      <c r="F266" s="7">
        <v>45132</v>
      </c>
      <c r="G266" s="7">
        <v>45134</v>
      </c>
      <c r="H266" s="5">
        <v>1</v>
      </c>
      <c r="I266" s="5">
        <v>2</v>
      </c>
      <c r="J266" s="5">
        <v>2</v>
      </c>
      <c r="K266" s="5" t="s">
        <v>30</v>
      </c>
      <c r="L266" s="5">
        <v>1519.6</v>
      </c>
      <c r="M266" s="5">
        <v>1519.6</v>
      </c>
      <c r="N266" s="5" t="s">
        <v>1283</v>
      </c>
      <c r="O266" s="5" t="s">
        <v>1014</v>
      </c>
      <c r="P266" s="5" t="s">
        <v>33</v>
      </c>
      <c r="Q266" s="5">
        <v>0</v>
      </c>
      <c r="R266" s="11">
        <v>45116</v>
      </c>
      <c r="S266" s="7">
        <v>45137</v>
      </c>
      <c r="T266" s="5" t="s">
        <v>34</v>
      </c>
      <c r="U266" s="5">
        <v>1519.6</v>
      </c>
      <c r="V266" s="5">
        <v>0</v>
      </c>
      <c r="W266" s="5">
        <v>0</v>
      </c>
      <c r="X266" s="5" t="s">
        <v>1284</v>
      </c>
      <c r="Y266" s="5" t="s">
        <v>1285</v>
      </c>
    </row>
    <row r="267" s="5" customFormat="1" spans="1:25">
      <c r="A267" s="5" t="s">
        <v>1286</v>
      </c>
      <c r="B267" s="5" t="s">
        <v>26</v>
      </c>
      <c r="C267" s="5" t="s">
        <v>27</v>
      </c>
      <c r="D267" s="5" t="s">
        <v>1287</v>
      </c>
      <c r="E267" s="5" t="s">
        <v>1288</v>
      </c>
      <c r="F267" s="7">
        <v>45131</v>
      </c>
      <c r="G267" s="7">
        <v>45134</v>
      </c>
      <c r="H267" s="5">
        <v>1</v>
      </c>
      <c r="I267" s="5">
        <v>3</v>
      </c>
      <c r="J267" s="5">
        <v>3</v>
      </c>
      <c r="K267" s="5" t="s">
        <v>30</v>
      </c>
      <c r="L267" s="5">
        <v>1482.27</v>
      </c>
      <c r="M267" s="5">
        <v>1482.27</v>
      </c>
      <c r="N267" s="5" t="s">
        <v>1289</v>
      </c>
      <c r="O267" s="5" t="s">
        <v>1014</v>
      </c>
      <c r="P267" s="5" t="s">
        <v>33</v>
      </c>
      <c r="Q267" s="5">
        <v>0</v>
      </c>
      <c r="R267" s="11">
        <v>45116.0000115741</v>
      </c>
      <c r="S267" s="7">
        <v>45137</v>
      </c>
      <c r="T267" s="5" t="s">
        <v>34</v>
      </c>
      <c r="U267" s="5">
        <v>1482.27</v>
      </c>
      <c r="V267" s="5">
        <v>0</v>
      </c>
      <c r="W267" s="5">
        <v>0</v>
      </c>
      <c r="X267" s="5" t="s">
        <v>1290</v>
      </c>
      <c r="Y267" s="5" t="s">
        <v>36</v>
      </c>
    </row>
    <row r="268" s="5" customFormat="1" spans="1:25">
      <c r="A268" s="5" t="s">
        <v>1291</v>
      </c>
      <c r="B268" s="5" t="s">
        <v>26</v>
      </c>
      <c r="C268" s="5" t="s">
        <v>27</v>
      </c>
      <c r="D268" s="5" t="s">
        <v>169</v>
      </c>
      <c r="E268" s="5" t="s">
        <v>1292</v>
      </c>
      <c r="F268" s="7">
        <v>45130</v>
      </c>
      <c r="G268" s="7">
        <v>45134</v>
      </c>
      <c r="H268" s="5">
        <v>1</v>
      </c>
      <c r="I268" s="5">
        <v>4</v>
      </c>
      <c r="J268" s="5">
        <v>4</v>
      </c>
      <c r="K268" s="5" t="s">
        <v>30</v>
      </c>
      <c r="L268" s="5">
        <v>3255.16</v>
      </c>
      <c r="M268" s="5">
        <v>3255.16</v>
      </c>
      <c r="N268" s="5" t="s">
        <v>1293</v>
      </c>
      <c r="O268" s="5" t="s">
        <v>1014</v>
      </c>
      <c r="P268" s="5" t="s">
        <v>33</v>
      </c>
      <c r="Q268" s="5">
        <v>0</v>
      </c>
      <c r="R268" s="11">
        <v>45116.0000115741</v>
      </c>
      <c r="S268" s="7">
        <v>45137</v>
      </c>
      <c r="T268" s="5" t="s">
        <v>34</v>
      </c>
      <c r="U268" s="5">
        <v>3255.16</v>
      </c>
      <c r="V268" s="5">
        <v>0</v>
      </c>
      <c r="W268" s="5">
        <v>0</v>
      </c>
      <c r="X268" s="5" t="s">
        <v>1294</v>
      </c>
      <c r="Y268" s="5" t="s">
        <v>1295</v>
      </c>
    </row>
    <row r="269" s="5" customFormat="1" spans="1:25">
      <c r="A269" s="5" t="s">
        <v>1296</v>
      </c>
      <c r="B269" s="5" t="s">
        <v>26</v>
      </c>
      <c r="C269" s="5" t="s">
        <v>27</v>
      </c>
      <c r="D269" s="5" t="s">
        <v>1297</v>
      </c>
      <c r="E269" s="5" t="s">
        <v>1298</v>
      </c>
      <c r="F269" s="7">
        <v>45132</v>
      </c>
      <c r="G269" s="7">
        <v>45134</v>
      </c>
      <c r="H269" s="5">
        <v>1</v>
      </c>
      <c r="I269" s="5">
        <v>2</v>
      </c>
      <c r="J269" s="5">
        <v>2</v>
      </c>
      <c r="K269" s="5" t="s">
        <v>30</v>
      </c>
      <c r="L269" s="5">
        <v>2792.5</v>
      </c>
      <c r="M269" s="5">
        <v>2792.5</v>
      </c>
      <c r="N269" s="5" t="s">
        <v>1299</v>
      </c>
      <c r="O269" s="5" t="s">
        <v>1014</v>
      </c>
      <c r="P269" s="5" t="s">
        <v>33</v>
      </c>
      <c r="Q269" s="5">
        <v>0</v>
      </c>
      <c r="R269" s="11">
        <v>45116</v>
      </c>
      <c r="S269" s="7">
        <v>45137</v>
      </c>
      <c r="T269" s="5" t="s">
        <v>34</v>
      </c>
      <c r="U269" s="5">
        <v>2792.5</v>
      </c>
      <c r="V269" s="5">
        <v>0</v>
      </c>
      <c r="W269" s="5">
        <v>0</v>
      </c>
      <c r="X269" s="5" t="s">
        <v>1300</v>
      </c>
      <c r="Y269" s="5" t="s">
        <v>1301</v>
      </c>
    </row>
    <row r="270" s="5" customFormat="1" spans="1:25">
      <c r="A270" s="5" t="s">
        <v>1302</v>
      </c>
      <c r="B270" s="5" t="s">
        <v>26</v>
      </c>
      <c r="C270" s="5" t="s">
        <v>27</v>
      </c>
      <c r="D270" s="5" t="s">
        <v>1303</v>
      </c>
      <c r="E270" s="5" t="s">
        <v>263</v>
      </c>
      <c r="F270" s="7">
        <v>45133</v>
      </c>
      <c r="G270" s="7">
        <v>45134</v>
      </c>
      <c r="H270" s="5">
        <v>1</v>
      </c>
      <c r="I270" s="5">
        <v>1</v>
      </c>
      <c r="J270" s="5">
        <v>1</v>
      </c>
      <c r="K270" s="5" t="s">
        <v>30</v>
      </c>
      <c r="L270" s="5">
        <v>860.41</v>
      </c>
      <c r="M270" s="5">
        <v>860.41</v>
      </c>
      <c r="N270" s="5" t="s">
        <v>1304</v>
      </c>
      <c r="O270" s="5" t="s">
        <v>1014</v>
      </c>
      <c r="P270" s="5" t="s">
        <v>33</v>
      </c>
      <c r="Q270" s="5">
        <v>0</v>
      </c>
      <c r="R270" s="11">
        <v>45116.0000115741</v>
      </c>
      <c r="S270" s="7">
        <v>45137</v>
      </c>
      <c r="T270" s="5" t="s">
        <v>34</v>
      </c>
      <c r="U270" s="5">
        <v>860.41</v>
      </c>
      <c r="V270" s="5">
        <v>0</v>
      </c>
      <c r="W270" s="5">
        <v>0</v>
      </c>
      <c r="X270" s="5" t="s">
        <v>1305</v>
      </c>
      <c r="Y270" s="5" t="s">
        <v>36</v>
      </c>
    </row>
    <row r="271" s="5" customFormat="1" spans="1:25">
      <c r="A271" s="5" t="s">
        <v>1306</v>
      </c>
      <c r="B271" s="5" t="s">
        <v>26</v>
      </c>
      <c r="C271" s="5" t="s">
        <v>27</v>
      </c>
      <c r="D271" s="5" t="s">
        <v>1307</v>
      </c>
      <c r="E271" s="5" t="s">
        <v>144</v>
      </c>
      <c r="F271" s="7">
        <v>45132</v>
      </c>
      <c r="G271" s="7">
        <v>45134</v>
      </c>
      <c r="H271" s="5">
        <v>1</v>
      </c>
      <c r="I271" s="5">
        <v>2</v>
      </c>
      <c r="J271" s="5">
        <v>2</v>
      </c>
      <c r="K271" s="5" t="s">
        <v>30</v>
      </c>
      <c r="L271" s="5">
        <v>997.62</v>
      </c>
      <c r="M271" s="5">
        <v>997.62</v>
      </c>
      <c r="N271" s="5" t="s">
        <v>1308</v>
      </c>
      <c r="O271" s="5" t="s">
        <v>1014</v>
      </c>
      <c r="P271" s="5" t="s">
        <v>33</v>
      </c>
      <c r="Q271" s="5">
        <v>0</v>
      </c>
      <c r="R271" s="11">
        <v>45117</v>
      </c>
      <c r="S271" s="7">
        <v>45137</v>
      </c>
      <c r="T271" s="5" t="s">
        <v>34</v>
      </c>
      <c r="U271" s="5">
        <v>997.62</v>
      </c>
      <c r="V271" s="5">
        <v>0</v>
      </c>
      <c r="W271" s="5">
        <v>0</v>
      </c>
      <c r="X271" s="5" t="s">
        <v>1309</v>
      </c>
      <c r="Y271" s="5" t="s">
        <v>1310</v>
      </c>
    </row>
    <row r="272" s="5" customFormat="1" spans="1:25">
      <c r="A272" s="5" t="s">
        <v>1311</v>
      </c>
      <c r="B272" s="5" t="s">
        <v>26</v>
      </c>
      <c r="C272" s="5" t="s">
        <v>27</v>
      </c>
      <c r="D272" s="5" t="s">
        <v>1312</v>
      </c>
      <c r="E272" s="5" t="s">
        <v>1313</v>
      </c>
      <c r="F272" s="7">
        <v>45133</v>
      </c>
      <c r="G272" s="7">
        <v>45134</v>
      </c>
      <c r="H272" s="5">
        <v>1</v>
      </c>
      <c r="I272" s="5">
        <v>1</v>
      </c>
      <c r="J272" s="5">
        <v>1</v>
      </c>
      <c r="K272" s="5" t="s">
        <v>30</v>
      </c>
      <c r="L272" s="5">
        <v>1122.23</v>
      </c>
      <c r="M272" s="5">
        <v>1122.23</v>
      </c>
      <c r="N272" s="5" t="s">
        <v>1314</v>
      </c>
      <c r="O272" s="5" t="s">
        <v>1014</v>
      </c>
      <c r="P272" s="5" t="s">
        <v>33</v>
      </c>
      <c r="Q272" s="5">
        <v>0</v>
      </c>
      <c r="R272" s="11">
        <v>45117</v>
      </c>
      <c r="S272" s="7">
        <v>45137</v>
      </c>
      <c r="T272" s="5" t="s">
        <v>34</v>
      </c>
      <c r="U272" s="5">
        <v>1122.23</v>
      </c>
      <c r="V272" s="5">
        <v>0</v>
      </c>
      <c r="W272" s="5">
        <v>0</v>
      </c>
      <c r="X272" s="5" t="s">
        <v>1315</v>
      </c>
      <c r="Y272" s="5" t="s">
        <v>1316</v>
      </c>
    </row>
    <row r="273" s="5" customFormat="1" spans="1:25">
      <c r="A273" s="5" t="s">
        <v>1317</v>
      </c>
      <c r="B273" s="5" t="s">
        <v>26</v>
      </c>
      <c r="C273" s="5" t="s">
        <v>27</v>
      </c>
      <c r="D273" s="5" t="s">
        <v>1281</v>
      </c>
      <c r="E273" s="5" t="s">
        <v>1318</v>
      </c>
      <c r="F273" s="7">
        <v>45132</v>
      </c>
      <c r="G273" s="7">
        <v>45134</v>
      </c>
      <c r="H273" s="5">
        <v>1</v>
      </c>
      <c r="I273" s="5">
        <v>2</v>
      </c>
      <c r="J273" s="5">
        <v>2</v>
      </c>
      <c r="K273" s="5" t="s">
        <v>30</v>
      </c>
      <c r="L273" s="5">
        <v>1089.54</v>
      </c>
      <c r="M273" s="5">
        <v>1089.54</v>
      </c>
      <c r="N273" s="5" t="s">
        <v>1319</v>
      </c>
      <c r="O273" s="5" t="s">
        <v>1014</v>
      </c>
      <c r="P273" s="5" t="s">
        <v>33</v>
      </c>
      <c r="Q273" s="5">
        <v>0</v>
      </c>
      <c r="R273" s="11">
        <v>45117</v>
      </c>
      <c r="S273" s="7">
        <v>45137</v>
      </c>
      <c r="T273" s="5" t="s">
        <v>34</v>
      </c>
      <c r="U273" s="5">
        <v>1089.54</v>
      </c>
      <c r="V273" s="5">
        <v>0</v>
      </c>
      <c r="W273" s="5">
        <v>0</v>
      </c>
      <c r="X273" s="5" t="s">
        <v>1320</v>
      </c>
      <c r="Y273" s="5" t="s">
        <v>1321</v>
      </c>
    </row>
    <row r="274" s="5" customFormat="1" spans="1:25">
      <c r="A274" s="5" t="s">
        <v>1322</v>
      </c>
      <c r="B274" s="5" t="s">
        <v>26</v>
      </c>
      <c r="C274" s="5" t="s">
        <v>27</v>
      </c>
      <c r="D274" s="5" t="s">
        <v>494</v>
      </c>
      <c r="E274" s="5" t="s">
        <v>257</v>
      </c>
      <c r="F274" s="7">
        <v>45132</v>
      </c>
      <c r="G274" s="7">
        <v>45134</v>
      </c>
      <c r="H274" s="5">
        <v>1</v>
      </c>
      <c r="I274" s="5">
        <v>2</v>
      </c>
      <c r="J274" s="5">
        <v>2</v>
      </c>
      <c r="K274" s="5" t="s">
        <v>30</v>
      </c>
      <c r="L274" s="5">
        <v>2242.48</v>
      </c>
      <c r="M274" s="5">
        <v>2242.48</v>
      </c>
      <c r="N274" s="5" t="s">
        <v>1323</v>
      </c>
      <c r="O274" s="5" t="s">
        <v>1014</v>
      </c>
      <c r="P274" s="5" t="s">
        <v>33</v>
      </c>
      <c r="Q274" s="5">
        <v>0</v>
      </c>
      <c r="R274" s="11">
        <v>45117.0000115741</v>
      </c>
      <c r="S274" s="7">
        <v>45137</v>
      </c>
      <c r="T274" s="5" t="s">
        <v>34</v>
      </c>
      <c r="U274" s="5">
        <v>2242.48</v>
      </c>
      <c r="V274" s="5">
        <v>0</v>
      </c>
      <c r="W274" s="5">
        <v>0</v>
      </c>
      <c r="X274" s="5" t="s">
        <v>1324</v>
      </c>
      <c r="Y274" s="5" t="s">
        <v>36</v>
      </c>
    </row>
    <row r="275" s="5" customFormat="1" spans="1:25">
      <c r="A275" s="5" t="s">
        <v>1271</v>
      </c>
      <c r="B275" s="5" t="s">
        <v>26</v>
      </c>
      <c r="C275" s="5" t="s">
        <v>52</v>
      </c>
      <c r="D275" s="5" t="s">
        <v>1272</v>
      </c>
      <c r="E275" s="5" t="s">
        <v>1273</v>
      </c>
      <c r="F275" s="7">
        <v>45132</v>
      </c>
      <c r="G275" s="7">
        <v>45134</v>
      </c>
      <c r="H275" s="5">
        <v>1</v>
      </c>
      <c r="I275" s="5">
        <v>2</v>
      </c>
      <c r="J275" s="5">
        <v>2</v>
      </c>
      <c r="K275" s="5" t="s">
        <v>30</v>
      </c>
      <c r="L275" s="5">
        <v>-2906</v>
      </c>
      <c r="M275" s="5">
        <v>-2906</v>
      </c>
      <c r="N275" s="5" t="s">
        <v>1274</v>
      </c>
      <c r="O275" s="5" t="s">
        <v>1014</v>
      </c>
      <c r="P275" s="5" t="s">
        <v>33</v>
      </c>
      <c r="Q275" s="5">
        <v>0</v>
      </c>
      <c r="R275" s="11">
        <v>45116.0000115741</v>
      </c>
      <c r="S275" s="7">
        <v>45137</v>
      </c>
      <c r="T275" s="5" t="s">
        <v>34</v>
      </c>
      <c r="U275" s="5">
        <v>-2906</v>
      </c>
      <c r="V275" s="5">
        <v>0</v>
      </c>
      <c r="W275" s="5">
        <v>0</v>
      </c>
      <c r="X275" s="5" t="s">
        <v>1275</v>
      </c>
      <c r="Y275" s="5" t="s">
        <v>1276</v>
      </c>
    </row>
    <row r="276" s="5" customFormat="1" spans="1:25">
      <c r="A276" s="5" t="s">
        <v>1325</v>
      </c>
      <c r="B276" s="5" t="s">
        <v>26</v>
      </c>
      <c r="C276" s="5" t="s">
        <v>27</v>
      </c>
      <c r="D276" s="5" t="s">
        <v>1326</v>
      </c>
      <c r="E276" s="5" t="s">
        <v>1327</v>
      </c>
      <c r="F276" s="7">
        <v>45133</v>
      </c>
      <c r="G276" s="7">
        <v>45134</v>
      </c>
      <c r="H276" s="5">
        <v>1</v>
      </c>
      <c r="I276" s="5">
        <v>1</v>
      </c>
      <c r="J276" s="5">
        <v>1</v>
      </c>
      <c r="K276" s="5" t="s">
        <v>30</v>
      </c>
      <c r="L276" s="5">
        <v>1365.17</v>
      </c>
      <c r="M276" s="5">
        <v>1365.17</v>
      </c>
      <c r="N276" s="5" t="s">
        <v>1328</v>
      </c>
      <c r="O276" s="5" t="s">
        <v>1014</v>
      </c>
      <c r="P276" s="5" t="s">
        <v>33</v>
      </c>
      <c r="Q276" s="5">
        <v>0</v>
      </c>
      <c r="R276" s="11">
        <v>45117</v>
      </c>
      <c r="S276" s="7">
        <v>45137</v>
      </c>
      <c r="T276" s="5" t="s">
        <v>34</v>
      </c>
      <c r="U276" s="5">
        <v>1365.17</v>
      </c>
      <c r="V276" s="5">
        <v>0</v>
      </c>
      <c r="W276" s="5">
        <v>0</v>
      </c>
      <c r="X276" s="5" t="s">
        <v>1329</v>
      </c>
      <c r="Y276" s="5" t="s">
        <v>1330</v>
      </c>
    </row>
    <row r="277" s="5" customFormat="1" spans="1:25">
      <c r="A277" s="5" t="s">
        <v>1331</v>
      </c>
      <c r="B277" s="5" t="s">
        <v>26</v>
      </c>
      <c r="C277" s="5" t="s">
        <v>27</v>
      </c>
      <c r="D277" s="5" t="s">
        <v>332</v>
      </c>
      <c r="E277" s="5" t="s">
        <v>1332</v>
      </c>
      <c r="F277" s="7">
        <v>45133</v>
      </c>
      <c r="G277" s="7">
        <v>45134</v>
      </c>
      <c r="H277" s="5">
        <v>1</v>
      </c>
      <c r="I277" s="5">
        <v>1</v>
      </c>
      <c r="J277" s="5">
        <v>1</v>
      </c>
      <c r="K277" s="5" t="s">
        <v>30</v>
      </c>
      <c r="L277" s="5">
        <v>934.95</v>
      </c>
      <c r="M277" s="5">
        <v>934.95</v>
      </c>
      <c r="N277" s="5" t="s">
        <v>1333</v>
      </c>
      <c r="O277" s="5" t="s">
        <v>1014</v>
      </c>
      <c r="P277" s="5" t="s">
        <v>33</v>
      </c>
      <c r="Q277" s="5">
        <v>0</v>
      </c>
      <c r="R277" s="11">
        <v>45118</v>
      </c>
      <c r="S277" s="7">
        <v>45137</v>
      </c>
      <c r="T277" s="5" t="s">
        <v>34</v>
      </c>
      <c r="U277" s="5">
        <v>934.95</v>
      </c>
      <c r="V277" s="5">
        <v>0</v>
      </c>
      <c r="W277" s="5">
        <v>0</v>
      </c>
      <c r="X277" s="5" t="s">
        <v>1334</v>
      </c>
      <c r="Y277" s="5" t="s">
        <v>36</v>
      </c>
    </row>
    <row r="278" s="5" customFormat="1" spans="1:25">
      <c r="A278" s="5" t="s">
        <v>1302</v>
      </c>
      <c r="B278" s="5" t="s">
        <v>26</v>
      </c>
      <c r="C278" s="5" t="s">
        <v>52</v>
      </c>
      <c r="D278" s="5" t="s">
        <v>1303</v>
      </c>
      <c r="E278" s="5" t="s">
        <v>263</v>
      </c>
      <c r="F278" s="7">
        <v>45133</v>
      </c>
      <c r="G278" s="7">
        <v>45134</v>
      </c>
      <c r="H278" s="5">
        <v>1</v>
      </c>
      <c r="I278" s="5">
        <v>1</v>
      </c>
      <c r="J278" s="5">
        <v>1</v>
      </c>
      <c r="K278" s="5" t="s">
        <v>30</v>
      </c>
      <c r="L278" s="5">
        <v>-860.41</v>
      </c>
      <c r="M278" s="5">
        <v>-860.41</v>
      </c>
      <c r="N278" s="5" t="s">
        <v>1304</v>
      </c>
      <c r="O278" s="5" t="s">
        <v>1014</v>
      </c>
      <c r="P278" s="5" t="s">
        <v>33</v>
      </c>
      <c r="Q278" s="5">
        <v>0</v>
      </c>
      <c r="R278" s="11">
        <v>45116.0000115741</v>
      </c>
      <c r="S278" s="7">
        <v>45137</v>
      </c>
      <c r="T278" s="5" t="s">
        <v>34</v>
      </c>
      <c r="U278" s="5">
        <v>-860.41</v>
      </c>
      <c r="V278" s="5">
        <v>0</v>
      </c>
      <c r="W278" s="5">
        <v>0</v>
      </c>
      <c r="X278" s="5" t="s">
        <v>1305</v>
      </c>
      <c r="Y278" s="5" t="s">
        <v>36</v>
      </c>
    </row>
    <row r="279" s="5" customFormat="1" spans="1:25">
      <c r="A279" s="5" t="s">
        <v>1335</v>
      </c>
      <c r="B279" s="5" t="s">
        <v>26</v>
      </c>
      <c r="C279" s="5" t="s">
        <v>27</v>
      </c>
      <c r="D279" s="5" t="s">
        <v>1336</v>
      </c>
      <c r="E279" s="5" t="s">
        <v>1337</v>
      </c>
      <c r="F279" s="7">
        <v>45131</v>
      </c>
      <c r="G279" s="7">
        <v>45134</v>
      </c>
      <c r="H279" s="5">
        <v>1</v>
      </c>
      <c r="I279" s="5">
        <v>3</v>
      </c>
      <c r="J279" s="5">
        <v>3</v>
      </c>
      <c r="K279" s="5" t="s">
        <v>30</v>
      </c>
      <c r="L279" s="5">
        <v>542.76</v>
      </c>
      <c r="M279" s="5">
        <v>542.76</v>
      </c>
      <c r="N279" s="5" t="s">
        <v>1338</v>
      </c>
      <c r="O279" s="5" t="s">
        <v>1014</v>
      </c>
      <c r="P279" s="5" t="s">
        <v>33</v>
      </c>
      <c r="Q279" s="5">
        <v>0</v>
      </c>
      <c r="R279" s="11">
        <v>45118.0000115741</v>
      </c>
      <c r="S279" s="7">
        <v>45137</v>
      </c>
      <c r="T279" s="5" t="s">
        <v>34</v>
      </c>
      <c r="U279" s="5">
        <v>542.76</v>
      </c>
      <c r="V279" s="5">
        <v>0</v>
      </c>
      <c r="W279" s="5">
        <v>0</v>
      </c>
      <c r="X279" s="5" t="s">
        <v>1339</v>
      </c>
      <c r="Y279" s="5" t="s">
        <v>36</v>
      </c>
    </row>
    <row r="280" s="5" customFormat="1" spans="1:25">
      <c r="A280" s="5" t="s">
        <v>1286</v>
      </c>
      <c r="B280" s="5" t="s">
        <v>26</v>
      </c>
      <c r="C280" s="5" t="s">
        <v>52</v>
      </c>
      <c r="D280" s="5" t="s">
        <v>1287</v>
      </c>
      <c r="E280" s="5" t="s">
        <v>1288</v>
      </c>
      <c r="F280" s="7">
        <v>45131</v>
      </c>
      <c r="G280" s="7">
        <v>45134</v>
      </c>
      <c r="H280" s="5">
        <v>1</v>
      </c>
      <c r="I280" s="5">
        <v>3</v>
      </c>
      <c r="J280" s="5">
        <v>3</v>
      </c>
      <c r="K280" s="5" t="s">
        <v>30</v>
      </c>
      <c r="L280" s="5">
        <v>-1482.27</v>
      </c>
      <c r="M280" s="5">
        <v>-1482.27</v>
      </c>
      <c r="N280" s="5" t="s">
        <v>1289</v>
      </c>
      <c r="O280" s="5" t="s">
        <v>1014</v>
      </c>
      <c r="P280" s="5" t="s">
        <v>33</v>
      </c>
      <c r="Q280" s="5">
        <v>0</v>
      </c>
      <c r="R280" s="11">
        <v>45116.0000115741</v>
      </c>
      <c r="S280" s="7">
        <v>45137</v>
      </c>
      <c r="T280" s="5" t="s">
        <v>34</v>
      </c>
      <c r="U280" s="5">
        <v>-1482.27</v>
      </c>
      <c r="V280" s="5">
        <v>0</v>
      </c>
      <c r="W280" s="5">
        <v>0</v>
      </c>
      <c r="X280" s="5" t="s">
        <v>1290</v>
      </c>
      <c r="Y280" s="5" t="s">
        <v>36</v>
      </c>
    </row>
    <row r="281" s="5" customFormat="1" spans="1:25">
      <c r="A281" s="5" t="s">
        <v>1340</v>
      </c>
      <c r="B281" s="5" t="s">
        <v>26</v>
      </c>
      <c r="C281" s="5" t="s">
        <v>27</v>
      </c>
      <c r="D281" s="5" t="s">
        <v>641</v>
      </c>
      <c r="E281" s="5" t="s">
        <v>1341</v>
      </c>
      <c r="F281" s="7">
        <v>45131</v>
      </c>
      <c r="G281" s="7">
        <v>45134</v>
      </c>
      <c r="H281" s="5">
        <v>1</v>
      </c>
      <c r="I281" s="5">
        <v>3</v>
      </c>
      <c r="J281" s="5">
        <v>3</v>
      </c>
      <c r="K281" s="5" t="s">
        <v>30</v>
      </c>
      <c r="L281" s="5">
        <v>2137.05</v>
      </c>
      <c r="M281" s="5">
        <v>2137.05</v>
      </c>
      <c r="N281" s="5" t="s">
        <v>1342</v>
      </c>
      <c r="O281" s="5" t="s">
        <v>1014</v>
      </c>
      <c r="P281" s="5" t="s">
        <v>33</v>
      </c>
      <c r="Q281" s="5">
        <v>0</v>
      </c>
      <c r="R281" s="11">
        <v>45119</v>
      </c>
      <c r="S281" s="7">
        <v>45137</v>
      </c>
      <c r="T281" s="5" t="s">
        <v>34</v>
      </c>
      <c r="U281" s="5">
        <v>2137.05</v>
      </c>
      <c r="V281" s="5">
        <v>0</v>
      </c>
      <c r="W281" s="5">
        <v>0</v>
      </c>
      <c r="X281" s="5" t="s">
        <v>1343</v>
      </c>
      <c r="Y281" s="5" t="s">
        <v>1344</v>
      </c>
    </row>
    <row r="282" s="5" customFormat="1" spans="1:25">
      <c r="A282" s="5" t="s">
        <v>1345</v>
      </c>
      <c r="B282" s="5" t="s">
        <v>26</v>
      </c>
      <c r="C282" s="5" t="s">
        <v>27</v>
      </c>
      <c r="D282" s="5" t="s">
        <v>1346</v>
      </c>
      <c r="E282" s="5" t="s">
        <v>1347</v>
      </c>
      <c r="F282" s="7">
        <v>45133</v>
      </c>
      <c r="G282" s="7">
        <v>45134</v>
      </c>
      <c r="H282" s="5">
        <v>1</v>
      </c>
      <c r="I282" s="5">
        <v>1</v>
      </c>
      <c r="J282" s="5">
        <v>1</v>
      </c>
      <c r="K282" s="5" t="s">
        <v>30</v>
      </c>
      <c r="L282" s="5">
        <v>856.13</v>
      </c>
      <c r="M282" s="5">
        <v>856.13</v>
      </c>
      <c r="N282" s="5" t="s">
        <v>1348</v>
      </c>
      <c r="O282" s="5" t="s">
        <v>1014</v>
      </c>
      <c r="P282" s="5" t="s">
        <v>33</v>
      </c>
      <c r="Q282" s="5">
        <v>0</v>
      </c>
      <c r="R282" s="11">
        <v>45119.0000115741</v>
      </c>
      <c r="S282" s="7">
        <v>45137</v>
      </c>
      <c r="T282" s="5" t="s">
        <v>34</v>
      </c>
      <c r="U282" s="5">
        <v>856.13</v>
      </c>
      <c r="V282" s="5">
        <v>0</v>
      </c>
      <c r="W282" s="5">
        <v>0</v>
      </c>
      <c r="X282" s="5" t="s">
        <v>1349</v>
      </c>
      <c r="Y282" s="5" t="s">
        <v>1350</v>
      </c>
    </row>
    <row r="283" s="5" customFormat="1" spans="1:25">
      <c r="A283" s="5" t="s">
        <v>1351</v>
      </c>
      <c r="B283" s="5" t="s">
        <v>26</v>
      </c>
      <c r="C283" s="5" t="s">
        <v>27</v>
      </c>
      <c r="D283" s="5" t="s">
        <v>1352</v>
      </c>
      <c r="E283" s="5" t="s">
        <v>1353</v>
      </c>
      <c r="F283" s="7">
        <v>45133</v>
      </c>
      <c r="G283" s="7">
        <v>45134</v>
      </c>
      <c r="H283" s="5">
        <v>1</v>
      </c>
      <c r="I283" s="5">
        <v>1</v>
      </c>
      <c r="J283" s="5">
        <v>1</v>
      </c>
      <c r="K283" s="5" t="s">
        <v>30</v>
      </c>
      <c r="L283" s="5">
        <v>615.82</v>
      </c>
      <c r="M283" s="5">
        <v>615.82</v>
      </c>
      <c r="N283" s="5" t="s">
        <v>1354</v>
      </c>
      <c r="O283" s="5" t="s">
        <v>1014</v>
      </c>
      <c r="P283" s="5" t="s">
        <v>33</v>
      </c>
      <c r="Q283" s="5">
        <v>0</v>
      </c>
      <c r="R283" s="11">
        <v>45120.0000115741</v>
      </c>
      <c r="S283" s="7">
        <v>45137</v>
      </c>
      <c r="T283" s="5" t="s">
        <v>34</v>
      </c>
      <c r="U283" s="5">
        <v>615.82</v>
      </c>
      <c r="V283" s="5">
        <v>0</v>
      </c>
      <c r="W283" s="5">
        <v>0</v>
      </c>
      <c r="X283" s="5" t="s">
        <v>1355</v>
      </c>
      <c r="Y283" s="5" t="s">
        <v>1356</v>
      </c>
    </row>
    <row r="284" s="5" customFormat="1" spans="1:25">
      <c r="A284" s="5" t="s">
        <v>1357</v>
      </c>
      <c r="B284" s="5" t="s">
        <v>26</v>
      </c>
      <c r="C284" s="5" t="s">
        <v>27</v>
      </c>
      <c r="D284" s="5" t="s">
        <v>1358</v>
      </c>
      <c r="E284" s="5" t="s">
        <v>1359</v>
      </c>
      <c r="F284" s="7">
        <v>45133</v>
      </c>
      <c r="G284" s="7">
        <v>45134</v>
      </c>
      <c r="H284" s="5">
        <v>1</v>
      </c>
      <c r="I284" s="5">
        <v>1</v>
      </c>
      <c r="J284" s="5">
        <v>1</v>
      </c>
      <c r="K284" s="5" t="s">
        <v>30</v>
      </c>
      <c r="L284" s="5">
        <v>594.61</v>
      </c>
      <c r="M284" s="5">
        <v>594.61</v>
      </c>
      <c r="N284" s="5" t="s">
        <v>1360</v>
      </c>
      <c r="O284" s="5" t="s">
        <v>1014</v>
      </c>
      <c r="P284" s="5" t="s">
        <v>33</v>
      </c>
      <c r="Q284" s="5">
        <v>0</v>
      </c>
      <c r="R284" s="11">
        <v>45120</v>
      </c>
      <c r="S284" s="7">
        <v>45137</v>
      </c>
      <c r="T284" s="5" t="s">
        <v>34</v>
      </c>
      <c r="U284" s="5">
        <v>594.61</v>
      </c>
      <c r="V284" s="5">
        <v>0</v>
      </c>
      <c r="W284" s="5">
        <v>0</v>
      </c>
      <c r="X284" s="5" t="s">
        <v>1361</v>
      </c>
      <c r="Y284" s="5" t="s">
        <v>1362</v>
      </c>
    </row>
    <row r="285" s="5" customFormat="1" spans="1:25">
      <c r="A285" s="5" t="s">
        <v>1363</v>
      </c>
      <c r="B285" s="5" t="s">
        <v>26</v>
      </c>
      <c r="C285" s="5" t="s">
        <v>27</v>
      </c>
      <c r="D285" s="5" t="s">
        <v>1364</v>
      </c>
      <c r="E285" s="5" t="s">
        <v>1365</v>
      </c>
      <c r="F285" s="7">
        <v>45132</v>
      </c>
      <c r="G285" s="7">
        <v>45134</v>
      </c>
      <c r="H285" s="5">
        <v>1</v>
      </c>
      <c r="I285" s="5">
        <v>2</v>
      </c>
      <c r="J285" s="5">
        <v>2</v>
      </c>
      <c r="K285" s="5" t="s">
        <v>30</v>
      </c>
      <c r="L285" s="5">
        <v>2220.18</v>
      </c>
      <c r="M285" s="5">
        <v>2220.18</v>
      </c>
      <c r="N285" s="5" t="s">
        <v>1366</v>
      </c>
      <c r="O285" s="5" t="s">
        <v>1014</v>
      </c>
      <c r="P285" s="5" t="s">
        <v>33</v>
      </c>
      <c r="Q285" s="5">
        <v>0</v>
      </c>
      <c r="R285" s="11">
        <v>45120</v>
      </c>
      <c r="S285" s="7">
        <v>45137</v>
      </c>
      <c r="T285" s="5" t="s">
        <v>34</v>
      </c>
      <c r="U285" s="5">
        <v>2220.18</v>
      </c>
      <c r="V285" s="5">
        <v>0</v>
      </c>
      <c r="W285" s="5">
        <v>0</v>
      </c>
      <c r="X285" s="5" t="s">
        <v>1367</v>
      </c>
      <c r="Y285" s="5" t="s">
        <v>1368</v>
      </c>
    </row>
    <row r="286" s="5" customFormat="1" spans="1:25">
      <c r="A286" s="5" t="s">
        <v>1369</v>
      </c>
      <c r="B286" s="5" t="s">
        <v>26</v>
      </c>
      <c r="C286" s="5" t="s">
        <v>27</v>
      </c>
      <c r="D286" s="5" t="s">
        <v>1370</v>
      </c>
      <c r="E286" s="5" t="s">
        <v>1371</v>
      </c>
      <c r="F286" s="7">
        <v>45132</v>
      </c>
      <c r="G286" s="7">
        <v>45134</v>
      </c>
      <c r="H286" s="5">
        <v>1</v>
      </c>
      <c r="I286" s="5">
        <v>2</v>
      </c>
      <c r="J286" s="5">
        <v>2</v>
      </c>
      <c r="K286" s="5" t="s">
        <v>30</v>
      </c>
      <c r="L286" s="5">
        <v>835.34</v>
      </c>
      <c r="M286" s="5">
        <v>835.34</v>
      </c>
      <c r="N286" s="5" t="s">
        <v>1372</v>
      </c>
      <c r="O286" s="5" t="s">
        <v>1014</v>
      </c>
      <c r="P286" s="5" t="s">
        <v>33</v>
      </c>
      <c r="Q286" s="5">
        <v>0</v>
      </c>
      <c r="R286" s="11">
        <v>45120</v>
      </c>
      <c r="S286" s="7">
        <v>45137</v>
      </c>
      <c r="T286" s="5" t="s">
        <v>34</v>
      </c>
      <c r="U286" s="5">
        <v>835.34</v>
      </c>
      <c r="V286" s="5">
        <v>0</v>
      </c>
      <c r="W286" s="5">
        <v>0</v>
      </c>
      <c r="X286" s="5" t="s">
        <v>1373</v>
      </c>
      <c r="Y286" s="5" t="s">
        <v>1374</v>
      </c>
    </row>
    <row r="287" s="5" customFormat="1" spans="1:25">
      <c r="A287" s="5" t="s">
        <v>1375</v>
      </c>
      <c r="B287" s="5" t="s">
        <v>26</v>
      </c>
      <c r="C287" s="5" t="s">
        <v>27</v>
      </c>
      <c r="D287" s="5" t="s">
        <v>1376</v>
      </c>
      <c r="E287" s="5" t="s">
        <v>1371</v>
      </c>
      <c r="F287" s="7">
        <v>45131</v>
      </c>
      <c r="G287" s="7">
        <v>45134</v>
      </c>
      <c r="H287" s="5">
        <v>1</v>
      </c>
      <c r="I287" s="5">
        <v>3</v>
      </c>
      <c r="J287" s="5">
        <v>3</v>
      </c>
      <c r="K287" s="5" t="s">
        <v>30</v>
      </c>
      <c r="L287" s="5">
        <v>1459.11</v>
      </c>
      <c r="M287" s="5">
        <v>1459.11</v>
      </c>
      <c r="N287" s="5" t="s">
        <v>1377</v>
      </c>
      <c r="O287" s="5" t="s">
        <v>1014</v>
      </c>
      <c r="P287" s="5" t="s">
        <v>33</v>
      </c>
      <c r="Q287" s="5">
        <v>0</v>
      </c>
      <c r="R287" s="11">
        <v>45120</v>
      </c>
      <c r="S287" s="7">
        <v>45137</v>
      </c>
      <c r="T287" s="5" t="s">
        <v>34</v>
      </c>
      <c r="U287" s="5">
        <v>1459.11</v>
      </c>
      <c r="V287" s="5">
        <v>0</v>
      </c>
      <c r="W287" s="5">
        <v>0</v>
      </c>
      <c r="X287" s="5" t="s">
        <v>1378</v>
      </c>
      <c r="Y287" s="5" t="s">
        <v>1379</v>
      </c>
    </row>
    <row r="288" s="5" customFormat="1" spans="1:26">
      <c r="A288" s="5" t="s">
        <v>1380</v>
      </c>
      <c r="B288" s="5" t="s">
        <v>26</v>
      </c>
      <c r="C288" s="5" t="s">
        <v>27</v>
      </c>
      <c r="D288" s="5" t="s">
        <v>1381</v>
      </c>
      <c r="E288" s="5" t="s">
        <v>409</v>
      </c>
      <c r="F288" s="7">
        <v>45133</v>
      </c>
      <c r="G288" s="7">
        <v>45134</v>
      </c>
      <c r="H288" s="5">
        <v>2</v>
      </c>
      <c r="I288" s="5">
        <v>1</v>
      </c>
      <c r="J288" s="5">
        <v>2</v>
      </c>
      <c r="K288" s="5" t="s">
        <v>30</v>
      </c>
      <c r="L288" s="5">
        <v>1003.84</v>
      </c>
      <c r="M288" s="5">
        <v>1003.84</v>
      </c>
      <c r="N288" s="5" t="s">
        <v>1382</v>
      </c>
      <c r="O288" s="5" t="s">
        <v>1014</v>
      </c>
      <c r="P288" s="5" t="s">
        <v>33</v>
      </c>
      <c r="Q288" s="5">
        <v>0</v>
      </c>
      <c r="R288" s="11">
        <v>45120.0000115741</v>
      </c>
      <c r="S288" s="7">
        <v>45137</v>
      </c>
      <c r="T288" s="5" t="s">
        <v>34</v>
      </c>
      <c r="U288" s="5">
        <v>1003.84</v>
      </c>
      <c r="V288" s="5">
        <v>0</v>
      </c>
      <c r="W288" s="5">
        <v>0</v>
      </c>
      <c r="X288" s="5" t="s">
        <v>1383</v>
      </c>
      <c r="Y288" s="5" t="s">
        <v>1384</v>
      </c>
      <c r="Z288" s="5" t="s">
        <v>1385</v>
      </c>
    </row>
    <row r="289" s="5" customFormat="1" spans="1:25">
      <c r="A289" s="5" t="s">
        <v>1386</v>
      </c>
      <c r="B289" s="5" t="s">
        <v>26</v>
      </c>
      <c r="C289" s="5" t="s">
        <v>27</v>
      </c>
      <c r="D289" s="5" t="s">
        <v>1387</v>
      </c>
      <c r="E289" s="5" t="s">
        <v>229</v>
      </c>
      <c r="F289" s="7">
        <v>45133</v>
      </c>
      <c r="G289" s="7">
        <v>45134</v>
      </c>
      <c r="H289" s="5">
        <v>1</v>
      </c>
      <c r="I289" s="5">
        <v>1</v>
      </c>
      <c r="J289" s="5">
        <v>1</v>
      </c>
      <c r="K289" s="5" t="s">
        <v>30</v>
      </c>
      <c r="L289" s="5">
        <v>419.55</v>
      </c>
      <c r="M289" s="5">
        <v>419.55</v>
      </c>
      <c r="N289" s="5" t="s">
        <v>1388</v>
      </c>
      <c r="O289" s="5" t="s">
        <v>1014</v>
      </c>
      <c r="P289" s="5" t="s">
        <v>33</v>
      </c>
      <c r="Q289" s="5">
        <v>0</v>
      </c>
      <c r="R289" s="11">
        <v>45121</v>
      </c>
      <c r="S289" s="7">
        <v>45137</v>
      </c>
      <c r="T289" s="5" t="s">
        <v>34</v>
      </c>
      <c r="U289" s="5">
        <v>419.55</v>
      </c>
      <c r="V289" s="5">
        <v>0</v>
      </c>
      <c r="W289" s="5">
        <v>0</v>
      </c>
      <c r="X289" s="5" t="s">
        <v>1389</v>
      </c>
      <c r="Y289" s="5" t="s">
        <v>1390</v>
      </c>
    </row>
    <row r="290" s="5" customFormat="1" spans="1:25">
      <c r="A290" s="5" t="s">
        <v>1391</v>
      </c>
      <c r="B290" s="5" t="s">
        <v>26</v>
      </c>
      <c r="C290" s="5" t="s">
        <v>27</v>
      </c>
      <c r="D290" s="5" t="s">
        <v>1392</v>
      </c>
      <c r="E290" s="5" t="s">
        <v>447</v>
      </c>
      <c r="F290" s="7">
        <v>45130</v>
      </c>
      <c r="G290" s="7">
        <v>45134</v>
      </c>
      <c r="H290" s="5">
        <v>1</v>
      </c>
      <c r="I290" s="5">
        <v>4</v>
      </c>
      <c r="J290" s="5">
        <v>4</v>
      </c>
      <c r="K290" s="5" t="s">
        <v>30</v>
      </c>
      <c r="L290" s="5">
        <v>8901.72</v>
      </c>
      <c r="M290" s="5">
        <v>8901.72</v>
      </c>
      <c r="N290" s="5" t="s">
        <v>1393</v>
      </c>
      <c r="O290" s="5" t="s">
        <v>1014</v>
      </c>
      <c r="P290" s="5" t="s">
        <v>33</v>
      </c>
      <c r="Q290" s="5">
        <v>0</v>
      </c>
      <c r="R290" s="11">
        <v>45121</v>
      </c>
      <c r="S290" s="7">
        <v>45137</v>
      </c>
      <c r="T290" s="5" t="s">
        <v>34</v>
      </c>
      <c r="U290" s="5">
        <v>8901.72</v>
      </c>
      <c r="V290" s="5">
        <v>0</v>
      </c>
      <c r="W290" s="5">
        <v>0</v>
      </c>
      <c r="X290" s="5" t="s">
        <v>1394</v>
      </c>
      <c r="Y290" s="5" t="s">
        <v>1395</v>
      </c>
    </row>
    <row r="291" s="5" customFormat="1" spans="1:25">
      <c r="A291" s="5" t="s">
        <v>1396</v>
      </c>
      <c r="B291" s="5" t="s">
        <v>26</v>
      </c>
      <c r="C291" s="5" t="s">
        <v>27</v>
      </c>
      <c r="D291" s="5" t="s">
        <v>1397</v>
      </c>
      <c r="E291" s="5" t="s">
        <v>1398</v>
      </c>
      <c r="F291" s="7">
        <v>45133</v>
      </c>
      <c r="G291" s="7">
        <v>45134</v>
      </c>
      <c r="H291" s="5">
        <v>1</v>
      </c>
      <c r="I291" s="5">
        <v>1</v>
      </c>
      <c r="J291" s="5">
        <v>1</v>
      </c>
      <c r="K291" s="5" t="s">
        <v>30</v>
      </c>
      <c r="L291" s="5">
        <v>891.97</v>
      </c>
      <c r="M291" s="5">
        <v>891.97</v>
      </c>
      <c r="N291" s="5" t="s">
        <v>1399</v>
      </c>
      <c r="O291" s="5" t="s">
        <v>1014</v>
      </c>
      <c r="P291" s="5" t="s">
        <v>33</v>
      </c>
      <c r="Q291" s="5">
        <v>0</v>
      </c>
      <c r="R291" s="11">
        <v>45121.0000115741</v>
      </c>
      <c r="S291" s="7">
        <v>45137</v>
      </c>
      <c r="T291" s="5" t="s">
        <v>34</v>
      </c>
      <c r="U291" s="5">
        <v>891.97</v>
      </c>
      <c r="V291" s="5">
        <v>0</v>
      </c>
      <c r="W291" s="5">
        <v>0</v>
      </c>
      <c r="X291" s="5" t="s">
        <v>1400</v>
      </c>
      <c r="Y291" s="5" t="s">
        <v>1401</v>
      </c>
    </row>
    <row r="292" s="5" customFormat="1" spans="1:25">
      <c r="A292" s="5" t="s">
        <v>1402</v>
      </c>
      <c r="B292" s="5" t="s">
        <v>26</v>
      </c>
      <c r="C292" s="5" t="s">
        <v>27</v>
      </c>
      <c r="D292" s="5" t="s">
        <v>1403</v>
      </c>
      <c r="E292" s="5" t="s">
        <v>1404</v>
      </c>
      <c r="F292" s="7">
        <v>45130</v>
      </c>
      <c r="G292" s="7">
        <v>45134</v>
      </c>
      <c r="H292" s="5">
        <v>1</v>
      </c>
      <c r="I292" s="5">
        <v>4</v>
      </c>
      <c r="J292" s="5">
        <v>4</v>
      </c>
      <c r="K292" s="5" t="s">
        <v>30</v>
      </c>
      <c r="L292" s="5">
        <v>8697.2</v>
      </c>
      <c r="M292" s="5">
        <v>8697.2</v>
      </c>
      <c r="N292" s="5" t="s">
        <v>1405</v>
      </c>
      <c r="O292" s="5" t="s">
        <v>1014</v>
      </c>
      <c r="P292" s="5" t="s">
        <v>33</v>
      </c>
      <c r="Q292" s="5">
        <v>0</v>
      </c>
      <c r="R292" s="11">
        <v>45121.0000115741</v>
      </c>
      <c r="S292" s="7">
        <v>45137</v>
      </c>
      <c r="T292" s="5" t="s">
        <v>34</v>
      </c>
      <c r="U292" s="5">
        <v>8697.2</v>
      </c>
      <c r="V292" s="5">
        <v>0</v>
      </c>
      <c r="W292" s="5">
        <v>0</v>
      </c>
      <c r="X292" s="5" t="s">
        <v>1406</v>
      </c>
      <c r="Y292" s="5" t="s">
        <v>36</v>
      </c>
    </row>
    <row r="293" s="5" customFormat="1" spans="1:25">
      <c r="A293" s="5" t="s">
        <v>1407</v>
      </c>
      <c r="B293" s="5" t="s">
        <v>26</v>
      </c>
      <c r="C293" s="5" t="s">
        <v>27</v>
      </c>
      <c r="D293" s="5" t="s">
        <v>1408</v>
      </c>
      <c r="E293" s="5" t="s">
        <v>286</v>
      </c>
      <c r="F293" s="7">
        <v>45132</v>
      </c>
      <c r="G293" s="7">
        <v>45134</v>
      </c>
      <c r="H293" s="5">
        <v>1</v>
      </c>
      <c r="I293" s="5">
        <v>2</v>
      </c>
      <c r="J293" s="5">
        <v>2</v>
      </c>
      <c r="K293" s="5" t="s">
        <v>30</v>
      </c>
      <c r="L293" s="5">
        <v>626.14</v>
      </c>
      <c r="M293" s="5">
        <v>626.14</v>
      </c>
      <c r="N293" s="5" t="s">
        <v>1409</v>
      </c>
      <c r="O293" s="5" t="s">
        <v>1014</v>
      </c>
      <c r="P293" s="5" t="s">
        <v>33</v>
      </c>
      <c r="Q293" s="5">
        <v>0</v>
      </c>
      <c r="R293" s="11">
        <v>45121.0000115741</v>
      </c>
      <c r="S293" s="7">
        <v>45137</v>
      </c>
      <c r="T293" s="5" t="s">
        <v>34</v>
      </c>
      <c r="U293" s="5">
        <v>626.14</v>
      </c>
      <c r="V293" s="5">
        <v>0</v>
      </c>
      <c r="W293" s="5">
        <v>0</v>
      </c>
      <c r="X293" s="5" t="s">
        <v>1410</v>
      </c>
      <c r="Y293" s="5" t="s">
        <v>1411</v>
      </c>
    </row>
    <row r="294" s="5" customFormat="1" spans="1:25">
      <c r="A294" s="5" t="s">
        <v>1412</v>
      </c>
      <c r="B294" s="5" t="s">
        <v>26</v>
      </c>
      <c r="C294" s="5" t="s">
        <v>27</v>
      </c>
      <c r="D294" s="5" t="s">
        <v>308</v>
      </c>
      <c r="E294" s="5" t="s">
        <v>211</v>
      </c>
      <c r="F294" s="7">
        <v>45132</v>
      </c>
      <c r="G294" s="7">
        <v>45134</v>
      </c>
      <c r="H294" s="5">
        <v>1</v>
      </c>
      <c r="I294" s="5">
        <v>2</v>
      </c>
      <c r="J294" s="5">
        <v>2</v>
      </c>
      <c r="K294" s="5" t="s">
        <v>30</v>
      </c>
      <c r="L294" s="5">
        <v>994.46</v>
      </c>
      <c r="M294" s="5">
        <v>994.46</v>
      </c>
      <c r="N294" s="5" t="s">
        <v>1413</v>
      </c>
      <c r="O294" s="5" t="s">
        <v>1014</v>
      </c>
      <c r="P294" s="5" t="s">
        <v>33</v>
      </c>
      <c r="Q294" s="5">
        <v>0</v>
      </c>
      <c r="R294" s="11">
        <v>45121.0000115741</v>
      </c>
      <c r="S294" s="7">
        <v>45137</v>
      </c>
      <c r="T294" s="5" t="s">
        <v>34</v>
      </c>
      <c r="U294" s="5">
        <v>994.46</v>
      </c>
      <c r="V294" s="5">
        <v>0</v>
      </c>
      <c r="W294" s="5">
        <v>0</v>
      </c>
      <c r="X294" s="5" t="s">
        <v>1414</v>
      </c>
      <c r="Y294" s="5" t="s">
        <v>1415</v>
      </c>
    </row>
    <row r="295" s="5" customFormat="1" spans="1:25">
      <c r="A295" s="5" t="s">
        <v>1351</v>
      </c>
      <c r="B295" s="5" t="s">
        <v>26</v>
      </c>
      <c r="C295" s="5" t="s">
        <v>52</v>
      </c>
      <c r="D295" s="5" t="s">
        <v>1352</v>
      </c>
      <c r="E295" s="5" t="s">
        <v>1353</v>
      </c>
      <c r="F295" s="7">
        <v>45133</v>
      </c>
      <c r="G295" s="7">
        <v>45134</v>
      </c>
      <c r="H295" s="5">
        <v>1</v>
      </c>
      <c r="I295" s="5">
        <v>1</v>
      </c>
      <c r="J295" s="5">
        <v>1</v>
      </c>
      <c r="K295" s="5" t="s">
        <v>30</v>
      </c>
      <c r="L295" s="5">
        <v>-615.82</v>
      </c>
      <c r="M295" s="5">
        <v>-615.82</v>
      </c>
      <c r="N295" s="5" t="s">
        <v>1354</v>
      </c>
      <c r="O295" s="5" t="s">
        <v>1014</v>
      </c>
      <c r="P295" s="5" t="s">
        <v>33</v>
      </c>
      <c r="Q295" s="5">
        <v>0</v>
      </c>
      <c r="R295" s="11">
        <v>45120.0000115741</v>
      </c>
      <c r="S295" s="7">
        <v>45137</v>
      </c>
      <c r="T295" s="5" t="s">
        <v>34</v>
      </c>
      <c r="U295" s="5">
        <v>-615.82</v>
      </c>
      <c r="V295" s="5">
        <v>0</v>
      </c>
      <c r="W295" s="5">
        <v>0</v>
      </c>
      <c r="X295" s="5" t="s">
        <v>1355</v>
      </c>
      <c r="Y295" s="5" t="s">
        <v>1356</v>
      </c>
    </row>
    <row r="296" s="5" customFormat="1" spans="1:25">
      <c r="A296" s="5" t="s">
        <v>1416</v>
      </c>
      <c r="B296" s="5" t="s">
        <v>26</v>
      </c>
      <c r="C296" s="5" t="s">
        <v>27</v>
      </c>
      <c r="D296" s="5" t="s">
        <v>97</v>
      </c>
      <c r="E296" s="5" t="s">
        <v>1417</v>
      </c>
      <c r="F296" s="7">
        <v>45131</v>
      </c>
      <c r="G296" s="7">
        <v>45134</v>
      </c>
      <c r="H296" s="5">
        <v>1</v>
      </c>
      <c r="I296" s="5">
        <v>3</v>
      </c>
      <c r="J296" s="5">
        <v>3</v>
      </c>
      <c r="K296" s="5" t="s">
        <v>30</v>
      </c>
      <c r="L296" s="5">
        <v>1638.42</v>
      </c>
      <c r="M296" s="5">
        <v>1638.42</v>
      </c>
      <c r="N296" s="5" t="s">
        <v>1418</v>
      </c>
      <c r="O296" s="5" t="s">
        <v>1014</v>
      </c>
      <c r="P296" s="5" t="s">
        <v>33</v>
      </c>
      <c r="Q296" s="5">
        <v>0</v>
      </c>
      <c r="R296" s="11">
        <v>45121.0000115741</v>
      </c>
      <c r="S296" s="7">
        <v>45137</v>
      </c>
      <c r="T296" s="5" t="s">
        <v>34</v>
      </c>
      <c r="U296" s="5">
        <v>1638.42</v>
      </c>
      <c r="V296" s="5">
        <v>0</v>
      </c>
      <c r="W296" s="5">
        <v>0</v>
      </c>
      <c r="X296" s="5" t="s">
        <v>1419</v>
      </c>
      <c r="Y296" s="5" t="s">
        <v>1420</v>
      </c>
    </row>
    <row r="297" s="5" customFormat="1" spans="1:25">
      <c r="A297" s="5" t="s">
        <v>1421</v>
      </c>
      <c r="B297" s="5" t="s">
        <v>26</v>
      </c>
      <c r="C297" s="5" t="s">
        <v>27</v>
      </c>
      <c r="D297" s="5" t="s">
        <v>1422</v>
      </c>
      <c r="E297" s="5" t="s">
        <v>1423</v>
      </c>
      <c r="F297" s="7">
        <v>45132</v>
      </c>
      <c r="G297" s="7">
        <v>45134</v>
      </c>
      <c r="H297" s="5">
        <v>1</v>
      </c>
      <c r="I297" s="5">
        <v>2</v>
      </c>
      <c r="J297" s="5">
        <v>2</v>
      </c>
      <c r="K297" s="5" t="s">
        <v>30</v>
      </c>
      <c r="L297" s="5">
        <v>749.94</v>
      </c>
      <c r="M297" s="5">
        <v>749.94</v>
      </c>
      <c r="N297" s="5" t="s">
        <v>1424</v>
      </c>
      <c r="O297" s="5" t="s">
        <v>1014</v>
      </c>
      <c r="P297" s="5" t="s">
        <v>33</v>
      </c>
      <c r="Q297" s="5">
        <v>0</v>
      </c>
      <c r="R297" s="11">
        <v>45121.0000115741</v>
      </c>
      <c r="S297" s="7">
        <v>45137</v>
      </c>
      <c r="T297" s="5" t="s">
        <v>34</v>
      </c>
      <c r="U297" s="5">
        <v>749.94</v>
      </c>
      <c r="V297" s="5">
        <v>0</v>
      </c>
      <c r="W297" s="5">
        <v>0</v>
      </c>
      <c r="X297" s="5" t="s">
        <v>1425</v>
      </c>
      <c r="Y297" s="5" t="s">
        <v>1426</v>
      </c>
    </row>
    <row r="298" s="5" customFormat="1" spans="1:25">
      <c r="A298" s="5" t="s">
        <v>1427</v>
      </c>
      <c r="B298" s="5" t="s">
        <v>26</v>
      </c>
      <c r="C298" s="5" t="s">
        <v>27</v>
      </c>
      <c r="D298" s="5" t="s">
        <v>1422</v>
      </c>
      <c r="E298" s="5" t="s">
        <v>1423</v>
      </c>
      <c r="F298" s="7">
        <v>45132</v>
      </c>
      <c r="G298" s="7">
        <v>45134</v>
      </c>
      <c r="H298" s="5">
        <v>1</v>
      </c>
      <c r="I298" s="5">
        <v>2</v>
      </c>
      <c r="J298" s="5">
        <v>2</v>
      </c>
      <c r="K298" s="5" t="s">
        <v>30</v>
      </c>
      <c r="L298" s="5">
        <v>749.94</v>
      </c>
      <c r="M298" s="5">
        <v>749.94</v>
      </c>
      <c r="N298" s="5" t="s">
        <v>1428</v>
      </c>
      <c r="O298" s="5" t="s">
        <v>1014</v>
      </c>
      <c r="P298" s="5" t="s">
        <v>33</v>
      </c>
      <c r="Q298" s="5">
        <v>0</v>
      </c>
      <c r="R298" s="11">
        <v>45121</v>
      </c>
      <c r="S298" s="7">
        <v>45137</v>
      </c>
      <c r="T298" s="5" t="s">
        <v>34</v>
      </c>
      <c r="U298" s="5">
        <v>749.94</v>
      </c>
      <c r="V298" s="5">
        <v>0</v>
      </c>
      <c r="W298" s="5">
        <v>0</v>
      </c>
      <c r="X298" s="5" t="s">
        <v>1429</v>
      </c>
      <c r="Y298" s="5" t="s">
        <v>36</v>
      </c>
    </row>
    <row r="299" s="5" customFormat="1" spans="1:25">
      <c r="A299" s="5" t="s">
        <v>1427</v>
      </c>
      <c r="B299" s="5" t="s">
        <v>26</v>
      </c>
      <c r="C299" s="5" t="s">
        <v>52</v>
      </c>
      <c r="D299" s="5" t="s">
        <v>1422</v>
      </c>
      <c r="E299" s="5" t="s">
        <v>1423</v>
      </c>
      <c r="F299" s="7">
        <v>45132</v>
      </c>
      <c r="G299" s="7">
        <v>45134</v>
      </c>
      <c r="H299" s="5">
        <v>1</v>
      </c>
      <c r="I299" s="5">
        <v>2</v>
      </c>
      <c r="J299" s="5">
        <v>2</v>
      </c>
      <c r="K299" s="5" t="s">
        <v>30</v>
      </c>
      <c r="L299" s="5">
        <v>-749.94</v>
      </c>
      <c r="M299" s="5">
        <v>-749.94</v>
      </c>
      <c r="N299" s="5" t="s">
        <v>1428</v>
      </c>
      <c r="O299" s="5" t="s">
        <v>1014</v>
      </c>
      <c r="P299" s="5" t="s">
        <v>33</v>
      </c>
      <c r="Q299" s="5">
        <v>0</v>
      </c>
      <c r="R299" s="11">
        <v>45121</v>
      </c>
      <c r="S299" s="7">
        <v>45137</v>
      </c>
      <c r="T299" s="5" t="s">
        <v>34</v>
      </c>
      <c r="U299" s="5">
        <v>-749.94</v>
      </c>
      <c r="V299" s="5">
        <v>0</v>
      </c>
      <c r="W299" s="5">
        <v>0</v>
      </c>
      <c r="X299" s="5" t="s">
        <v>1429</v>
      </c>
      <c r="Y299" s="5" t="s">
        <v>36</v>
      </c>
    </row>
    <row r="300" s="5" customFormat="1" spans="1:25">
      <c r="A300" s="5" t="s">
        <v>1430</v>
      </c>
      <c r="B300" s="5" t="s">
        <v>26</v>
      </c>
      <c r="C300" s="5" t="s">
        <v>27</v>
      </c>
      <c r="D300" s="5" t="s">
        <v>1431</v>
      </c>
      <c r="E300" s="5" t="s">
        <v>1432</v>
      </c>
      <c r="F300" s="7">
        <v>45132</v>
      </c>
      <c r="G300" s="7">
        <v>45134</v>
      </c>
      <c r="H300" s="5">
        <v>1</v>
      </c>
      <c r="I300" s="5">
        <v>2</v>
      </c>
      <c r="J300" s="5">
        <v>2</v>
      </c>
      <c r="K300" s="5" t="s">
        <v>30</v>
      </c>
      <c r="L300" s="5">
        <v>1074.98</v>
      </c>
      <c r="M300" s="5">
        <v>1074.98</v>
      </c>
      <c r="N300" s="5" t="s">
        <v>1433</v>
      </c>
      <c r="O300" s="5" t="s">
        <v>1014</v>
      </c>
      <c r="P300" s="5" t="s">
        <v>33</v>
      </c>
      <c r="Q300" s="5">
        <v>0</v>
      </c>
      <c r="R300" s="11">
        <v>45122.0000115741</v>
      </c>
      <c r="S300" s="7">
        <v>45137</v>
      </c>
      <c r="T300" s="5" t="s">
        <v>34</v>
      </c>
      <c r="U300" s="5">
        <v>1074.98</v>
      </c>
      <c r="V300" s="5">
        <v>0</v>
      </c>
      <c r="W300" s="5">
        <v>0</v>
      </c>
      <c r="X300" s="5" t="s">
        <v>1434</v>
      </c>
      <c r="Y300" s="5" t="s">
        <v>1435</v>
      </c>
    </row>
    <row r="301" s="5" customFormat="1" spans="1:25">
      <c r="A301" s="5" t="s">
        <v>1436</v>
      </c>
      <c r="B301" s="5" t="s">
        <v>26</v>
      </c>
      <c r="C301" s="5" t="s">
        <v>27</v>
      </c>
      <c r="D301" s="5" t="s">
        <v>1437</v>
      </c>
      <c r="E301" s="5" t="s">
        <v>1438</v>
      </c>
      <c r="F301" s="7">
        <v>45131</v>
      </c>
      <c r="G301" s="7">
        <v>45134</v>
      </c>
      <c r="H301" s="5">
        <v>1</v>
      </c>
      <c r="I301" s="5">
        <v>3</v>
      </c>
      <c r="J301" s="5">
        <v>3</v>
      </c>
      <c r="K301" s="5" t="s">
        <v>30</v>
      </c>
      <c r="L301" s="5">
        <v>1646.73</v>
      </c>
      <c r="M301" s="5">
        <v>1646.73</v>
      </c>
      <c r="N301" s="5" t="s">
        <v>1439</v>
      </c>
      <c r="O301" s="5" t="s">
        <v>1014</v>
      </c>
      <c r="P301" s="5" t="s">
        <v>33</v>
      </c>
      <c r="Q301" s="5">
        <v>0</v>
      </c>
      <c r="R301" s="11">
        <v>45122</v>
      </c>
      <c r="S301" s="7">
        <v>45137</v>
      </c>
      <c r="T301" s="5" t="s">
        <v>34</v>
      </c>
      <c r="U301" s="5">
        <v>1646.73</v>
      </c>
      <c r="V301" s="5">
        <v>0</v>
      </c>
      <c r="W301" s="5">
        <v>0</v>
      </c>
      <c r="X301" s="5" t="s">
        <v>1440</v>
      </c>
      <c r="Y301" s="5" t="s">
        <v>1441</v>
      </c>
    </row>
    <row r="302" s="5" customFormat="1" spans="1:25">
      <c r="A302" s="5" t="s">
        <v>1210</v>
      </c>
      <c r="B302" s="5" t="s">
        <v>26</v>
      </c>
      <c r="C302" s="5" t="s">
        <v>52</v>
      </c>
      <c r="D302" s="5" t="s">
        <v>1211</v>
      </c>
      <c r="E302" s="5" t="s">
        <v>1212</v>
      </c>
      <c r="F302" s="7">
        <v>45133</v>
      </c>
      <c r="G302" s="7">
        <v>45134</v>
      </c>
      <c r="H302" s="5">
        <v>1</v>
      </c>
      <c r="I302" s="5">
        <v>1</v>
      </c>
      <c r="J302" s="5">
        <v>1</v>
      </c>
      <c r="K302" s="5" t="s">
        <v>30</v>
      </c>
      <c r="L302" s="5">
        <v>-1262.77</v>
      </c>
      <c r="M302" s="5">
        <v>-1262.77</v>
      </c>
      <c r="N302" s="5" t="s">
        <v>1213</v>
      </c>
      <c r="O302" s="5" t="s">
        <v>1014</v>
      </c>
      <c r="P302" s="5" t="s">
        <v>33</v>
      </c>
      <c r="Q302" s="5">
        <v>0</v>
      </c>
      <c r="R302" s="11">
        <v>45112</v>
      </c>
      <c r="S302" s="7">
        <v>45137</v>
      </c>
      <c r="T302" s="5" t="s">
        <v>34</v>
      </c>
      <c r="U302" s="5">
        <v>-1262.77</v>
      </c>
      <c r="V302" s="5">
        <v>0</v>
      </c>
      <c r="W302" s="5">
        <v>0</v>
      </c>
      <c r="X302" s="5" t="s">
        <v>1214</v>
      </c>
      <c r="Y302" s="5" t="s">
        <v>36</v>
      </c>
    </row>
    <row r="303" s="5" customFormat="1" spans="1:25">
      <c r="A303" s="5" t="s">
        <v>1442</v>
      </c>
      <c r="B303" s="5" t="s">
        <v>26</v>
      </c>
      <c r="C303" s="5" t="s">
        <v>27</v>
      </c>
      <c r="D303" s="5" t="s">
        <v>1443</v>
      </c>
      <c r="E303" s="5" t="s">
        <v>1444</v>
      </c>
      <c r="F303" s="7">
        <v>45132</v>
      </c>
      <c r="G303" s="7">
        <v>45134</v>
      </c>
      <c r="H303" s="5">
        <v>1</v>
      </c>
      <c r="I303" s="5">
        <v>2</v>
      </c>
      <c r="J303" s="5">
        <v>2</v>
      </c>
      <c r="K303" s="5" t="s">
        <v>30</v>
      </c>
      <c r="L303" s="5">
        <v>521.92</v>
      </c>
      <c r="M303" s="5">
        <v>521.92</v>
      </c>
      <c r="N303" s="5" t="s">
        <v>1445</v>
      </c>
      <c r="O303" s="5" t="s">
        <v>1014</v>
      </c>
      <c r="P303" s="5" t="s">
        <v>33</v>
      </c>
      <c r="Q303" s="5">
        <v>0</v>
      </c>
      <c r="R303" s="11">
        <v>45122.0000115741</v>
      </c>
      <c r="S303" s="7">
        <v>45137</v>
      </c>
      <c r="T303" s="5" t="s">
        <v>34</v>
      </c>
      <c r="U303" s="5">
        <v>521.92</v>
      </c>
      <c r="V303" s="5">
        <v>0</v>
      </c>
      <c r="W303" s="5">
        <v>0</v>
      </c>
      <c r="X303" s="5" t="s">
        <v>1446</v>
      </c>
      <c r="Y303" s="5" t="s">
        <v>1447</v>
      </c>
    </row>
    <row r="304" s="5" customFormat="1" spans="1:25">
      <c r="A304" s="5" t="s">
        <v>1448</v>
      </c>
      <c r="B304" s="5" t="s">
        <v>26</v>
      </c>
      <c r="C304" s="5" t="s">
        <v>27</v>
      </c>
      <c r="D304" s="5" t="s">
        <v>1449</v>
      </c>
      <c r="E304" s="5" t="s">
        <v>1450</v>
      </c>
      <c r="F304" s="7">
        <v>45130</v>
      </c>
      <c r="G304" s="7">
        <v>45134</v>
      </c>
      <c r="H304" s="5">
        <v>1</v>
      </c>
      <c r="I304" s="5">
        <v>4</v>
      </c>
      <c r="J304" s="5">
        <v>4</v>
      </c>
      <c r="K304" s="5" t="s">
        <v>30</v>
      </c>
      <c r="L304" s="5">
        <v>2073.24</v>
      </c>
      <c r="M304" s="5">
        <v>2073.24</v>
      </c>
      <c r="N304" s="5" t="s">
        <v>1451</v>
      </c>
      <c r="O304" s="5" t="s">
        <v>1014</v>
      </c>
      <c r="P304" s="5" t="s">
        <v>33</v>
      </c>
      <c r="Q304" s="5">
        <v>0</v>
      </c>
      <c r="R304" s="11">
        <v>45122.0000115741</v>
      </c>
      <c r="S304" s="7">
        <v>45137</v>
      </c>
      <c r="T304" s="5" t="s">
        <v>34</v>
      </c>
      <c r="U304" s="5">
        <v>2073.24</v>
      </c>
      <c r="V304" s="5">
        <v>0</v>
      </c>
      <c r="W304" s="5">
        <v>0</v>
      </c>
      <c r="X304" s="5" t="s">
        <v>1452</v>
      </c>
      <c r="Y304" s="5" t="s">
        <v>1453</v>
      </c>
    </row>
    <row r="305" s="5" customFormat="1" spans="1:25">
      <c r="A305" s="5" t="s">
        <v>1454</v>
      </c>
      <c r="B305" s="5" t="s">
        <v>26</v>
      </c>
      <c r="C305" s="5" t="s">
        <v>27</v>
      </c>
      <c r="D305" s="5" t="s">
        <v>1455</v>
      </c>
      <c r="E305" s="5" t="s">
        <v>1456</v>
      </c>
      <c r="F305" s="7">
        <v>45133</v>
      </c>
      <c r="G305" s="7">
        <v>45134</v>
      </c>
      <c r="H305" s="5">
        <v>1</v>
      </c>
      <c r="I305" s="5">
        <v>1</v>
      </c>
      <c r="J305" s="5">
        <v>1</v>
      </c>
      <c r="K305" s="5" t="s">
        <v>30</v>
      </c>
      <c r="L305" s="5">
        <v>1207.69</v>
      </c>
      <c r="M305" s="5">
        <v>1207.69</v>
      </c>
      <c r="N305" s="5" t="s">
        <v>1457</v>
      </c>
      <c r="O305" s="5" t="s">
        <v>1014</v>
      </c>
      <c r="P305" s="5" t="s">
        <v>33</v>
      </c>
      <c r="Q305" s="5">
        <v>0</v>
      </c>
      <c r="R305" s="11">
        <v>45123</v>
      </c>
      <c r="S305" s="7">
        <v>45137</v>
      </c>
      <c r="T305" s="5" t="s">
        <v>34</v>
      </c>
      <c r="U305" s="5">
        <v>1207.69</v>
      </c>
      <c r="V305" s="5">
        <v>0</v>
      </c>
      <c r="W305" s="5">
        <v>0</v>
      </c>
      <c r="X305" s="5" t="s">
        <v>1458</v>
      </c>
      <c r="Y305" s="5" t="s">
        <v>36</v>
      </c>
    </row>
    <row r="306" s="5" customFormat="1" spans="1:25">
      <c r="A306" s="5" t="s">
        <v>1459</v>
      </c>
      <c r="B306" s="5" t="s">
        <v>26</v>
      </c>
      <c r="C306" s="5" t="s">
        <v>27</v>
      </c>
      <c r="D306" s="5" t="s">
        <v>616</v>
      </c>
      <c r="E306" s="5" t="s">
        <v>617</v>
      </c>
      <c r="F306" s="7">
        <v>45131</v>
      </c>
      <c r="G306" s="7">
        <v>45134</v>
      </c>
      <c r="H306" s="5">
        <v>1</v>
      </c>
      <c r="I306" s="5">
        <v>3</v>
      </c>
      <c r="J306" s="5">
        <v>3</v>
      </c>
      <c r="K306" s="5" t="s">
        <v>30</v>
      </c>
      <c r="L306" s="5">
        <v>7667.64</v>
      </c>
      <c r="M306" s="5">
        <v>7667.64</v>
      </c>
      <c r="N306" s="5" t="s">
        <v>1460</v>
      </c>
      <c r="O306" s="5" t="s">
        <v>1014</v>
      </c>
      <c r="P306" s="5" t="s">
        <v>33</v>
      </c>
      <c r="Q306" s="5">
        <v>0</v>
      </c>
      <c r="R306" s="11">
        <v>45123.0000115741</v>
      </c>
      <c r="S306" s="7">
        <v>45137</v>
      </c>
      <c r="T306" s="5" t="s">
        <v>34</v>
      </c>
      <c r="U306" s="5">
        <v>7667.64</v>
      </c>
      <c r="V306" s="5">
        <v>0</v>
      </c>
      <c r="W306" s="5">
        <v>0</v>
      </c>
      <c r="X306" s="5" t="s">
        <v>1461</v>
      </c>
      <c r="Y306" s="5" t="s">
        <v>36</v>
      </c>
    </row>
    <row r="307" s="5" customFormat="1" spans="1:25">
      <c r="A307" s="5" t="s">
        <v>1462</v>
      </c>
      <c r="B307" s="5" t="s">
        <v>26</v>
      </c>
      <c r="C307" s="5" t="s">
        <v>27</v>
      </c>
      <c r="D307" s="5" t="s">
        <v>1463</v>
      </c>
      <c r="E307" s="5" t="s">
        <v>1464</v>
      </c>
      <c r="F307" s="7">
        <v>45132</v>
      </c>
      <c r="G307" s="7">
        <v>45134</v>
      </c>
      <c r="H307" s="5">
        <v>1</v>
      </c>
      <c r="I307" s="5">
        <v>2</v>
      </c>
      <c r="J307" s="5">
        <v>2</v>
      </c>
      <c r="K307" s="5" t="s">
        <v>30</v>
      </c>
      <c r="L307" s="5">
        <v>1758.06</v>
      </c>
      <c r="M307" s="5">
        <v>1758.06</v>
      </c>
      <c r="N307" s="5" t="s">
        <v>1465</v>
      </c>
      <c r="O307" s="5" t="s">
        <v>1014</v>
      </c>
      <c r="P307" s="5" t="s">
        <v>33</v>
      </c>
      <c r="Q307" s="5">
        <v>0</v>
      </c>
      <c r="R307" s="11">
        <v>45123.0000115741</v>
      </c>
      <c r="S307" s="7">
        <v>45137</v>
      </c>
      <c r="T307" s="5" t="s">
        <v>34</v>
      </c>
      <c r="U307" s="5">
        <v>1758.06</v>
      </c>
      <c r="V307" s="5">
        <v>0</v>
      </c>
      <c r="W307" s="5">
        <v>0</v>
      </c>
      <c r="X307" s="5" t="s">
        <v>1466</v>
      </c>
      <c r="Y307" s="5" t="s">
        <v>1467</v>
      </c>
    </row>
    <row r="308" s="5" customFormat="1" spans="1:25">
      <c r="A308" s="5" t="s">
        <v>1331</v>
      </c>
      <c r="B308" s="5" t="s">
        <v>26</v>
      </c>
      <c r="C308" s="5" t="s">
        <v>52</v>
      </c>
      <c r="D308" s="5" t="s">
        <v>332</v>
      </c>
      <c r="E308" s="5" t="s">
        <v>1332</v>
      </c>
      <c r="F308" s="7">
        <v>45133</v>
      </c>
      <c r="G308" s="7">
        <v>45134</v>
      </c>
      <c r="H308" s="5">
        <v>1</v>
      </c>
      <c r="I308" s="5">
        <v>1</v>
      </c>
      <c r="J308" s="5">
        <v>1</v>
      </c>
      <c r="K308" s="5" t="s">
        <v>30</v>
      </c>
      <c r="L308" s="5">
        <v>-934.95</v>
      </c>
      <c r="M308" s="5">
        <v>-934.95</v>
      </c>
      <c r="N308" s="5" t="s">
        <v>1333</v>
      </c>
      <c r="O308" s="5" t="s">
        <v>1014</v>
      </c>
      <c r="P308" s="5" t="s">
        <v>33</v>
      </c>
      <c r="Q308" s="5">
        <v>0</v>
      </c>
      <c r="R308" s="11">
        <v>45118</v>
      </c>
      <c r="S308" s="7">
        <v>45137</v>
      </c>
      <c r="T308" s="5" t="s">
        <v>34</v>
      </c>
      <c r="U308" s="5">
        <v>-934.95</v>
      </c>
      <c r="V308" s="5">
        <v>0</v>
      </c>
      <c r="W308" s="5">
        <v>0</v>
      </c>
      <c r="X308" s="5" t="s">
        <v>1334</v>
      </c>
      <c r="Y308" s="5" t="s">
        <v>36</v>
      </c>
    </row>
    <row r="309" s="5" customFormat="1" spans="1:25">
      <c r="A309" s="5" t="s">
        <v>1468</v>
      </c>
      <c r="B309" s="5" t="s">
        <v>26</v>
      </c>
      <c r="C309" s="5" t="s">
        <v>27</v>
      </c>
      <c r="D309" s="5" t="s">
        <v>664</v>
      </c>
      <c r="E309" s="5" t="s">
        <v>1469</v>
      </c>
      <c r="F309" s="7">
        <v>45132</v>
      </c>
      <c r="G309" s="7">
        <v>45134</v>
      </c>
      <c r="H309" s="5">
        <v>1</v>
      </c>
      <c r="I309" s="5">
        <v>2</v>
      </c>
      <c r="J309" s="5">
        <v>2</v>
      </c>
      <c r="K309" s="5" t="s">
        <v>30</v>
      </c>
      <c r="L309" s="5">
        <v>3812</v>
      </c>
      <c r="M309" s="5">
        <v>3812</v>
      </c>
      <c r="N309" s="5" t="s">
        <v>1470</v>
      </c>
      <c r="O309" s="5" t="s">
        <v>1014</v>
      </c>
      <c r="P309" s="5" t="s">
        <v>33</v>
      </c>
      <c r="Q309" s="5">
        <v>0</v>
      </c>
      <c r="R309" s="11">
        <v>45123</v>
      </c>
      <c r="S309" s="7">
        <v>45137</v>
      </c>
      <c r="T309" s="5" t="s">
        <v>34</v>
      </c>
      <c r="U309" s="5">
        <v>3812</v>
      </c>
      <c r="V309" s="5">
        <v>0</v>
      </c>
      <c r="W309" s="5">
        <v>0</v>
      </c>
      <c r="X309" s="5" t="s">
        <v>1471</v>
      </c>
      <c r="Y309" s="5" t="s">
        <v>36</v>
      </c>
    </row>
    <row r="310" s="5" customFormat="1" spans="1:25">
      <c r="A310" s="5" t="s">
        <v>1468</v>
      </c>
      <c r="B310" s="5" t="s">
        <v>26</v>
      </c>
      <c r="C310" s="5" t="s">
        <v>52</v>
      </c>
      <c r="D310" s="5" t="s">
        <v>664</v>
      </c>
      <c r="E310" s="5" t="s">
        <v>1469</v>
      </c>
      <c r="F310" s="7">
        <v>45132</v>
      </c>
      <c r="G310" s="7">
        <v>45134</v>
      </c>
      <c r="H310" s="5">
        <v>1</v>
      </c>
      <c r="I310" s="5">
        <v>2</v>
      </c>
      <c r="J310" s="5">
        <v>2</v>
      </c>
      <c r="K310" s="5" t="s">
        <v>30</v>
      </c>
      <c r="L310" s="5">
        <v>-3812</v>
      </c>
      <c r="M310" s="5">
        <v>-3812</v>
      </c>
      <c r="N310" s="5" t="s">
        <v>1470</v>
      </c>
      <c r="O310" s="5" t="s">
        <v>1014</v>
      </c>
      <c r="P310" s="5" t="s">
        <v>33</v>
      </c>
      <c r="Q310" s="5">
        <v>0</v>
      </c>
      <c r="R310" s="11">
        <v>45123</v>
      </c>
      <c r="S310" s="7">
        <v>45137</v>
      </c>
      <c r="T310" s="5" t="s">
        <v>34</v>
      </c>
      <c r="U310" s="5">
        <v>-3812</v>
      </c>
      <c r="V310" s="5">
        <v>0</v>
      </c>
      <c r="W310" s="5">
        <v>0</v>
      </c>
      <c r="X310" s="5" t="s">
        <v>1471</v>
      </c>
      <c r="Y310" s="5" t="s">
        <v>36</v>
      </c>
    </row>
    <row r="311" s="5" customFormat="1" spans="1:25">
      <c r="A311" s="5" t="s">
        <v>1472</v>
      </c>
      <c r="B311" s="5" t="s">
        <v>26</v>
      </c>
      <c r="C311" s="5" t="s">
        <v>27</v>
      </c>
      <c r="D311" s="5" t="s">
        <v>1158</v>
      </c>
      <c r="E311" s="5" t="s">
        <v>1473</v>
      </c>
      <c r="F311" s="7">
        <v>45133</v>
      </c>
      <c r="G311" s="7">
        <v>45134</v>
      </c>
      <c r="H311" s="5">
        <v>2</v>
      </c>
      <c r="I311" s="5">
        <v>1</v>
      </c>
      <c r="J311" s="5">
        <v>2</v>
      </c>
      <c r="K311" s="5" t="s">
        <v>30</v>
      </c>
      <c r="L311" s="5">
        <v>1037</v>
      </c>
      <c r="M311" s="5">
        <v>1037</v>
      </c>
      <c r="N311" s="5" t="s">
        <v>1474</v>
      </c>
      <c r="O311" s="5" t="s">
        <v>1014</v>
      </c>
      <c r="P311" s="5" t="s">
        <v>33</v>
      </c>
      <c r="Q311" s="5">
        <v>0</v>
      </c>
      <c r="R311" s="11">
        <v>45123</v>
      </c>
      <c r="S311" s="7">
        <v>45137</v>
      </c>
      <c r="T311" s="5" t="s">
        <v>34</v>
      </c>
      <c r="U311" s="5">
        <v>1037</v>
      </c>
      <c r="V311" s="5">
        <v>0</v>
      </c>
      <c r="W311" s="5">
        <v>0</v>
      </c>
      <c r="X311" s="5" t="s">
        <v>1475</v>
      </c>
      <c r="Y311" s="5" t="s">
        <v>1476</v>
      </c>
    </row>
    <row r="312" s="5" customFormat="1" spans="1:25">
      <c r="A312" s="5" t="s">
        <v>1477</v>
      </c>
      <c r="B312" s="5" t="s">
        <v>26</v>
      </c>
      <c r="C312" s="5" t="s">
        <v>27</v>
      </c>
      <c r="D312" s="5" t="s">
        <v>1478</v>
      </c>
      <c r="E312" s="5" t="s">
        <v>1479</v>
      </c>
      <c r="F312" s="7">
        <v>45133</v>
      </c>
      <c r="G312" s="7">
        <v>45134</v>
      </c>
      <c r="H312" s="5">
        <v>1</v>
      </c>
      <c r="I312" s="5">
        <v>1</v>
      </c>
      <c r="J312" s="5">
        <v>1</v>
      </c>
      <c r="K312" s="5" t="s">
        <v>30</v>
      </c>
      <c r="L312" s="5">
        <v>889.47</v>
      </c>
      <c r="M312" s="5">
        <v>889.47</v>
      </c>
      <c r="N312" s="5" t="s">
        <v>1480</v>
      </c>
      <c r="O312" s="5" t="s">
        <v>1014</v>
      </c>
      <c r="P312" s="5" t="s">
        <v>33</v>
      </c>
      <c r="Q312" s="5">
        <v>0</v>
      </c>
      <c r="R312" s="11">
        <v>45123.0000115741</v>
      </c>
      <c r="S312" s="7">
        <v>45137</v>
      </c>
      <c r="T312" s="5" t="s">
        <v>34</v>
      </c>
      <c r="U312" s="5">
        <v>889.47</v>
      </c>
      <c r="V312" s="5">
        <v>0</v>
      </c>
      <c r="W312" s="5">
        <v>0</v>
      </c>
      <c r="X312" s="5" t="s">
        <v>1481</v>
      </c>
      <c r="Y312" s="5" t="s">
        <v>36</v>
      </c>
    </row>
    <row r="313" s="5" customFormat="1" spans="1:25">
      <c r="A313" s="5" t="s">
        <v>1482</v>
      </c>
      <c r="B313" s="5" t="s">
        <v>26</v>
      </c>
      <c r="C313" s="5" t="s">
        <v>27</v>
      </c>
      <c r="D313" s="5" t="s">
        <v>1483</v>
      </c>
      <c r="E313" s="5" t="s">
        <v>1212</v>
      </c>
      <c r="F313" s="7">
        <v>45133</v>
      </c>
      <c r="G313" s="7">
        <v>45134</v>
      </c>
      <c r="H313" s="5">
        <v>1</v>
      </c>
      <c r="I313" s="5">
        <v>1</v>
      </c>
      <c r="J313" s="5">
        <v>1</v>
      </c>
      <c r="K313" s="5" t="s">
        <v>30</v>
      </c>
      <c r="L313" s="5">
        <v>1030.2</v>
      </c>
      <c r="M313" s="5">
        <v>1030.2</v>
      </c>
      <c r="N313" s="5" t="s">
        <v>1484</v>
      </c>
      <c r="O313" s="5" t="s">
        <v>1014</v>
      </c>
      <c r="P313" s="5" t="s">
        <v>33</v>
      </c>
      <c r="Q313" s="5">
        <v>0</v>
      </c>
      <c r="R313" s="11">
        <v>45124</v>
      </c>
      <c r="S313" s="7">
        <v>45137</v>
      </c>
      <c r="T313" s="5" t="s">
        <v>34</v>
      </c>
      <c r="U313" s="5">
        <v>1030.2</v>
      </c>
      <c r="V313" s="5">
        <v>0</v>
      </c>
      <c r="W313" s="5">
        <v>0</v>
      </c>
      <c r="X313" s="5" t="s">
        <v>1485</v>
      </c>
      <c r="Y313" s="5" t="s">
        <v>1486</v>
      </c>
    </row>
    <row r="314" s="5" customFormat="1" spans="1:25">
      <c r="A314" s="5" t="s">
        <v>1487</v>
      </c>
      <c r="B314" s="5" t="s">
        <v>26</v>
      </c>
      <c r="C314" s="5" t="s">
        <v>27</v>
      </c>
      <c r="D314" s="5" t="s">
        <v>1488</v>
      </c>
      <c r="E314" s="5" t="s">
        <v>571</v>
      </c>
      <c r="F314" s="7">
        <v>45131</v>
      </c>
      <c r="G314" s="7">
        <v>45134</v>
      </c>
      <c r="H314" s="5">
        <v>1</v>
      </c>
      <c r="I314" s="5">
        <v>3</v>
      </c>
      <c r="J314" s="5">
        <v>3</v>
      </c>
      <c r="K314" s="5" t="s">
        <v>30</v>
      </c>
      <c r="L314" s="5">
        <v>1102.98</v>
      </c>
      <c r="M314" s="5">
        <v>1102.98</v>
      </c>
      <c r="N314" s="5" t="s">
        <v>1489</v>
      </c>
      <c r="O314" s="5" t="s">
        <v>1014</v>
      </c>
      <c r="P314" s="5" t="s">
        <v>33</v>
      </c>
      <c r="Q314" s="5">
        <v>0</v>
      </c>
      <c r="R314" s="11">
        <v>45124</v>
      </c>
      <c r="S314" s="7">
        <v>45137</v>
      </c>
      <c r="T314" s="5" t="s">
        <v>34</v>
      </c>
      <c r="U314" s="5">
        <v>1102.98</v>
      </c>
      <c r="V314" s="5">
        <v>0</v>
      </c>
      <c r="W314" s="5">
        <v>0</v>
      </c>
      <c r="X314" s="5" t="s">
        <v>1490</v>
      </c>
      <c r="Y314" s="5" t="s">
        <v>1491</v>
      </c>
    </row>
    <row r="315" s="5" customFormat="1" spans="1:25">
      <c r="A315" s="5" t="s">
        <v>1492</v>
      </c>
      <c r="B315" s="5" t="s">
        <v>26</v>
      </c>
      <c r="C315" s="5" t="s">
        <v>27</v>
      </c>
      <c r="D315" s="5" t="s">
        <v>1493</v>
      </c>
      <c r="E315" s="5" t="s">
        <v>1494</v>
      </c>
      <c r="F315" s="7">
        <v>45133</v>
      </c>
      <c r="G315" s="7">
        <v>45134</v>
      </c>
      <c r="H315" s="5">
        <v>1</v>
      </c>
      <c r="I315" s="5">
        <v>1</v>
      </c>
      <c r="J315" s="5">
        <v>1</v>
      </c>
      <c r="K315" s="5" t="s">
        <v>30</v>
      </c>
      <c r="L315" s="5">
        <v>400.1</v>
      </c>
      <c r="M315" s="5">
        <v>400.1</v>
      </c>
      <c r="N315" s="5" t="s">
        <v>1495</v>
      </c>
      <c r="O315" s="5" t="s">
        <v>1014</v>
      </c>
      <c r="P315" s="5" t="s">
        <v>33</v>
      </c>
      <c r="Q315" s="5">
        <v>0</v>
      </c>
      <c r="R315" s="11">
        <v>45124</v>
      </c>
      <c r="S315" s="7">
        <v>45137</v>
      </c>
      <c r="T315" s="5" t="s">
        <v>34</v>
      </c>
      <c r="U315" s="5">
        <v>400.1</v>
      </c>
      <c r="V315" s="5">
        <v>0</v>
      </c>
      <c r="W315" s="5">
        <v>0</v>
      </c>
      <c r="X315" s="5" t="s">
        <v>1496</v>
      </c>
      <c r="Y315" s="5" t="s">
        <v>36</v>
      </c>
    </row>
    <row r="316" s="5" customFormat="1" spans="1:25">
      <c r="A316" s="5" t="s">
        <v>1492</v>
      </c>
      <c r="B316" s="5" t="s">
        <v>26</v>
      </c>
      <c r="C316" s="5" t="s">
        <v>403</v>
      </c>
      <c r="D316" s="5" t="s">
        <v>1493</v>
      </c>
      <c r="E316" s="5" t="s">
        <v>1494</v>
      </c>
      <c r="F316" s="7">
        <v>45133</v>
      </c>
      <c r="G316" s="7">
        <v>45134</v>
      </c>
      <c r="H316" s="5">
        <v>1</v>
      </c>
      <c r="I316" s="5">
        <v>1</v>
      </c>
      <c r="J316" s="5">
        <v>1</v>
      </c>
      <c r="K316" s="5" t="s">
        <v>30</v>
      </c>
      <c r="L316" s="5">
        <v>-400.1</v>
      </c>
      <c r="M316" s="5">
        <v>-400.1</v>
      </c>
      <c r="N316" s="5" t="s">
        <v>1495</v>
      </c>
      <c r="O316" s="5" t="s">
        <v>1014</v>
      </c>
      <c r="P316" s="5" t="s">
        <v>33</v>
      </c>
      <c r="Q316" s="5">
        <v>0</v>
      </c>
      <c r="R316" s="11">
        <v>45124.5993287037</v>
      </c>
      <c r="S316" s="7">
        <v>45137</v>
      </c>
      <c r="T316" s="5" t="s">
        <v>34</v>
      </c>
      <c r="U316" s="5">
        <v>-400.1</v>
      </c>
      <c r="V316" s="5">
        <v>0</v>
      </c>
      <c r="W316" s="5">
        <v>0</v>
      </c>
      <c r="X316" s="5" t="s">
        <v>1496</v>
      </c>
      <c r="Y316" s="5" t="s">
        <v>36</v>
      </c>
    </row>
    <row r="317" s="5" customFormat="1" spans="1:25">
      <c r="A317" s="5" t="s">
        <v>1497</v>
      </c>
      <c r="B317" s="5" t="s">
        <v>26</v>
      </c>
      <c r="C317" s="5" t="s">
        <v>27</v>
      </c>
      <c r="D317" s="5" t="s">
        <v>757</v>
      </c>
      <c r="E317" s="5" t="s">
        <v>1498</v>
      </c>
      <c r="F317" s="7">
        <v>45132</v>
      </c>
      <c r="G317" s="7">
        <v>45134</v>
      </c>
      <c r="H317" s="5">
        <v>1</v>
      </c>
      <c r="I317" s="5">
        <v>2</v>
      </c>
      <c r="J317" s="5">
        <v>2</v>
      </c>
      <c r="K317" s="5" t="s">
        <v>30</v>
      </c>
      <c r="L317" s="5">
        <v>2696.42</v>
      </c>
      <c r="M317" s="5">
        <v>2696.42</v>
      </c>
      <c r="N317" s="5" t="s">
        <v>1499</v>
      </c>
      <c r="O317" s="5" t="s">
        <v>1014</v>
      </c>
      <c r="P317" s="5" t="s">
        <v>33</v>
      </c>
      <c r="Q317" s="5">
        <v>0</v>
      </c>
      <c r="R317" s="11">
        <v>45125</v>
      </c>
      <c r="S317" s="7">
        <v>45137</v>
      </c>
      <c r="T317" s="5" t="s">
        <v>34</v>
      </c>
      <c r="U317" s="5">
        <v>2696.42</v>
      </c>
      <c r="V317" s="5">
        <v>0</v>
      </c>
      <c r="W317" s="5">
        <v>0</v>
      </c>
      <c r="X317" s="5" t="s">
        <v>1500</v>
      </c>
      <c r="Y317" s="5" t="s">
        <v>1501</v>
      </c>
    </row>
    <row r="318" s="5" customFormat="1" spans="1:25">
      <c r="A318" s="5" t="s">
        <v>1502</v>
      </c>
      <c r="B318" s="5" t="s">
        <v>26</v>
      </c>
      <c r="C318" s="5" t="s">
        <v>27</v>
      </c>
      <c r="D318" s="5" t="s">
        <v>1503</v>
      </c>
      <c r="E318" s="5" t="s">
        <v>1504</v>
      </c>
      <c r="F318" s="7">
        <v>45131</v>
      </c>
      <c r="G318" s="7">
        <v>45134</v>
      </c>
      <c r="H318" s="5">
        <v>1</v>
      </c>
      <c r="I318" s="5">
        <v>3</v>
      </c>
      <c r="J318" s="5">
        <v>3</v>
      </c>
      <c r="K318" s="5" t="s">
        <v>30</v>
      </c>
      <c r="L318" s="5">
        <v>1598.7</v>
      </c>
      <c r="M318" s="5">
        <v>1598.7</v>
      </c>
      <c r="N318" s="5" t="s">
        <v>1505</v>
      </c>
      <c r="O318" s="5" t="s">
        <v>1014</v>
      </c>
      <c r="P318" s="5" t="s">
        <v>33</v>
      </c>
      <c r="Q318" s="5">
        <v>0</v>
      </c>
      <c r="R318" s="11">
        <v>45125.0000115741</v>
      </c>
      <c r="S318" s="7">
        <v>45137</v>
      </c>
      <c r="T318" s="5" t="s">
        <v>34</v>
      </c>
      <c r="U318" s="5">
        <v>1598.7</v>
      </c>
      <c r="V318" s="5">
        <v>0</v>
      </c>
      <c r="W318" s="5">
        <v>0</v>
      </c>
      <c r="X318" s="5" t="s">
        <v>1506</v>
      </c>
      <c r="Y318" s="5" t="s">
        <v>36</v>
      </c>
    </row>
    <row r="319" s="5" customFormat="1" spans="1:25">
      <c r="A319" s="5" t="s">
        <v>1507</v>
      </c>
      <c r="B319" s="5" t="s">
        <v>26</v>
      </c>
      <c r="C319" s="5" t="s">
        <v>27</v>
      </c>
      <c r="D319" s="5" t="s">
        <v>1508</v>
      </c>
      <c r="E319" s="5" t="s">
        <v>1509</v>
      </c>
      <c r="F319" s="7">
        <v>45133</v>
      </c>
      <c r="G319" s="7">
        <v>45134</v>
      </c>
      <c r="H319" s="5">
        <v>1</v>
      </c>
      <c r="I319" s="5">
        <v>1</v>
      </c>
      <c r="J319" s="5">
        <v>1</v>
      </c>
      <c r="K319" s="5" t="s">
        <v>30</v>
      </c>
      <c r="L319" s="5">
        <v>126.34</v>
      </c>
      <c r="M319" s="5">
        <v>126.34</v>
      </c>
      <c r="N319" s="5" t="s">
        <v>1510</v>
      </c>
      <c r="O319" s="5" t="s">
        <v>1014</v>
      </c>
      <c r="P319" s="5" t="s">
        <v>33</v>
      </c>
      <c r="Q319" s="5">
        <v>0</v>
      </c>
      <c r="R319" s="11">
        <v>45125</v>
      </c>
      <c r="S319" s="7">
        <v>45137</v>
      </c>
      <c r="T319" s="5" t="s">
        <v>34</v>
      </c>
      <c r="U319" s="5">
        <v>126.34</v>
      </c>
      <c r="V319" s="5">
        <v>0</v>
      </c>
      <c r="W319" s="5">
        <v>0</v>
      </c>
      <c r="X319" s="5" t="s">
        <v>1511</v>
      </c>
      <c r="Y319" s="5" t="s">
        <v>1512</v>
      </c>
    </row>
    <row r="320" s="5" customFormat="1" spans="1:25">
      <c r="A320" s="5" t="s">
        <v>1513</v>
      </c>
      <c r="B320" s="5" t="s">
        <v>26</v>
      </c>
      <c r="C320" s="5" t="s">
        <v>27</v>
      </c>
      <c r="D320" s="5" t="s">
        <v>175</v>
      </c>
      <c r="E320" s="5" t="s">
        <v>176</v>
      </c>
      <c r="F320" s="7">
        <v>45132</v>
      </c>
      <c r="G320" s="7">
        <v>45134</v>
      </c>
      <c r="H320" s="5">
        <v>1</v>
      </c>
      <c r="I320" s="5">
        <v>2</v>
      </c>
      <c r="J320" s="5">
        <v>2</v>
      </c>
      <c r="K320" s="5" t="s">
        <v>30</v>
      </c>
      <c r="L320" s="5">
        <v>2234.26</v>
      </c>
      <c r="M320" s="5">
        <v>2234.26</v>
      </c>
      <c r="N320" s="5" t="s">
        <v>1514</v>
      </c>
      <c r="O320" s="5" t="s">
        <v>1014</v>
      </c>
      <c r="P320" s="5" t="s">
        <v>33</v>
      </c>
      <c r="Q320" s="5">
        <v>0</v>
      </c>
      <c r="R320" s="11">
        <v>45125.0000115741</v>
      </c>
      <c r="S320" s="7">
        <v>45137</v>
      </c>
      <c r="T320" s="5" t="s">
        <v>34</v>
      </c>
      <c r="U320" s="5">
        <v>2234.26</v>
      </c>
      <c r="V320" s="5">
        <v>0</v>
      </c>
      <c r="W320" s="5">
        <v>0</v>
      </c>
      <c r="X320" s="5" t="s">
        <v>1515</v>
      </c>
      <c r="Y320" s="5" t="s">
        <v>1516</v>
      </c>
    </row>
    <row r="321" s="5" customFormat="1" spans="1:25">
      <c r="A321" s="5" t="s">
        <v>1517</v>
      </c>
      <c r="B321" s="5" t="s">
        <v>26</v>
      </c>
      <c r="C321" s="5" t="s">
        <v>27</v>
      </c>
      <c r="D321" s="5" t="s">
        <v>1518</v>
      </c>
      <c r="E321" s="5" t="s">
        <v>571</v>
      </c>
      <c r="F321" s="7">
        <v>45131</v>
      </c>
      <c r="G321" s="7">
        <v>45134</v>
      </c>
      <c r="H321" s="5">
        <v>1</v>
      </c>
      <c r="I321" s="5">
        <v>3</v>
      </c>
      <c r="J321" s="5">
        <v>3</v>
      </c>
      <c r="K321" s="5" t="s">
        <v>30</v>
      </c>
      <c r="L321" s="5">
        <v>556.29</v>
      </c>
      <c r="M321" s="5">
        <v>556.29</v>
      </c>
      <c r="N321" s="5" t="s">
        <v>1519</v>
      </c>
      <c r="O321" s="5" t="s">
        <v>1014</v>
      </c>
      <c r="P321" s="5" t="s">
        <v>33</v>
      </c>
      <c r="Q321" s="5">
        <v>0</v>
      </c>
      <c r="R321" s="11">
        <v>45126</v>
      </c>
      <c r="S321" s="7">
        <v>45137</v>
      </c>
      <c r="T321" s="5" t="s">
        <v>34</v>
      </c>
      <c r="U321" s="5">
        <v>556.29</v>
      </c>
      <c r="V321" s="5">
        <v>0</v>
      </c>
      <c r="W321" s="5">
        <v>0</v>
      </c>
      <c r="X321" s="5" t="s">
        <v>1520</v>
      </c>
      <c r="Y321" s="5" t="s">
        <v>36</v>
      </c>
    </row>
    <row r="322" s="5" customFormat="1" spans="1:25">
      <c r="A322" s="5" t="s">
        <v>1521</v>
      </c>
      <c r="B322" s="5" t="s">
        <v>26</v>
      </c>
      <c r="C322" s="5" t="s">
        <v>27</v>
      </c>
      <c r="D322" s="5" t="s">
        <v>647</v>
      </c>
      <c r="E322" s="5" t="s">
        <v>1522</v>
      </c>
      <c r="F322" s="7">
        <v>45133</v>
      </c>
      <c r="G322" s="7">
        <v>45134</v>
      </c>
      <c r="H322" s="5">
        <v>1</v>
      </c>
      <c r="I322" s="5">
        <v>1</v>
      </c>
      <c r="J322" s="5">
        <v>1</v>
      </c>
      <c r="K322" s="5" t="s">
        <v>30</v>
      </c>
      <c r="L322" s="5">
        <v>188.72</v>
      </c>
      <c r="M322" s="5">
        <v>188.72</v>
      </c>
      <c r="N322" s="5" t="s">
        <v>1523</v>
      </c>
      <c r="O322" s="5" t="s">
        <v>1014</v>
      </c>
      <c r="P322" s="5" t="s">
        <v>33</v>
      </c>
      <c r="Q322" s="5">
        <v>0</v>
      </c>
      <c r="R322" s="11">
        <v>45126</v>
      </c>
      <c r="S322" s="7">
        <v>45137</v>
      </c>
      <c r="T322" s="5" t="s">
        <v>34</v>
      </c>
      <c r="U322" s="5">
        <v>188.72</v>
      </c>
      <c r="V322" s="5">
        <v>0</v>
      </c>
      <c r="W322" s="5">
        <v>0</v>
      </c>
      <c r="X322" s="5" t="s">
        <v>1524</v>
      </c>
      <c r="Y322" s="5" t="s">
        <v>36</v>
      </c>
    </row>
    <row r="323" s="5" customFormat="1" spans="1:25">
      <c r="A323" s="5" t="s">
        <v>1525</v>
      </c>
      <c r="B323" s="5" t="s">
        <v>26</v>
      </c>
      <c r="C323" s="5" t="s">
        <v>27</v>
      </c>
      <c r="D323" s="5" t="s">
        <v>1526</v>
      </c>
      <c r="E323" s="5" t="s">
        <v>1527</v>
      </c>
      <c r="F323" s="7">
        <v>45133</v>
      </c>
      <c r="G323" s="7">
        <v>45134</v>
      </c>
      <c r="H323" s="5">
        <v>1</v>
      </c>
      <c r="I323" s="5">
        <v>1</v>
      </c>
      <c r="J323" s="5">
        <v>1</v>
      </c>
      <c r="K323" s="5" t="s">
        <v>30</v>
      </c>
      <c r="L323" s="5">
        <v>751.33</v>
      </c>
      <c r="M323" s="5">
        <v>751.33</v>
      </c>
      <c r="N323" s="5" t="s">
        <v>1528</v>
      </c>
      <c r="O323" s="5" t="s">
        <v>1014</v>
      </c>
      <c r="P323" s="5" t="s">
        <v>33</v>
      </c>
      <c r="Q323" s="5">
        <v>0</v>
      </c>
      <c r="R323" s="11">
        <v>45126</v>
      </c>
      <c r="S323" s="7">
        <v>45137</v>
      </c>
      <c r="T323" s="5" t="s">
        <v>34</v>
      </c>
      <c r="U323" s="5">
        <v>751.33</v>
      </c>
      <c r="V323" s="5">
        <v>0</v>
      </c>
      <c r="W323" s="5">
        <v>0</v>
      </c>
      <c r="X323" s="5" t="s">
        <v>1529</v>
      </c>
      <c r="Y323" s="5" t="s">
        <v>36</v>
      </c>
    </row>
    <row r="324" s="5" customFormat="1" spans="1:25">
      <c r="A324" s="5" t="s">
        <v>1530</v>
      </c>
      <c r="B324" s="5" t="s">
        <v>26</v>
      </c>
      <c r="C324" s="5" t="s">
        <v>27</v>
      </c>
      <c r="D324" s="5" t="s">
        <v>1531</v>
      </c>
      <c r="E324" s="5" t="s">
        <v>1532</v>
      </c>
      <c r="F324" s="7">
        <v>45133</v>
      </c>
      <c r="G324" s="7">
        <v>45134</v>
      </c>
      <c r="H324" s="5">
        <v>1</v>
      </c>
      <c r="I324" s="5">
        <v>1</v>
      </c>
      <c r="J324" s="5">
        <v>1</v>
      </c>
      <c r="K324" s="5" t="s">
        <v>30</v>
      </c>
      <c r="L324" s="5">
        <v>3809.03</v>
      </c>
      <c r="M324" s="5">
        <v>3809.03</v>
      </c>
      <c r="N324" s="5" t="s">
        <v>1533</v>
      </c>
      <c r="O324" s="5" t="s">
        <v>1014</v>
      </c>
      <c r="P324" s="5" t="s">
        <v>33</v>
      </c>
      <c r="Q324" s="5">
        <v>0</v>
      </c>
      <c r="R324" s="11">
        <v>45126.0000115741</v>
      </c>
      <c r="S324" s="7">
        <v>45137</v>
      </c>
      <c r="T324" s="5" t="s">
        <v>34</v>
      </c>
      <c r="U324" s="5">
        <v>3809.03</v>
      </c>
      <c r="V324" s="5">
        <v>0</v>
      </c>
      <c r="W324" s="5">
        <v>0</v>
      </c>
      <c r="X324" s="5" t="s">
        <v>1534</v>
      </c>
      <c r="Y324" s="5" t="s">
        <v>36</v>
      </c>
    </row>
    <row r="325" s="5" customFormat="1" spans="1:25">
      <c r="A325" s="5" t="s">
        <v>1535</v>
      </c>
      <c r="B325" s="5" t="s">
        <v>26</v>
      </c>
      <c r="C325" s="5" t="s">
        <v>27</v>
      </c>
      <c r="D325" s="5" t="s">
        <v>1536</v>
      </c>
      <c r="E325" s="5" t="s">
        <v>1537</v>
      </c>
      <c r="F325" s="7">
        <v>45133</v>
      </c>
      <c r="G325" s="7">
        <v>45134</v>
      </c>
      <c r="H325" s="5">
        <v>1</v>
      </c>
      <c r="I325" s="5">
        <v>1</v>
      </c>
      <c r="J325" s="5">
        <v>1</v>
      </c>
      <c r="K325" s="5" t="s">
        <v>30</v>
      </c>
      <c r="L325" s="5">
        <v>1540.52</v>
      </c>
      <c r="M325" s="5">
        <v>1540.52</v>
      </c>
      <c r="N325" s="5" t="s">
        <v>1538</v>
      </c>
      <c r="O325" s="5" t="s">
        <v>1014</v>
      </c>
      <c r="P325" s="5" t="s">
        <v>33</v>
      </c>
      <c r="Q325" s="5">
        <v>0</v>
      </c>
      <c r="R325" s="11">
        <v>45126.0000115741</v>
      </c>
      <c r="S325" s="7">
        <v>45137</v>
      </c>
      <c r="T325" s="5" t="s">
        <v>34</v>
      </c>
      <c r="U325" s="5">
        <v>1540.52</v>
      </c>
      <c r="V325" s="5">
        <v>0</v>
      </c>
      <c r="W325" s="5">
        <v>0</v>
      </c>
      <c r="X325" s="5" t="s">
        <v>1539</v>
      </c>
      <c r="Y325" s="5" t="s">
        <v>1540</v>
      </c>
    </row>
    <row r="326" s="5" customFormat="1" spans="1:25">
      <c r="A326" s="5" t="s">
        <v>1541</v>
      </c>
      <c r="B326" s="5" t="s">
        <v>26</v>
      </c>
      <c r="C326" s="5" t="s">
        <v>27</v>
      </c>
      <c r="D326" s="5" t="s">
        <v>1542</v>
      </c>
      <c r="E326" s="5" t="s">
        <v>1543</v>
      </c>
      <c r="F326" s="7">
        <v>45132</v>
      </c>
      <c r="G326" s="7">
        <v>45134</v>
      </c>
      <c r="H326" s="5">
        <v>1</v>
      </c>
      <c r="I326" s="5">
        <v>2</v>
      </c>
      <c r="J326" s="5">
        <v>2</v>
      </c>
      <c r="K326" s="5" t="s">
        <v>30</v>
      </c>
      <c r="L326" s="5">
        <v>528.3</v>
      </c>
      <c r="M326" s="5">
        <v>528.3</v>
      </c>
      <c r="N326" s="5" t="s">
        <v>1544</v>
      </c>
      <c r="O326" s="5" t="s">
        <v>1014</v>
      </c>
      <c r="P326" s="5" t="s">
        <v>33</v>
      </c>
      <c r="Q326" s="5">
        <v>0</v>
      </c>
      <c r="R326" s="11">
        <v>45127</v>
      </c>
      <c r="S326" s="7">
        <v>45137</v>
      </c>
      <c r="T326" s="5" t="s">
        <v>34</v>
      </c>
      <c r="U326" s="5">
        <v>528.3</v>
      </c>
      <c r="V326" s="5">
        <v>0</v>
      </c>
      <c r="W326" s="5">
        <v>0</v>
      </c>
      <c r="X326" s="5" t="s">
        <v>1545</v>
      </c>
      <c r="Y326" s="5" t="s">
        <v>1546</v>
      </c>
    </row>
    <row r="327" s="5" customFormat="1" spans="1:25">
      <c r="A327" s="5" t="s">
        <v>1547</v>
      </c>
      <c r="B327" s="5" t="s">
        <v>26</v>
      </c>
      <c r="C327" s="5" t="s">
        <v>27</v>
      </c>
      <c r="D327" s="5" t="s">
        <v>1548</v>
      </c>
      <c r="E327" s="5" t="s">
        <v>1549</v>
      </c>
      <c r="F327" s="7">
        <v>45133</v>
      </c>
      <c r="G327" s="7">
        <v>45134</v>
      </c>
      <c r="H327" s="5">
        <v>1</v>
      </c>
      <c r="I327" s="5">
        <v>1</v>
      </c>
      <c r="J327" s="5">
        <v>1</v>
      </c>
      <c r="K327" s="5" t="s">
        <v>30</v>
      </c>
      <c r="L327" s="5">
        <v>1037.26</v>
      </c>
      <c r="M327" s="5">
        <v>1037.26</v>
      </c>
      <c r="N327" s="5" t="s">
        <v>1550</v>
      </c>
      <c r="O327" s="5" t="s">
        <v>1014</v>
      </c>
      <c r="P327" s="5" t="s">
        <v>33</v>
      </c>
      <c r="Q327" s="5">
        <v>0</v>
      </c>
      <c r="R327" s="11">
        <v>45127</v>
      </c>
      <c r="S327" s="7">
        <v>45137</v>
      </c>
      <c r="T327" s="5" t="s">
        <v>34</v>
      </c>
      <c r="U327" s="5">
        <v>1037.26</v>
      </c>
      <c r="V327" s="5">
        <v>0</v>
      </c>
      <c r="W327" s="5">
        <v>0</v>
      </c>
      <c r="X327" s="5" t="s">
        <v>1551</v>
      </c>
      <c r="Y327" s="5" t="s">
        <v>1552</v>
      </c>
    </row>
    <row r="328" s="5" customFormat="1" spans="1:25">
      <c r="A328" s="5" t="s">
        <v>1487</v>
      </c>
      <c r="B328" s="5" t="s">
        <v>26</v>
      </c>
      <c r="C328" s="5" t="s">
        <v>52</v>
      </c>
      <c r="D328" s="5" t="s">
        <v>1488</v>
      </c>
      <c r="E328" s="5" t="s">
        <v>571</v>
      </c>
      <c r="F328" s="7">
        <v>45131</v>
      </c>
      <c r="G328" s="7">
        <v>45134</v>
      </c>
      <c r="H328" s="5">
        <v>1</v>
      </c>
      <c r="I328" s="5">
        <v>3</v>
      </c>
      <c r="J328" s="5">
        <v>3</v>
      </c>
      <c r="K328" s="5" t="s">
        <v>30</v>
      </c>
      <c r="L328" s="5">
        <v>-1102.98</v>
      </c>
      <c r="M328" s="5">
        <v>-1102.98</v>
      </c>
      <c r="N328" s="5" t="s">
        <v>1489</v>
      </c>
      <c r="O328" s="5" t="s">
        <v>1014</v>
      </c>
      <c r="P328" s="5" t="s">
        <v>33</v>
      </c>
      <c r="Q328" s="5">
        <v>0</v>
      </c>
      <c r="R328" s="11">
        <v>45124</v>
      </c>
      <c r="S328" s="7">
        <v>45137</v>
      </c>
      <c r="T328" s="5" t="s">
        <v>34</v>
      </c>
      <c r="U328" s="5">
        <v>-1102.98</v>
      </c>
      <c r="V328" s="5">
        <v>0</v>
      </c>
      <c r="W328" s="5">
        <v>0</v>
      </c>
      <c r="X328" s="5" t="s">
        <v>1490</v>
      </c>
      <c r="Y328" s="5" t="s">
        <v>1491</v>
      </c>
    </row>
    <row r="329" s="5" customFormat="1" spans="1:25">
      <c r="A329" s="5" t="s">
        <v>1553</v>
      </c>
      <c r="B329" s="5" t="s">
        <v>26</v>
      </c>
      <c r="C329" s="5" t="s">
        <v>27</v>
      </c>
      <c r="D329" s="5" t="s">
        <v>343</v>
      </c>
      <c r="E329" s="5" t="s">
        <v>1554</v>
      </c>
      <c r="F329" s="7">
        <v>45131</v>
      </c>
      <c r="G329" s="7">
        <v>45134</v>
      </c>
      <c r="H329" s="5">
        <v>1</v>
      </c>
      <c r="I329" s="5">
        <v>3</v>
      </c>
      <c r="J329" s="5">
        <v>3</v>
      </c>
      <c r="K329" s="5" t="s">
        <v>30</v>
      </c>
      <c r="L329" s="5">
        <v>2315.7</v>
      </c>
      <c r="M329" s="5">
        <v>2315.7</v>
      </c>
      <c r="N329" s="5" t="s">
        <v>1555</v>
      </c>
      <c r="O329" s="5" t="s">
        <v>1014</v>
      </c>
      <c r="P329" s="5" t="s">
        <v>33</v>
      </c>
      <c r="Q329" s="5">
        <v>0</v>
      </c>
      <c r="R329" s="11">
        <v>45127.0000115741</v>
      </c>
      <c r="S329" s="7">
        <v>45137</v>
      </c>
      <c r="T329" s="5" t="s">
        <v>34</v>
      </c>
      <c r="U329" s="5">
        <v>2315.7</v>
      </c>
      <c r="V329" s="5">
        <v>0</v>
      </c>
      <c r="W329" s="5">
        <v>0</v>
      </c>
      <c r="X329" s="5" t="s">
        <v>1556</v>
      </c>
      <c r="Y329" s="5" t="s">
        <v>1557</v>
      </c>
    </row>
    <row r="330" s="5" customFormat="1" spans="1:25">
      <c r="A330" s="5" t="s">
        <v>1558</v>
      </c>
      <c r="B330" s="5" t="s">
        <v>26</v>
      </c>
      <c r="C330" s="5" t="s">
        <v>27</v>
      </c>
      <c r="D330" s="5" t="s">
        <v>1559</v>
      </c>
      <c r="E330" s="5" t="s">
        <v>653</v>
      </c>
      <c r="F330" s="7">
        <v>45131</v>
      </c>
      <c r="G330" s="7">
        <v>45134</v>
      </c>
      <c r="H330" s="5">
        <v>1</v>
      </c>
      <c r="I330" s="5">
        <v>3</v>
      </c>
      <c r="J330" s="5">
        <v>3</v>
      </c>
      <c r="K330" s="5" t="s">
        <v>30</v>
      </c>
      <c r="L330" s="5">
        <v>4396.67</v>
      </c>
      <c r="M330" s="5">
        <v>4396.67</v>
      </c>
      <c r="N330" s="5" t="s">
        <v>1560</v>
      </c>
      <c r="O330" s="5" t="s">
        <v>1014</v>
      </c>
      <c r="P330" s="5" t="s">
        <v>33</v>
      </c>
      <c r="Q330" s="5">
        <v>0</v>
      </c>
      <c r="R330" s="11">
        <v>45127.0000115741</v>
      </c>
      <c r="S330" s="7">
        <v>45137</v>
      </c>
      <c r="T330" s="5" t="s">
        <v>34</v>
      </c>
      <c r="U330" s="5">
        <v>4396.67</v>
      </c>
      <c r="V330" s="5">
        <v>0</v>
      </c>
      <c r="W330" s="5">
        <v>0</v>
      </c>
      <c r="X330" s="5" t="s">
        <v>1561</v>
      </c>
      <c r="Y330" s="5" t="s">
        <v>36</v>
      </c>
    </row>
    <row r="331" s="5" customFormat="1" spans="1:25">
      <c r="A331" s="5" t="s">
        <v>1562</v>
      </c>
      <c r="B331" s="5" t="s">
        <v>26</v>
      </c>
      <c r="C331" s="5" t="s">
        <v>27</v>
      </c>
      <c r="D331" s="5" t="s">
        <v>1563</v>
      </c>
      <c r="E331" s="5" t="s">
        <v>973</v>
      </c>
      <c r="F331" s="7">
        <v>45127</v>
      </c>
      <c r="G331" s="7">
        <v>45134</v>
      </c>
      <c r="H331" s="5">
        <v>1</v>
      </c>
      <c r="I331" s="5">
        <v>7</v>
      </c>
      <c r="J331" s="5">
        <v>7</v>
      </c>
      <c r="K331" s="5" t="s">
        <v>30</v>
      </c>
      <c r="L331" s="5">
        <v>8853.32</v>
      </c>
      <c r="M331" s="5">
        <v>8853.32</v>
      </c>
      <c r="N331" s="5" t="s">
        <v>1564</v>
      </c>
      <c r="O331" s="5" t="s">
        <v>1014</v>
      </c>
      <c r="P331" s="5" t="s">
        <v>33</v>
      </c>
      <c r="Q331" s="5">
        <v>0</v>
      </c>
      <c r="R331" s="11">
        <v>45127.0000115741</v>
      </c>
      <c r="S331" s="7">
        <v>45137</v>
      </c>
      <c r="T331" s="5" t="s">
        <v>34</v>
      </c>
      <c r="U331" s="5">
        <v>8853.32</v>
      </c>
      <c r="V331" s="5">
        <v>0</v>
      </c>
      <c r="W331" s="5">
        <v>0</v>
      </c>
      <c r="X331" s="5" t="s">
        <v>1565</v>
      </c>
      <c r="Y331" s="5" t="s">
        <v>36</v>
      </c>
    </row>
    <row r="332" s="5" customFormat="1" spans="1:25">
      <c r="A332" s="5" t="s">
        <v>1566</v>
      </c>
      <c r="B332" s="5" t="s">
        <v>26</v>
      </c>
      <c r="C332" s="5" t="s">
        <v>27</v>
      </c>
      <c r="D332" s="5" t="s">
        <v>1567</v>
      </c>
      <c r="E332" s="5" t="s">
        <v>1568</v>
      </c>
      <c r="F332" s="7">
        <v>45132</v>
      </c>
      <c r="G332" s="7">
        <v>45134</v>
      </c>
      <c r="H332" s="5">
        <v>1</v>
      </c>
      <c r="I332" s="5">
        <v>2</v>
      </c>
      <c r="J332" s="5">
        <v>2</v>
      </c>
      <c r="K332" s="5" t="s">
        <v>30</v>
      </c>
      <c r="L332" s="5">
        <v>1173.18</v>
      </c>
      <c r="M332" s="5">
        <v>1173.18</v>
      </c>
      <c r="N332" s="5" t="s">
        <v>1569</v>
      </c>
      <c r="O332" s="5" t="s">
        <v>1014</v>
      </c>
      <c r="P332" s="5" t="s">
        <v>33</v>
      </c>
      <c r="Q332" s="5">
        <v>0</v>
      </c>
      <c r="R332" s="11">
        <v>45128</v>
      </c>
      <c r="S332" s="7">
        <v>45137</v>
      </c>
      <c r="T332" s="5" t="s">
        <v>34</v>
      </c>
      <c r="U332" s="5">
        <v>1173.18</v>
      </c>
      <c r="V332" s="5">
        <v>0</v>
      </c>
      <c r="W332" s="5">
        <v>0</v>
      </c>
      <c r="X332" s="5" t="s">
        <v>1570</v>
      </c>
      <c r="Y332" s="5" t="s">
        <v>1571</v>
      </c>
    </row>
    <row r="333" s="5" customFormat="1" spans="1:25">
      <c r="A333" s="5" t="s">
        <v>1572</v>
      </c>
      <c r="B333" s="5" t="s">
        <v>26</v>
      </c>
      <c r="C333" s="5" t="s">
        <v>27</v>
      </c>
      <c r="D333" s="5" t="s">
        <v>1567</v>
      </c>
      <c r="E333" s="5" t="s">
        <v>1573</v>
      </c>
      <c r="F333" s="7">
        <v>45132</v>
      </c>
      <c r="G333" s="7">
        <v>45134</v>
      </c>
      <c r="H333" s="5">
        <v>1</v>
      </c>
      <c r="I333" s="5">
        <v>2</v>
      </c>
      <c r="J333" s="5">
        <v>2</v>
      </c>
      <c r="K333" s="5" t="s">
        <v>30</v>
      </c>
      <c r="L333" s="5">
        <v>1263.74</v>
      </c>
      <c r="M333" s="5">
        <v>1263.74</v>
      </c>
      <c r="N333" s="5" t="s">
        <v>1574</v>
      </c>
      <c r="O333" s="5" t="s">
        <v>1014</v>
      </c>
      <c r="P333" s="5" t="s">
        <v>33</v>
      </c>
      <c r="Q333" s="5">
        <v>0</v>
      </c>
      <c r="R333" s="11">
        <v>45128.0000115741</v>
      </c>
      <c r="S333" s="7">
        <v>45137</v>
      </c>
      <c r="T333" s="5" t="s">
        <v>34</v>
      </c>
      <c r="U333" s="5">
        <v>1263.74</v>
      </c>
      <c r="V333" s="5">
        <v>0</v>
      </c>
      <c r="W333" s="5">
        <v>0</v>
      </c>
      <c r="X333" s="5" t="s">
        <v>1575</v>
      </c>
      <c r="Y333" s="5" t="s">
        <v>1576</v>
      </c>
    </row>
    <row r="334" s="5" customFormat="1" spans="1:25">
      <c r="A334" s="5" t="s">
        <v>1577</v>
      </c>
      <c r="B334" s="5" t="s">
        <v>26</v>
      </c>
      <c r="C334" s="5" t="s">
        <v>27</v>
      </c>
      <c r="D334" s="5" t="s">
        <v>1578</v>
      </c>
      <c r="E334" s="5" t="s">
        <v>1579</v>
      </c>
      <c r="F334" s="7">
        <v>45133</v>
      </c>
      <c r="G334" s="7">
        <v>45134</v>
      </c>
      <c r="H334" s="5">
        <v>2</v>
      </c>
      <c r="I334" s="5">
        <v>1</v>
      </c>
      <c r="J334" s="5">
        <v>2</v>
      </c>
      <c r="K334" s="5" t="s">
        <v>30</v>
      </c>
      <c r="L334" s="5">
        <v>923.54</v>
      </c>
      <c r="M334" s="5">
        <v>923.54</v>
      </c>
      <c r="N334" s="5" t="s">
        <v>1580</v>
      </c>
      <c r="O334" s="5" t="s">
        <v>1014</v>
      </c>
      <c r="P334" s="5" t="s">
        <v>33</v>
      </c>
      <c r="Q334" s="5">
        <v>0</v>
      </c>
      <c r="R334" s="11">
        <v>45128.0000115741</v>
      </c>
      <c r="S334" s="7">
        <v>45137</v>
      </c>
      <c r="T334" s="5" t="s">
        <v>34</v>
      </c>
      <c r="U334" s="5">
        <v>923.54</v>
      </c>
      <c r="V334" s="5">
        <v>0</v>
      </c>
      <c r="W334" s="5">
        <v>0</v>
      </c>
      <c r="X334" s="5" t="s">
        <v>1581</v>
      </c>
      <c r="Y334" s="5" t="s">
        <v>36</v>
      </c>
    </row>
    <row r="335" s="5" customFormat="1" spans="1:25">
      <c r="A335" s="5" t="s">
        <v>1582</v>
      </c>
      <c r="B335" s="5" t="s">
        <v>26</v>
      </c>
      <c r="C335" s="5" t="s">
        <v>27</v>
      </c>
      <c r="D335" s="5" t="s">
        <v>1583</v>
      </c>
      <c r="E335" s="5" t="s">
        <v>409</v>
      </c>
      <c r="F335" s="7">
        <v>45129</v>
      </c>
      <c r="G335" s="7">
        <v>45134</v>
      </c>
      <c r="H335" s="5">
        <v>1</v>
      </c>
      <c r="I335" s="5">
        <v>5</v>
      </c>
      <c r="J335" s="5">
        <v>5</v>
      </c>
      <c r="K335" s="5" t="s">
        <v>30</v>
      </c>
      <c r="L335" s="5">
        <v>5223.39</v>
      </c>
      <c r="M335" s="5">
        <v>5223.39</v>
      </c>
      <c r="N335" s="5" t="s">
        <v>1584</v>
      </c>
      <c r="O335" s="5" t="s">
        <v>1014</v>
      </c>
      <c r="P335" s="5" t="s">
        <v>33</v>
      </c>
      <c r="Q335" s="5">
        <v>0</v>
      </c>
      <c r="R335" s="11">
        <v>45128.0000115741</v>
      </c>
      <c r="S335" s="7">
        <v>45137</v>
      </c>
      <c r="T335" s="5" t="s">
        <v>34</v>
      </c>
      <c r="U335" s="5">
        <v>5223.39</v>
      </c>
      <c r="V335" s="5">
        <v>0</v>
      </c>
      <c r="W335" s="5">
        <v>0</v>
      </c>
      <c r="X335" s="5" t="s">
        <v>1585</v>
      </c>
      <c r="Y335" s="5" t="s">
        <v>1586</v>
      </c>
    </row>
    <row r="336" s="5" customFormat="1" spans="1:25">
      <c r="A336" s="5" t="s">
        <v>1587</v>
      </c>
      <c r="B336" s="5" t="s">
        <v>26</v>
      </c>
      <c r="C336" s="5" t="s">
        <v>27</v>
      </c>
      <c r="D336" s="5" t="s">
        <v>1588</v>
      </c>
      <c r="E336" s="5" t="s">
        <v>1589</v>
      </c>
      <c r="F336" s="7">
        <v>45132</v>
      </c>
      <c r="G336" s="7">
        <v>45134</v>
      </c>
      <c r="H336" s="5">
        <v>1</v>
      </c>
      <c r="I336" s="5">
        <v>2</v>
      </c>
      <c r="J336" s="5">
        <v>2</v>
      </c>
      <c r="K336" s="5" t="s">
        <v>30</v>
      </c>
      <c r="L336" s="5">
        <v>921.26</v>
      </c>
      <c r="M336" s="5">
        <v>921.26</v>
      </c>
      <c r="N336" s="5" t="s">
        <v>1590</v>
      </c>
      <c r="O336" s="5" t="s">
        <v>1014</v>
      </c>
      <c r="P336" s="5" t="s">
        <v>33</v>
      </c>
      <c r="Q336" s="5">
        <v>0</v>
      </c>
      <c r="R336" s="11">
        <v>45128.0000115741</v>
      </c>
      <c r="S336" s="7">
        <v>45137</v>
      </c>
      <c r="T336" s="5" t="s">
        <v>34</v>
      </c>
      <c r="U336" s="5">
        <v>921.26</v>
      </c>
      <c r="V336" s="5">
        <v>0</v>
      </c>
      <c r="W336" s="5">
        <v>0</v>
      </c>
      <c r="X336" s="5" t="s">
        <v>1591</v>
      </c>
      <c r="Y336" s="5" t="s">
        <v>36</v>
      </c>
    </row>
    <row r="337" s="5" customFormat="1" spans="1:25">
      <c r="A337" s="5" t="s">
        <v>1592</v>
      </c>
      <c r="B337" s="5" t="s">
        <v>26</v>
      </c>
      <c r="C337" s="5" t="s">
        <v>27</v>
      </c>
      <c r="D337" s="5" t="s">
        <v>1593</v>
      </c>
      <c r="E337" s="5" t="s">
        <v>1594</v>
      </c>
      <c r="F337" s="7">
        <v>45131</v>
      </c>
      <c r="G337" s="7">
        <v>45134</v>
      </c>
      <c r="H337" s="5">
        <v>1</v>
      </c>
      <c r="I337" s="5">
        <v>3</v>
      </c>
      <c r="J337" s="5">
        <v>3</v>
      </c>
      <c r="K337" s="5" t="s">
        <v>30</v>
      </c>
      <c r="L337" s="5">
        <v>832.34</v>
      </c>
      <c r="M337" s="5">
        <v>832.34</v>
      </c>
      <c r="N337" s="5" t="s">
        <v>1595</v>
      </c>
      <c r="O337" s="5" t="s">
        <v>1014</v>
      </c>
      <c r="P337" s="5" t="s">
        <v>33</v>
      </c>
      <c r="Q337" s="5">
        <v>0</v>
      </c>
      <c r="R337" s="11">
        <v>45128</v>
      </c>
      <c r="S337" s="7">
        <v>45137</v>
      </c>
      <c r="T337" s="5" t="s">
        <v>34</v>
      </c>
      <c r="U337" s="5">
        <v>832.34</v>
      </c>
      <c r="V337" s="5">
        <v>0</v>
      </c>
      <c r="W337" s="5">
        <v>0</v>
      </c>
      <c r="X337" s="5" t="s">
        <v>1596</v>
      </c>
      <c r="Y337" s="5" t="s">
        <v>36</v>
      </c>
    </row>
    <row r="338" s="5" customFormat="1" spans="1:25">
      <c r="A338" s="5" t="s">
        <v>1597</v>
      </c>
      <c r="B338" s="5" t="s">
        <v>26</v>
      </c>
      <c r="C338" s="5" t="s">
        <v>27</v>
      </c>
      <c r="D338" s="5" t="s">
        <v>1598</v>
      </c>
      <c r="E338" s="5" t="s">
        <v>504</v>
      </c>
      <c r="F338" s="7">
        <v>45131</v>
      </c>
      <c r="G338" s="7">
        <v>45134</v>
      </c>
      <c r="H338" s="5">
        <v>1</v>
      </c>
      <c r="I338" s="5">
        <v>3</v>
      </c>
      <c r="J338" s="5">
        <v>3</v>
      </c>
      <c r="K338" s="5" t="s">
        <v>30</v>
      </c>
      <c r="L338" s="5">
        <v>1843.73</v>
      </c>
      <c r="M338" s="5">
        <v>1843.73</v>
      </c>
      <c r="N338" s="5" t="s">
        <v>1599</v>
      </c>
      <c r="O338" s="5" t="s">
        <v>1014</v>
      </c>
      <c r="P338" s="5" t="s">
        <v>33</v>
      </c>
      <c r="Q338" s="5">
        <v>0</v>
      </c>
      <c r="R338" s="11">
        <v>45128</v>
      </c>
      <c r="S338" s="7">
        <v>45137</v>
      </c>
      <c r="T338" s="5" t="s">
        <v>34</v>
      </c>
      <c r="U338" s="5">
        <v>1843.73</v>
      </c>
      <c r="V338" s="5">
        <v>0</v>
      </c>
      <c r="W338" s="5">
        <v>0</v>
      </c>
      <c r="X338" s="5" t="s">
        <v>1600</v>
      </c>
      <c r="Y338" s="5" t="s">
        <v>1601</v>
      </c>
    </row>
    <row r="339" s="5" customFormat="1" spans="1:25">
      <c r="A339" s="5" t="s">
        <v>1602</v>
      </c>
      <c r="B339" s="5" t="s">
        <v>26</v>
      </c>
      <c r="C339" s="5" t="s">
        <v>27</v>
      </c>
      <c r="D339" s="5" t="s">
        <v>1603</v>
      </c>
      <c r="E339" s="5" t="s">
        <v>1604</v>
      </c>
      <c r="F339" s="7">
        <v>45130</v>
      </c>
      <c r="G339" s="7">
        <v>45134</v>
      </c>
      <c r="H339" s="5">
        <v>1</v>
      </c>
      <c r="I339" s="5">
        <v>4</v>
      </c>
      <c r="J339" s="5">
        <v>4</v>
      </c>
      <c r="K339" s="5" t="s">
        <v>30</v>
      </c>
      <c r="L339" s="5">
        <v>989.68</v>
      </c>
      <c r="M339" s="5">
        <v>989.68</v>
      </c>
      <c r="N339" s="5" t="s">
        <v>1605</v>
      </c>
      <c r="O339" s="5" t="s">
        <v>1014</v>
      </c>
      <c r="P339" s="5" t="s">
        <v>33</v>
      </c>
      <c r="Q339" s="5">
        <v>0</v>
      </c>
      <c r="R339" s="11">
        <v>45128.0000115741</v>
      </c>
      <c r="S339" s="7">
        <v>45137</v>
      </c>
      <c r="T339" s="5" t="s">
        <v>34</v>
      </c>
      <c r="U339" s="5">
        <v>989.68</v>
      </c>
      <c r="V339" s="5">
        <v>0</v>
      </c>
      <c r="W339" s="5">
        <v>0</v>
      </c>
      <c r="X339" s="5" t="s">
        <v>1606</v>
      </c>
      <c r="Y339" s="5" t="s">
        <v>1607</v>
      </c>
    </row>
    <row r="340" s="5" customFormat="1" spans="1:25">
      <c r="A340" s="5" t="s">
        <v>1608</v>
      </c>
      <c r="B340" s="5" t="s">
        <v>26</v>
      </c>
      <c r="C340" s="5" t="s">
        <v>27</v>
      </c>
      <c r="D340" s="5" t="s">
        <v>1609</v>
      </c>
      <c r="E340" s="5" t="s">
        <v>286</v>
      </c>
      <c r="F340" s="7">
        <v>45132</v>
      </c>
      <c r="G340" s="7">
        <v>45134</v>
      </c>
      <c r="H340" s="5">
        <v>1</v>
      </c>
      <c r="I340" s="5">
        <v>2</v>
      </c>
      <c r="J340" s="5">
        <v>2</v>
      </c>
      <c r="K340" s="5" t="s">
        <v>30</v>
      </c>
      <c r="L340" s="5">
        <v>1868.7</v>
      </c>
      <c r="M340" s="5">
        <v>1868.7</v>
      </c>
      <c r="N340" s="5" t="s">
        <v>1610</v>
      </c>
      <c r="O340" s="5" t="s">
        <v>1014</v>
      </c>
      <c r="P340" s="5" t="s">
        <v>33</v>
      </c>
      <c r="Q340" s="5">
        <v>0</v>
      </c>
      <c r="R340" s="11">
        <v>45128</v>
      </c>
      <c r="S340" s="7">
        <v>45137</v>
      </c>
      <c r="T340" s="5" t="s">
        <v>34</v>
      </c>
      <c r="U340" s="5">
        <v>1868.7</v>
      </c>
      <c r="V340" s="5">
        <v>0</v>
      </c>
      <c r="W340" s="5">
        <v>0</v>
      </c>
      <c r="X340" s="5" t="s">
        <v>1611</v>
      </c>
      <c r="Y340" s="5" t="s">
        <v>1612</v>
      </c>
    </row>
    <row r="341" s="5" customFormat="1" spans="1:25">
      <c r="A341" s="5" t="s">
        <v>1613</v>
      </c>
      <c r="B341" s="5" t="s">
        <v>26</v>
      </c>
      <c r="C341" s="5" t="s">
        <v>27</v>
      </c>
      <c r="D341" s="5" t="s">
        <v>561</v>
      </c>
      <c r="E341" s="5" t="s">
        <v>826</v>
      </c>
      <c r="F341" s="7">
        <v>45133</v>
      </c>
      <c r="G341" s="7">
        <v>45134</v>
      </c>
      <c r="H341" s="5">
        <v>1</v>
      </c>
      <c r="I341" s="5">
        <v>1</v>
      </c>
      <c r="J341" s="5">
        <v>1</v>
      </c>
      <c r="K341" s="5" t="s">
        <v>30</v>
      </c>
      <c r="L341" s="5">
        <v>217.45</v>
      </c>
      <c r="M341" s="5">
        <v>217.45</v>
      </c>
      <c r="N341" s="5" t="s">
        <v>1614</v>
      </c>
      <c r="O341" s="5" t="s">
        <v>1014</v>
      </c>
      <c r="P341" s="5" t="s">
        <v>33</v>
      </c>
      <c r="Q341" s="5">
        <v>0</v>
      </c>
      <c r="R341" s="11">
        <v>45128</v>
      </c>
      <c r="S341" s="7">
        <v>45137</v>
      </c>
      <c r="T341" s="5" t="s">
        <v>34</v>
      </c>
      <c r="U341" s="5">
        <v>217.45</v>
      </c>
      <c r="V341" s="5">
        <v>0</v>
      </c>
      <c r="W341" s="5">
        <v>0</v>
      </c>
      <c r="X341" s="5" t="s">
        <v>1615</v>
      </c>
      <c r="Y341" s="5" t="s">
        <v>36</v>
      </c>
    </row>
    <row r="342" s="5" customFormat="1" spans="1:25">
      <c r="A342" s="5" t="s">
        <v>1616</v>
      </c>
      <c r="B342" s="5" t="s">
        <v>26</v>
      </c>
      <c r="C342" s="5" t="s">
        <v>27</v>
      </c>
      <c r="D342" s="5" t="s">
        <v>1617</v>
      </c>
      <c r="E342" s="5" t="s">
        <v>1618</v>
      </c>
      <c r="F342" s="7">
        <v>45133</v>
      </c>
      <c r="G342" s="7">
        <v>45134</v>
      </c>
      <c r="H342" s="5">
        <v>1</v>
      </c>
      <c r="I342" s="5">
        <v>1</v>
      </c>
      <c r="J342" s="5">
        <v>1</v>
      </c>
      <c r="K342" s="5" t="s">
        <v>30</v>
      </c>
      <c r="L342" s="5">
        <v>1952.54</v>
      </c>
      <c r="M342" s="5">
        <v>1952.54</v>
      </c>
      <c r="N342" s="5" t="s">
        <v>1619</v>
      </c>
      <c r="O342" s="5" t="s">
        <v>1014</v>
      </c>
      <c r="P342" s="5" t="s">
        <v>33</v>
      </c>
      <c r="Q342" s="5">
        <v>0</v>
      </c>
      <c r="R342" s="11">
        <v>45129.0000115741</v>
      </c>
      <c r="S342" s="7">
        <v>45137</v>
      </c>
      <c r="T342" s="5" t="s">
        <v>34</v>
      </c>
      <c r="U342" s="5">
        <v>1952.54</v>
      </c>
      <c r="V342" s="5">
        <v>0</v>
      </c>
      <c r="W342" s="5">
        <v>0</v>
      </c>
      <c r="X342" s="5" t="s">
        <v>1620</v>
      </c>
      <c r="Y342" s="5" t="s">
        <v>1621</v>
      </c>
    </row>
    <row r="343" s="5" customFormat="1" spans="1:25">
      <c r="A343" s="5" t="s">
        <v>1622</v>
      </c>
      <c r="B343" s="5" t="s">
        <v>26</v>
      </c>
      <c r="C343" s="5" t="s">
        <v>27</v>
      </c>
      <c r="D343" s="5" t="s">
        <v>1623</v>
      </c>
      <c r="E343" s="5" t="s">
        <v>1624</v>
      </c>
      <c r="F343" s="7">
        <v>45132</v>
      </c>
      <c r="G343" s="7">
        <v>45134</v>
      </c>
      <c r="H343" s="5">
        <v>1</v>
      </c>
      <c r="I343" s="5">
        <v>2</v>
      </c>
      <c r="J343" s="5">
        <v>2</v>
      </c>
      <c r="K343" s="5" t="s">
        <v>30</v>
      </c>
      <c r="L343" s="5">
        <v>2028.34</v>
      </c>
      <c r="M343" s="5">
        <v>2028.34</v>
      </c>
      <c r="N343" s="5" t="s">
        <v>1625</v>
      </c>
      <c r="O343" s="5" t="s">
        <v>1014</v>
      </c>
      <c r="P343" s="5" t="s">
        <v>33</v>
      </c>
      <c r="Q343" s="5">
        <v>0</v>
      </c>
      <c r="R343" s="11">
        <v>45129.0000115741</v>
      </c>
      <c r="S343" s="7">
        <v>45137</v>
      </c>
      <c r="T343" s="5" t="s">
        <v>34</v>
      </c>
      <c r="U343" s="5">
        <v>2028.34</v>
      </c>
      <c r="V343" s="5">
        <v>0</v>
      </c>
      <c r="W343" s="5">
        <v>0</v>
      </c>
      <c r="X343" s="5" t="s">
        <v>1626</v>
      </c>
      <c r="Y343" s="5" t="s">
        <v>1627</v>
      </c>
    </row>
    <row r="344" s="5" customFormat="1" spans="1:25">
      <c r="A344" s="5" t="s">
        <v>1628</v>
      </c>
      <c r="B344" s="5" t="s">
        <v>26</v>
      </c>
      <c r="C344" s="5" t="s">
        <v>27</v>
      </c>
      <c r="D344" s="5" t="s">
        <v>1629</v>
      </c>
      <c r="E344" s="5" t="s">
        <v>1630</v>
      </c>
      <c r="F344" s="7">
        <v>45130</v>
      </c>
      <c r="G344" s="7">
        <v>45134</v>
      </c>
      <c r="H344" s="5">
        <v>2</v>
      </c>
      <c r="I344" s="5">
        <v>4</v>
      </c>
      <c r="J344" s="5">
        <v>8</v>
      </c>
      <c r="K344" s="5" t="s">
        <v>30</v>
      </c>
      <c r="L344" s="5">
        <v>2252.48</v>
      </c>
      <c r="M344" s="5">
        <v>2252.48</v>
      </c>
      <c r="N344" s="5" t="s">
        <v>1631</v>
      </c>
      <c r="O344" s="5" t="s">
        <v>1014</v>
      </c>
      <c r="P344" s="5" t="s">
        <v>33</v>
      </c>
      <c r="Q344" s="5">
        <v>0</v>
      </c>
      <c r="R344" s="11">
        <v>45129.0000115741</v>
      </c>
      <c r="S344" s="7">
        <v>45137</v>
      </c>
      <c r="T344" s="5" t="s">
        <v>34</v>
      </c>
      <c r="U344" s="5">
        <v>2252.48</v>
      </c>
      <c r="V344" s="5">
        <v>0</v>
      </c>
      <c r="W344" s="5">
        <v>0</v>
      </c>
      <c r="X344" s="5" t="s">
        <v>1632</v>
      </c>
      <c r="Y344" s="5" t="s">
        <v>36</v>
      </c>
    </row>
    <row r="345" s="5" customFormat="1" spans="1:25">
      <c r="A345" s="5" t="s">
        <v>1633</v>
      </c>
      <c r="B345" s="5" t="s">
        <v>26</v>
      </c>
      <c r="C345" s="5" t="s">
        <v>27</v>
      </c>
      <c r="D345" s="5" t="s">
        <v>1634</v>
      </c>
      <c r="E345" s="5" t="s">
        <v>1635</v>
      </c>
      <c r="F345" s="7">
        <v>45131</v>
      </c>
      <c r="G345" s="7">
        <v>45134</v>
      </c>
      <c r="H345" s="5">
        <v>1</v>
      </c>
      <c r="I345" s="5">
        <v>3</v>
      </c>
      <c r="J345" s="5">
        <v>3</v>
      </c>
      <c r="K345" s="5" t="s">
        <v>30</v>
      </c>
      <c r="L345" s="5">
        <v>2081.37</v>
      </c>
      <c r="M345" s="5">
        <v>2081.37</v>
      </c>
      <c r="N345" s="5" t="s">
        <v>1636</v>
      </c>
      <c r="O345" s="5" t="s">
        <v>1014</v>
      </c>
      <c r="P345" s="5" t="s">
        <v>33</v>
      </c>
      <c r="Q345" s="5">
        <v>0</v>
      </c>
      <c r="R345" s="11">
        <v>45129.0000115741</v>
      </c>
      <c r="S345" s="7">
        <v>45137</v>
      </c>
      <c r="T345" s="5" t="s">
        <v>34</v>
      </c>
      <c r="U345" s="5">
        <v>2081.37</v>
      </c>
      <c r="V345" s="5">
        <v>0</v>
      </c>
      <c r="W345" s="5">
        <v>0</v>
      </c>
      <c r="X345" s="5" t="s">
        <v>1637</v>
      </c>
      <c r="Y345" s="5" t="s">
        <v>1638</v>
      </c>
    </row>
    <row r="346" s="5" customFormat="1" spans="1:25">
      <c r="A346" s="5" t="s">
        <v>1639</v>
      </c>
      <c r="B346" s="5" t="s">
        <v>26</v>
      </c>
      <c r="C346" s="5" t="s">
        <v>27</v>
      </c>
      <c r="D346" s="5" t="s">
        <v>524</v>
      </c>
      <c r="E346" s="5" t="s">
        <v>525</v>
      </c>
      <c r="F346" s="7">
        <v>45133</v>
      </c>
      <c r="G346" s="7">
        <v>45134</v>
      </c>
      <c r="H346" s="5">
        <v>1</v>
      </c>
      <c r="I346" s="5">
        <v>1</v>
      </c>
      <c r="J346" s="5">
        <v>1</v>
      </c>
      <c r="K346" s="5" t="s">
        <v>30</v>
      </c>
      <c r="L346" s="5">
        <v>333.75</v>
      </c>
      <c r="M346" s="5">
        <v>333.75</v>
      </c>
      <c r="N346" s="5" t="s">
        <v>1640</v>
      </c>
      <c r="O346" s="5" t="s">
        <v>1014</v>
      </c>
      <c r="P346" s="5" t="s">
        <v>33</v>
      </c>
      <c r="Q346" s="5">
        <v>0</v>
      </c>
      <c r="R346" s="11">
        <v>45129.0000115741</v>
      </c>
      <c r="S346" s="7">
        <v>45137</v>
      </c>
      <c r="T346" s="5" t="s">
        <v>34</v>
      </c>
      <c r="U346" s="5">
        <v>333.75</v>
      </c>
      <c r="V346" s="5">
        <v>0</v>
      </c>
      <c r="W346" s="5">
        <v>0</v>
      </c>
      <c r="X346" s="5" t="s">
        <v>1641</v>
      </c>
      <c r="Y346" s="5" t="s">
        <v>36</v>
      </c>
    </row>
    <row r="347" s="5" customFormat="1" spans="1:25">
      <c r="A347" s="5" t="s">
        <v>1642</v>
      </c>
      <c r="B347" s="5" t="s">
        <v>26</v>
      </c>
      <c r="C347" s="5" t="s">
        <v>27</v>
      </c>
      <c r="D347" s="5" t="s">
        <v>1643</v>
      </c>
      <c r="E347" s="5" t="s">
        <v>1644</v>
      </c>
      <c r="F347" s="7">
        <v>45133</v>
      </c>
      <c r="G347" s="7">
        <v>45134</v>
      </c>
      <c r="H347" s="5">
        <v>1</v>
      </c>
      <c r="I347" s="5">
        <v>1</v>
      </c>
      <c r="J347" s="5">
        <v>1</v>
      </c>
      <c r="K347" s="5" t="s">
        <v>30</v>
      </c>
      <c r="L347" s="5">
        <v>833.67</v>
      </c>
      <c r="M347" s="5">
        <v>833.67</v>
      </c>
      <c r="N347" s="5" t="s">
        <v>1645</v>
      </c>
      <c r="O347" s="5" t="s">
        <v>1014</v>
      </c>
      <c r="P347" s="5" t="s">
        <v>33</v>
      </c>
      <c r="Q347" s="5">
        <v>0</v>
      </c>
      <c r="R347" s="11">
        <v>45129.0000115741</v>
      </c>
      <c r="S347" s="7">
        <v>45137</v>
      </c>
      <c r="T347" s="5" t="s">
        <v>34</v>
      </c>
      <c r="U347" s="5">
        <v>833.67</v>
      </c>
      <c r="V347" s="5">
        <v>0</v>
      </c>
      <c r="W347" s="5">
        <v>0</v>
      </c>
      <c r="X347" s="5" t="s">
        <v>1646</v>
      </c>
      <c r="Y347" s="5" t="s">
        <v>36</v>
      </c>
    </row>
    <row r="348" s="5" customFormat="1" spans="1:25">
      <c r="A348" s="5" t="s">
        <v>1647</v>
      </c>
      <c r="B348" s="5" t="s">
        <v>26</v>
      </c>
      <c r="C348" s="5" t="s">
        <v>27</v>
      </c>
      <c r="D348" s="5" t="s">
        <v>561</v>
      </c>
      <c r="E348" s="5" t="s">
        <v>1648</v>
      </c>
      <c r="F348" s="7">
        <v>45133</v>
      </c>
      <c r="G348" s="7">
        <v>45134</v>
      </c>
      <c r="H348" s="5">
        <v>1</v>
      </c>
      <c r="I348" s="5">
        <v>1</v>
      </c>
      <c r="J348" s="5">
        <v>1</v>
      </c>
      <c r="K348" s="5" t="s">
        <v>30</v>
      </c>
      <c r="L348" s="5">
        <v>244.48</v>
      </c>
      <c r="M348" s="5">
        <v>244.48</v>
      </c>
      <c r="N348" s="5" t="s">
        <v>1649</v>
      </c>
      <c r="O348" s="5" t="s">
        <v>1014</v>
      </c>
      <c r="P348" s="5" t="s">
        <v>33</v>
      </c>
      <c r="Q348" s="5">
        <v>0</v>
      </c>
      <c r="R348" s="11">
        <v>45129</v>
      </c>
      <c r="S348" s="7">
        <v>45137</v>
      </c>
      <c r="T348" s="5" t="s">
        <v>34</v>
      </c>
      <c r="U348" s="5">
        <v>244.48</v>
      </c>
      <c r="V348" s="5">
        <v>0</v>
      </c>
      <c r="W348" s="5">
        <v>0</v>
      </c>
      <c r="X348" s="5" t="s">
        <v>1650</v>
      </c>
      <c r="Y348" s="5" t="s">
        <v>36</v>
      </c>
    </row>
    <row r="349" s="5" customFormat="1" spans="1:25">
      <c r="A349" s="5" t="s">
        <v>1651</v>
      </c>
      <c r="B349" s="5" t="s">
        <v>26</v>
      </c>
      <c r="C349" s="5" t="s">
        <v>27</v>
      </c>
      <c r="D349" s="5" t="s">
        <v>1652</v>
      </c>
      <c r="E349" s="5" t="s">
        <v>534</v>
      </c>
      <c r="F349" s="7">
        <v>45133</v>
      </c>
      <c r="G349" s="7">
        <v>45134</v>
      </c>
      <c r="H349" s="5">
        <v>1</v>
      </c>
      <c r="I349" s="5">
        <v>1</v>
      </c>
      <c r="J349" s="5">
        <v>1</v>
      </c>
      <c r="K349" s="5" t="s">
        <v>30</v>
      </c>
      <c r="L349" s="5">
        <v>472.78</v>
      </c>
      <c r="M349" s="5">
        <v>472.78</v>
      </c>
      <c r="N349" s="5" t="s">
        <v>1653</v>
      </c>
      <c r="O349" s="5" t="s">
        <v>1014</v>
      </c>
      <c r="P349" s="5" t="s">
        <v>33</v>
      </c>
      <c r="Q349" s="5">
        <v>0</v>
      </c>
      <c r="R349" s="11">
        <v>45129.0000115741</v>
      </c>
      <c r="S349" s="7">
        <v>45137</v>
      </c>
      <c r="T349" s="5" t="s">
        <v>34</v>
      </c>
      <c r="U349" s="5">
        <v>472.78</v>
      </c>
      <c r="V349" s="5">
        <v>0</v>
      </c>
      <c r="W349" s="5">
        <v>0</v>
      </c>
      <c r="X349" s="5" t="s">
        <v>1654</v>
      </c>
      <c r="Y349" s="5" t="s">
        <v>36</v>
      </c>
    </row>
    <row r="350" s="5" customFormat="1" spans="1:25">
      <c r="A350" s="5" t="s">
        <v>1655</v>
      </c>
      <c r="B350" s="5" t="s">
        <v>26</v>
      </c>
      <c r="C350" s="5" t="s">
        <v>27</v>
      </c>
      <c r="D350" s="5" t="s">
        <v>1656</v>
      </c>
      <c r="E350" s="5" t="s">
        <v>1657</v>
      </c>
      <c r="F350" s="7">
        <v>45133</v>
      </c>
      <c r="G350" s="7">
        <v>45134</v>
      </c>
      <c r="H350" s="5">
        <v>1</v>
      </c>
      <c r="I350" s="5">
        <v>1</v>
      </c>
      <c r="J350" s="5">
        <v>1</v>
      </c>
      <c r="K350" s="5" t="s">
        <v>30</v>
      </c>
      <c r="L350" s="5">
        <v>1055.81</v>
      </c>
      <c r="M350" s="5">
        <v>1055.81</v>
      </c>
      <c r="N350" s="5" t="s">
        <v>1658</v>
      </c>
      <c r="O350" s="5" t="s">
        <v>1014</v>
      </c>
      <c r="P350" s="5" t="s">
        <v>33</v>
      </c>
      <c r="Q350" s="5">
        <v>0</v>
      </c>
      <c r="R350" s="11">
        <v>45129</v>
      </c>
      <c r="S350" s="7">
        <v>45137</v>
      </c>
      <c r="T350" s="5" t="s">
        <v>34</v>
      </c>
      <c r="U350" s="5">
        <v>1055.81</v>
      </c>
      <c r="V350" s="5">
        <v>0</v>
      </c>
      <c r="W350" s="5">
        <v>0</v>
      </c>
      <c r="X350" s="5" t="s">
        <v>1659</v>
      </c>
      <c r="Y350" s="5" t="s">
        <v>1660</v>
      </c>
    </row>
    <row r="351" s="5" customFormat="1" spans="1:25">
      <c r="A351" s="5" t="s">
        <v>1661</v>
      </c>
      <c r="B351" s="5" t="s">
        <v>26</v>
      </c>
      <c r="C351" s="5" t="s">
        <v>27</v>
      </c>
      <c r="D351" s="5" t="s">
        <v>1609</v>
      </c>
      <c r="E351" s="5" t="s">
        <v>286</v>
      </c>
      <c r="F351" s="7">
        <v>45130</v>
      </c>
      <c r="G351" s="7">
        <v>45134</v>
      </c>
      <c r="H351" s="5">
        <v>1</v>
      </c>
      <c r="I351" s="5">
        <v>4</v>
      </c>
      <c r="J351" s="5">
        <v>4</v>
      </c>
      <c r="K351" s="5" t="s">
        <v>30</v>
      </c>
      <c r="L351" s="5">
        <v>3737.4</v>
      </c>
      <c r="M351" s="5">
        <v>3737.4</v>
      </c>
      <c r="N351" s="5" t="s">
        <v>1662</v>
      </c>
      <c r="O351" s="5" t="s">
        <v>1014</v>
      </c>
      <c r="P351" s="5" t="s">
        <v>33</v>
      </c>
      <c r="Q351" s="5">
        <v>0</v>
      </c>
      <c r="R351" s="11">
        <v>45129</v>
      </c>
      <c r="S351" s="7">
        <v>45137</v>
      </c>
      <c r="T351" s="5" t="s">
        <v>34</v>
      </c>
      <c r="U351" s="5">
        <v>3737.4</v>
      </c>
      <c r="V351" s="5">
        <v>0</v>
      </c>
      <c r="W351" s="5">
        <v>0</v>
      </c>
      <c r="X351" s="5" t="s">
        <v>1663</v>
      </c>
      <c r="Y351" s="5" t="s">
        <v>1664</v>
      </c>
    </row>
    <row r="352" s="5" customFormat="1" spans="1:25">
      <c r="A352" s="5" t="s">
        <v>1665</v>
      </c>
      <c r="B352" s="5" t="s">
        <v>26</v>
      </c>
      <c r="C352" s="5" t="s">
        <v>27</v>
      </c>
      <c r="D352" s="5" t="s">
        <v>1666</v>
      </c>
      <c r="E352" s="5" t="s">
        <v>1667</v>
      </c>
      <c r="F352" s="7">
        <v>45132</v>
      </c>
      <c r="G352" s="7">
        <v>45134</v>
      </c>
      <c r="H352" s="5">
        <v>1</v>
      </c>
      <c r="I352" s="5">
        <v>2</v>
      </c>
      <c r="J352" s="5">
        <v>2</v>
      </c>
      <c r="K352" s="5" t="s">
        <v>30</v>
      </c>
      <c r="L352" s="5">
        <v>2404.28</v>
      </c>
      <c r="M352" s="5">
        <v>2404.28</v>
      </c>
      <c r="N352" s="5" t="s">
        <v>1668</v>
      </c>
      <c r="O352" s="5" t="s">
        <v>1014</v>
      </c>
      <c r="P352" s="5" t="s">
        <v>33</v>
      </c>
      <c r="Q352" s="5">
        <v>0</v>
      </c>
      <c r="R352" s="11">
        <v>45129</v>
      </c>
      <c r="S352" s="7">
        <v>45137</v>
      </c>
      <c r="T352" s="5" t="s">
        <v>34</v>
      </c>
      <c r="U352" s="5">
        <v>2404.28</v>
      </c>
      <c r="V352" s="5">
        <v>0</v>
      </c>
      <c r="W352" s="5">
        <v>0</v>
      </c>
      <c r="X352" s="5" t="s">
        <v>1669</v>
      </c>
      <c r="Y352" s="5" t="s">
        <v>1670</v>
      </c>
    </row>
    <row r="353" s="5" customFormat="1" spans="1:25">
      <c r="A353" s="5" t="s">
        <v>1671</v>
      </c>
      <c r="B353" s="5" t="s">
        <v>26</v>
      </c>
      <c r="C353" s="5" t="s">
        <v>27</v>
      </c>
      <c r="D353" s="5" t="s">
        <v>626</v>
      </c>
      <c r="E353" s="5" t="s">
        <v>627</v>
      </c>
      <c r="F353" s="7">
        <v>45132</v>
      </c>
      <c r="G353" s="7">
        <v>45134</v>
      </c>
      <c r="H353" s="5">
        <v>1</v>
      </c>
      <c r="I353" s="5">
        <v>2</v>
      </c>
      <c r="J353" s="5">
        <v>2</v>
      </c>
      <c r="K353" s="5" t="s">
        <v>30</v>
      </c>
      <c r="L353" s="5">
        <v>682.46</v>
      </c>
      <c r="M353" s="5">
        <v>682.46</v>
      </c>
      <c r="N353" s="5" t="s">
        <v>1672</v>
      </c>
      <c r="O353" s="5" t="s">
        <v>1014</v>
      </c>
      <c r="P353" s="5" t="s">
        <v>33</v>
      </c>
      <c r="Q353" s="5">
        <v>0</v>
      </c>
      <c r="R353" s="11">
        <v>45129</v>
      </c>
      <c r="S353" s="7">
        <v>45137</v>
      </c>
      <c r="T353" s="5" t="s">
        <v>34</v>
      </c>
      <c r="U353" s="5">
        <v>682.46</v>
      </c>
      <c r="V353" s="5">
        <v>0</v>
      </c>
      <c r="W353" s="5">
        <v>0</v>
      </c>
      <c r="X353" s="5" t="s">
        <v>1673</v>
      </c>
      <c r="Y353" s="5" t="s">
        <v>1674</v>
      </c>
    </row>
    <row r="354" s="5" customFormat="1" spans="1:25">
      <c r="A354" s="5" t="s">
        <v>1675</v>
      </c>
      <c r="B354" s="5" t="s">
        <v>26</v>
      </c>
      <c r="C354" s="5" t="s">
        <v>27</v>
      </c>
      <c r="D354" s="5" t="s">
        <v>296</v>
      </c>
      <c r="E354" s="5" t="s">
        <v>1676</v>
      </c>
      <c r="F354" s="7">
        <v>45132</v>
      </c>
      <c r="G354" s="7">
        <v>45134</v>
      </c>
      <c r="H354" s="5">
        <v>1</v>
      </c>
      <c r="I354" s="5">
        <v>2</v>
      </c>
      <c r="J354" s="5">
        <v>2</v>
      </c>
      <c r="K354" s="5" t="s">
        <v>30</v>
      </c>
      <c r="L354" s="5">
        <v>1689.94</v>
      </c>
      <c r="M354" s="5">
        <v>1689.94</v>
      </c>
      <c r="N354" s="5" t="s">
        <v>1677</v>
      </c>
      <c r="O354" s="5" t="s">
        <v>1014</v>
      </c>
      <c r="P354" s="5" t="s">
        <v>33</v>
      </c>
      <c r="Q354" s="5">
        <v>0</v>
      </c>
      <c r="R354" s="11">
        <v>45129.0000115741</v>
      </c>
      <c r="S354" s="7">
        <v>45137</v>
      </c>
      <c r="T354" s="5" t="s">
        <v>34</v>
      </c>
      <c r="U354" s="5">
        <v>1689.94</v>
      </c>
      <c r="V354" s="5">
        <v>0</v>
      </c>
      <c r="W354" s="5">
        <v>0</v>
      </c>
      <c r="X354" s="5" t="s">
        <v>1678</v>
      </c>
      <c r="Y354" s="5" t="s">
        <v>36</v>
      </c>
    </row>
    <row r="355" s="5" customFormat="1" spans="1:27">
      <c r="A355" s="5" t="s">
        <v>1679</v>
      </c>
      <c r="B355" s="5" t="s">
        <v>26</v>
      </c>
      <c r="C355" s="5" t="s">
        <v>27</v>
      </c>
      <c r="D355" s="5" t="s">
        <v>524</v>
      </c>
      <c r="E355" s="5" t="s">
        <v>1680</v>
      </c>
      <c r="F355" s="7">
        <v>45131</v>
      </c>
      <c r="G355" s="7">
        <v>45134</v>
      </c>
      <c r="H355" s="5">
        <v>3</v>
      </c>
      <c r="I355" s="5">
        <v>3</v>
      </c>
      <c r="J355" s="5">
        <v>9</v>
      </c>
      <c r="K355" s="5" t="s">
        <v>30</v>
      </c>
      <c r="L355" s="5">
        <v>4279.14</v>
      </c>
      <c r="M355" s="5">
        <v>4279.14</v>
      </c>
      <c r="N355" s="5" t="s">
        <v>1681</v>
      </c>
      <c r="O355" s="5" t="s">
        <v>1014</v>
      </c>
      <c r="P355" s="5" t="s">
        <v>33</v>
      </c>
      <c r="Q355" s="5">
        <v>0</v>
      </c>
      <c r="R355" s="11">
        <v>45129</v>
      </c>
      <c r="S355" s="7">
        <v>45137</v>
      </c>
      <c r="T355" s="5" t="s">
        <v>34</v>
      </c>
      <c r="U355" s="5">
        <v>4279.14</v>
      </c>
      <c r="V355" s="5">
        <v>0</v>
      </c>
      <c r="W355" s="5">
        <v>0</v>
      </c>
      <c r="X355" s="5" t="s">
        <v>1682</v>
      </c>
      <c r="Y355" s="5">
        <v>8002344</v>
      </c>
      <c r="Z355" s="5">
        <v>8002345</v>
      </c>
      <c r="AA355" s="5" t="s">
        <v>1683</v>
      </c>
    </row>
    <row r="356" s="5" customFormat="1" spans="1:25">
      <c r="A356" s="5" t="s">
        <v>1684</v>
      </c>
      <c r="B356" s="5" t="s">
        <v>26</v>
      </c>
      <c r="C356" s="5" t="s">
        <v>27</v>
      </c>
      <c r="D356" s="5" t="s">
        <v>1578</v>
      </c>
      <c r="E356" s="5" t="s">
        <v>1579</v>
      </c>
      <c r="F356" s="7">
        <v>45133</v>
      </c>
      <c r="G356" s="7">
        <v>45134</v>
      </c>
      <c r="H356" s="5">
        <v>1</v>
      </c>
      <c r="I356" s="5">
        <v>1</v>
      </c>
      <c r="J356" s="5">
        <v>1</v>
      </c>
      <c r="K356" s="5" t="s">
        <v>30</v>
      </c>
      <c r="L356" s="5">
        <v>460.53</v>
      </c>
      <c r="M356" s="5">
        <v>460.53</v>
      </c>
      <c r="N356" s="5" t="s">
        <v>1685</v>
      </c>
      <c r="O356" s="5" t="s">
        <v>1014</v>
      </c>
      <c r="P356" s="5" t="s">
        <v>33</v>
      </c>
      <c r="Q356" s="5">
        <v>0</v>
      </c>
      <c r="R356" s="11">
        <v>45129</v>
      </c>
      <c r="S356" s="7">
        <v>45137</v>
      </c>
      <c r="T356" s="5" t="s">
        <v>34</v>
      </c>
      <c r="U356" s="5">
        <v>460.53</v>
      </c>
      <c r="V356" s="5">
        <v>0</v>
      </c>
      <c r="W356" s="5">
        <v>0</v>
      </c>
      <c r="X356" s="5" t="s">
        <v>1686</v>
      </c>
      <c r="Y356" s="5" t="s">
        <v>36</v>
      </c>
    </row>
    <row r="357" s="5" customFormat="1" spans="1:25">
      <c r="A357" s="5" t="s">
        <v>1687</v>
      </c>
      <c r="B357" s="5" t="s">
        <v>26</v>
      </c>
      <c r="C357" s="5" t="s">
        <v>27</v>
      </c>
      <c r="D357" s="5" t="s">
        <v>1688</v>
      </c>
      <c r="E357" s="5" t="s">
        <v>534</v>
      </c>
      <c r="F357" s="7">
        <v>45132</v>
      </c>
      <c r="G357" s="7">
        <v>45134</v>
      </c>
      <c r="H357" s="5">
        <v>1</v>
      </c>
      <c r="I357" s="5">
        <v>2</v>
      </c>
      <c r="J357" s="5">
        <v>2</v>
      </c>
      <c r="K357" s="5" t="s">
        <v>30</v>
      </c>
      <c r="L357" s="5">
        <v>992.98</v>
      </c>
      <c r="M357" s="5">
        <v>992.98</v>
      </c>
      <c r="N357" s="5" t="s">
        <v>1689</v>
      </c>
      <c r="O357" s="5" t="s">
        <v>1014</v>
      </c>
      <c r="P357" s="5" t="s">
        <v>33</v>
      </c>
      <c r="Q357" s="5">
        <v>0</v>
      </c>
      <c r="R357" s="11">
        <v>45130</v>
      </c>
      <c r="S357" s="7">
        <v>45137</v>
      </c>
      <c r="T357" s="5" t="s">
        <v>34</v>
      </c>
      <c r="U357" s="5">
        <v>992.98</v>
      </c>
      <c r="V357" s="5">
        <v>0</v>
      </c>
      <c r="W357" s="5">
        <v>0</v>
      </c>
      <c r="X357" s="5" t="s">
        <v>1690</v>
      </c>
      <c r="Y357" s="5" t="s">
        <v>1691</v>
      </c>
    </row>
    <row r="358" s="5" customFormat="1" spans="1:25">
      <c r="A358" s="5" t="s">
        <v>1665</v>
      </c>
      <c r="B358" s="5" t="s">
        <v>26</v>
      </c>
      <c r="C358" s="5" t="s">
        <v>52</v>
      </c>
      <c r="D358" s="5" t="s">
        <v>1666</v>
      </c>
      <c r="E358" s="5" t="s">
        <v>1667</v>
      </c>
      <c r="F358" s="7">
        <v>45132</v>
      </c>
      <c r="G358" s="7">
        <v>45134</v>
      </c>
      <c r="H358" s="5">
        <v>1</v>
      </c>
      <c r="I358" s="5">
        <v>2</v>
      </c>
      <c r="J358" s="5">
        <v>2</v>
      </c>
      <c r="K358" s="5" t="s">
        <v>30</v>
      </c>
      <c r="L358" s="5">
        <v>-2404.28</v>
      </c>
      <c r="M358" s="5">
        <v>-2404.28</v>
      </c>
      <c r="N358" s="5" t="s">
        <v>1668</v>
      </c>
      <c r="O358" s="5" t="s">
        <v>1014</v>
      </c>
      <c r="P358" s="5" t="s">
        <v>33</v>
      </c>
      <c r="Q358" s="5">
        <v>0</v>
      </c>
      <c r="R358" s="11">
        <v>45129</v>
      </c>
      <c r="S358" s="7">
        <v>45137</v>
      </c>
      <c r="T358" s="5" t="s">
        <v>34</v>
      </c>
      <c r="U358" s="5">
        <v>-2404.28</v>
      </c>
      <c r="V358" s="5">
        <v>0</v>
      </c>
      <c r="W358" s="5">
        <v>0</v>
      </c>
      <c r="X358" s="5" t="s">
        <v>1669</v>
      </c>
      <c r="Y358" s="5" t="s">
        <v>1670</v>
      </c>
    </row>
    <row r="359" s="5" customFormat="1" spans="1:25">
      <c r="A359" s="5" t="s">
        <v>1692</v>
      </c>
      <c r="B359" s="5" t="s">
        <v>26</v>
      </c>
      <c r="C359" s="5" t="s">
        <v>27</v>
      </c>
      <c r="D359" s="5" t="s">
        <v>1693</v>
      </c>
      <c r="E359" s="5" t="s">
        <v>1694</v>
      </c>
      <c r="F359" s="7">
        <v>45132</v>
      </c>
      <c r="G359" s="7">
        <v>45134</v>
      </c>
      <c r="H359" s="5">
        <v>1</v>
      </c>
      <c r="I359" s="5">
        <v>2</v>
      </c>
      <c r="J359" s="5">
        <v>2</v>
      </c>
      <c r="K359" s="5" t="s">
        <v>30</v>
      </c>
      <c r="L359" s="5">
        <v>747.13</v>
      </c>
      <c r="M359" s="5">
        <v>747.13</v>
      </c>
      <c r="N359" s="5" t="s">
        <v>1695</v>
      </c>
      <c r="O359" s="5" t="s">
        <v>1014</v>
      </c>
      <c r="P359" s="5" t="s">
        <v>33</v>
      </c>
      <c r="Q359" s="5">
        <v>0</v>
      </c>
      <c r="R359" s="11">
        <v>45130.0000115741</v>
      </c>
      <c r="S359" s="7">
        <v>45137</v>
      </c>
      <c r="T359" s="5" t="s">
        <v>34</v>
      </c>
      <c r="U359" s="5">
        <v>747.13</v>
      </c>
      <c r="V359" s="5">
        <v>0</v>
      </c>
      <c r="W359" s="5">
        <v>0</v>
      </c>
      <c r="X359" s="5" t="s">
        <v>1696</v>
      </c>
      <c r="Y359" s="5" t="s">
        <v>36</v>
      </c>
    </row>
    <row r="360" s="5" customFormat="1" spans="1:25">
      <c r="A360" s="5" t="s">
        <v>1655</v>
      </c>
      <c r="B360" s="5" t="s">
        <v>26</v>
      </c>
      <c r="C360" s="5" t="s">
        <v>52</v>
      </c>
      <c r="D360" s="5" t="s">
        <v>1656</v>
      </c>
      <c r="E360" s="5" t="s">
        <v>1657</v>
      </c>
      <c r="F360" s="7">
        <v>45133</v>
      </c>
      <c r="G360" s="7">
        <v>45134</v>
      </c>
      <c r="H360" s="5">
        <v>1</v>
      </c>
      <c r="I360" s="5">
        <v>1</v>
      </c>
      <c r="J360" s="5">
        <v>1</v>
      </c>
      <c r="K360" s="5" t="s">
        <v>30</v>
      </c>
      <c r="L360" s="5">
        <v>-1055.81</v>
      </c>
      <c r="M360" s="5">
        <v>-1055.81</v>
      </c>
      <c r="N360" s="5" t="s">
        <v>1658</v>
      </c>
      <c r="O360" s="5" t="s">
        <v>1014</v>
      </c>
      <c r="P360" s="5" t="s">
        <v>33</v>
      </c>
      <c r="Q360" s="5">
        <v>0</v>
      </c>
      <c r="R360" s="11">
        <v>45129</v>
      </c>
      <c r="S360" s="7">
        <v>45137</v>
      </c>
      <c r="T360" s="5" t="s">
        <v>34</v>
      </c>
      <c r="U360" s="5">
        <v>-1055.81</v>
      </c>
      <c r="V360" s="5">
        <v>0</v>
      </c>
      <c r="W360" s="5">
        <v>0</v>
      </c>
      <c r="X360" s="5" t="s">
        <v>1659</v>
      </c>
      <c r="Y360" s="5" t="s">
        <v>1660</v>
      </c>
    </row>
    <row r="361" s="5" customFormat="1" spans="1:25">
      <c r="A361" s="5" t="s">
        <v>1697</v>
      </c>
      <c r="B361" s="5" t="s">
        <v>26</v>
      </c>
      <c r="C361" s="5" t="s">
        <v>27</v>
      </c>
      <c r="D361" s="5" t="s">
        <v>524</v>
      </c>
      <c r="E361" s="5" t="s">
        <v>1698</v>
      </c>
      <c r="F361" s="7">
        <v>45132</v>
      </c>
      <c r="G361" s="7">
        <v>45134</v>
      </c>
      <c r="H361" s="5">
        <v>1</v>
      </c>
      <c r="I361" s="5">
        <v>2</v>
      </c>
      <c r="J361" s="5">
        <v>2</v>
      </c>
      <c r="K361" s="5" t="s">
        <v>30</v>
      </c>
      <c r="L361" s="5">
        <v>757.28</v>
      </c>
      <c r="M361" s="5">
        <v>757.28</v>
      </c>
      <c r="N361" s="5" t="s">
        <v>1699</v>
      </c>
      <c r="O361" s="5" t="s">
        <v>1014</v>
      </c>
      <c r="P361" s="5" t="s">
        <v>33</v>
      </c>
      <c r="Q361" s="5">
        <v>0</v>
      </c>
      <c r="R361" s="11">
        <v>45130</v>
      </c>
      <c r="S361" s="7">
        <v>45137</v>
      </c>
      <c r="T361" s="5" t="s">
        <v>34</v>
      </c>
      <c r="U361" s="5">
        <v>757.28</v>
      </c>
      <c r="V361" s="5">
        <v>0</v>
      </c>
      <c r="W361" s="5">
        <v>0</v>
      </c>
      <c r="X361" s="5" t="s">
        <v>1700</v>
      </c>
      <c r="Y361" s="5" t="s">
        <v>36</v>
      </c>
    </row>
    <row r="362" s="5" customFormat="1" spans="1:25">
      <c r="A362" s="5" t="s">
        <v>1701</v>
      </c>
      <c r="B362" s="5" t="s">
        <v>26</v>
      </c>
      <c r="C362" s="5" t="s">
        <v>27</v>
      </c>
      <c r="D362" s="5" t="s">
        <v>1702</v>
      </c>
      <c r="E362" s="5" t="s">
        <v>1703</v>
      </c>
      <c r="F362" s="7">
        <v>45133</v>
      </c>
      <c r="G362" s="7">
        <v>45134</v>
      </c>
      <c r="H362" s="5">
        <v>1</v>
      </c>
      <c r="I362" s="5">
        <v>1</v>
      </c>
      <c r="J362" s="5">
        <v>1</v>
      </c>
      <c r="K362" s="5" t="s">
        <v>30</v>
      </c>
      <c r="L362" s="5">
        <v>490.78</v>
      </c>
      <c r="M362" s="5">
        <v>490.78</v>
      </c>
      <c r="N362" s="5" t="s">
        <v>1704</v>
      </c>
      <c r="O362" s="5" t="s">
        <v>1014</v>
      </c>
      <c r="P362" s="5" t="s">
        <v>33</v>
      </c>
      <c r="Q362" s="5">
        <v>0</v>
      </c>
      <c r="R362" s="11">
        <v>45130</v>
      </c>
      <c r="S362" s="7">
        <v>45137</v>
      </c>
      <c r="T362" s="5" t="s">
        <v>34</v>
      </c>
      <c r="U362" s="5">
        <v>490.78</v>
      </c>
      <c r="V362" s="5">
        <v>0</v>
      </c>
      <c r="W362" s="5">
        <v>0</v>
      </c>
      <c r="X362" s="5" t="s">
        <v>1705</v>
      </c>
      <c r="Y362" s="5" t="s">
        <v>36</v>
      </c>
    </row>
    <row r="363" s="5" customFormat="1" spans="1:25">
      <c r="A363" s="5" t="s">
        <v>1706</v>
      </c>
      <c r="B363" s="5" t="s">
        <v>26</v>
      </c>
      <c r="C363" s="5" t="s">
        <v>27</v>
      </c>
      <c r="D363" s="5" t="s">
        <v>1707</v>
      </c>
      <c r="E363" s="5" t="s">
        <v>1708</v>
      </c>
      <c r="F363" s="7">
        <v>45131</v>
      </c>
      <c r="G363" s="7">
        <v>45134</v>
      </c>
      <c r="H363" s="5">
        <v>1</v>
      </c>
      <c r="I363" s="5">
        <v>3</v>
      </c>
      <c r="J363" s="5">
        <v>3</v>
      </c>
      <c r="K363" s="5" t="s">
        <v>30</v>
      </c>
      <c r="L363" s="5">
        <v>3196.62</v>
      </c>
      <c r="M363" s="5">
        <v>3196.62</v>
      </c>
      <c r="N363" s="5" t="s">
        <v>1709</v>
      </c>
      <c r="O363" s="5" t="s">
        <v>1014</v>
      </c>
      <c r="P363" s="5" t="s">
        <v>33</v>
      </c>
      <c r="Q363" s="5">
        <v>0</v>
      </c>
      <c r="R363" s="11">
        <v>45130.0000115741</v>
      </c>
      <c r="S363" s="7">
        <v>45137</v>
      </c>
      <c r="T363" s="5" t="s">
        <v>34</v>
      </c>
      <c r="U363" s="5">
        <v>3196.62</v>
      </c>
      <c r="V363" s="5">
        <v>0</v>
      </c>
      <c r="W363" s="5">
        <v>0</v>
      </c>
      <c r="X363" s="5" t="s">
        <v>1710</v>
      </c>
      <c r="Y363" s="5" t="s">
        <v>1711</v>
      </c>
    </row>
    <row r="364" s="5" customFormat="1" spans="1:25">
      <c r="A364" s="5" t="s">
        <v>1712</v>
      </c>
      <c r="B364" s="5" t="s">
        <v>26</v>
      </c>
      <c r="C364" s="5" t="s">
        <v>27</v>
      </c>
      <c r="D364" s="5" t="s">
        <v>1707</v>
      </c>
      <c r="E364" s="5" t="s">
        <v>1713</v>
      </c>
      <c r="F364" s="7">
        <v>45131</v>
      </c>
      <c r="G364" s="7">
        <v>45134</v>
      </c>
      <c r="H364" s="5">
        <v>1</v>
      </c>
      <c r="I364" s="5">
        <v>3</v>
      </c>
      <c r="J364" s="5">
        <v>3</v>
      </c>
      <c r="K364" s="5" t="s">
        <v>30</v>
      </c>
      <c r="L364" s="5">
        <v>3196.62</v>
      </c>
      <c r="M364" s="5">
        <v>3196.62</v>
      </c>
      <c r="N364" s="5" t="s">
        <v>1714</v>
      </c>
      <c r="O364" s="5" t="s">
        <v>1014</v>
      </c>
      <c r="P364" s="5" t="s">
        <v>33</v>
      </c>
      <c r="Q364" s="5">
        <v>0</v>
      </c>
      <c r="R364" s="11">
        <v>45130</v>
      </c>
      <c r="S364" s="7">
        <v>45137</v>
      </c>
      <c r="T364" s="5" t="s">
        <v>34</v>
      </c>
      <c r="U364" s="5">
        <v>3196.62</v>
      </c>
      <c r="V364" s="5">
        <v>0</v>
      </c>
      <c r="W364" s="5">
        <v>0</v>
      </c>
      <c r="X364" s="5" t="s">
        <v>1715</v>
      </c>
      <c r="Y364" s="5" t="s">
        <v>1716</v>
      </c>
    </row>
    <row r="365" s="5" customFormat="1" spans="1:25">
      <c r="A365" s="5" t="s">
        <v>1717</v>
      </c>
      <c r="B365" s="5" t="s">
        <v>26</v>
      </c>
      <c r="C365" s="5" t="s">
        <v>27</v>
      </c>
      <c r="D365" s="5" t="s">
        <v>1718</v>
      </c>
      <c r="E365" s="5" t="s">
        <v>929</v>
      </c>
      <c r="F365" s="7">
        <v>45132</v>
      </c>
      <c r="G365" s="7">
        <v>45134</v>
      </c>
      <c r="H365" s="5">
        <v>1</v>
      </c>
      <c r="I365" s="5">
        <v>2</v>
      </c>
      <c r="J365" s="5">
        <v>2</v>
      </c>
      <c r="K365" s="5" t="s">
        <v>30</v>
      </c>
      <c r="L365" s="5">
        <v>3158.63</v>
      </c>
      <c r="M365" s="5">
        <v>3158.63</v>
      </c>
      <c r="N365" s="5" t="s">
        <v>1719</v>
      </c>
      <c r="O365" s="5" t="s">
        <v>1014</v>
      </c>
      <c r="P365" s="5" t="s">
        <v>33</v>
      </c>
      <c r="Q365" s="5">
        <v>0</v>
      </c>
      <c r="R365" s="11">
        <v>45130.0000115741</v>
      </c>
      <c r="S365" s="7">
        <v>45137</v>
      </c>
      <c r="T365" s="5" t="s">
        <v>34</v>
      </c>
      <c r="U365" s="5">
        <v>3158.63</v>
      </c>
      <c r="V365" s="5">
        <v>0</v>
      </c>
      <c r="W365" s="5">
        <v>0</v>
      </c>
      <c r="X365" s="5" t="s">
        <v>1720</v>
      </c>
      <c r="Y365" s="5" t="s">
        <v>1721</v>
      </c>
    </row>
    <row r="366" s="5" customFormat="1" spans="1:25">
      <c r="A366" s="5" t="s">
        <v>1722</v>
      </c>
      <c r="B366" s="5" t="s">
        <v>26</v>
      </c>
      <c r="C366" s="5" t="s">
        <v>27</v>
      </c>
      <c r="D366" s="5" t="s">
        <v>1723</v>
      </c>
      <c r="E366" s="5" t="s">
        <v>545</v>
      </c>
      <c r="F366" s="7">
        <v>45131</v>
      </c>
      <c r="G366" s="7">
        <v>45134</v>
      </c>
      <c r="H366" s="5">
        <v>1</v>
      </c>
      <c r="I366" s="5">
        <v>3</v>
      </c>
      <c r="J366" s="5">
        <v>3</v>
      </c>
      <c r="K366" s="5" t="s">
        <v>30</v>
      </c>
      <c r="L366" s="5">
        <v>1632.18</v>
      </c>
      <c r="M366" s="5">
        <v>1632.18</v>
      </c>
      <c r="N366" s="5" t="s">
        <v>1724</v>
      </c>
      <c r="O366" s="5" t="s">
        <v>1014</v>
      </c>
      <c r="P366" s="5" t="s">
        <v>33</v>
      </c>
      <c r="Q366" s="5">
        <v>0</v>
      </c>
      <c r="R366" s="11">
        <v>45130</v>
      </c>
      <c r="S366" s="7">
        <v>45137</v>
      </c>
      <c r="T366" s="5" t="s">
        <v>34</v>
      </c>
      <c r="U366" s="5">
        <v>1632.18</v>
      </c>
      <c r="V366" s="5">
        <v>0</v>
      </c>
      <c r="W366" s="5">
        <v>0</v>
      </c>
      <c r="X366" s="5" t="s">
        <v>1725</v>
      </c>
      <c r="Y366" s="5" t="s">
        <v>1726</v>
      </c>
    </row>
    <row r="367" s="5" customFormat="1" spans="1:25">
      <c r="A367" s="5" t="s">
        <v>1727</v>
      </c>
      <c r="B367" s="5" t="s">
        <v>26</v>
      </c>
      <c r="C367" s="5" t="s">
        <v>27</v>
      </c>
      <c r="D367" s="5" t="s">
        <v>1728</v>
      </c>
      <c r="E367" s="5" t="s">
        <v>1729</v>
      </c>
      <c r="F367" s="7">
        <v>45133</v>
      </c>
      <c r="G367" s="7">
        <v>45134</v>
      </c>
      <c r="H367" s="5">
        <v>1</v>
      </c>
      <c r="I367" s="5">
        <v>1</v>
      </c>
      <c r="J367" s="5">
        <v>1</v>
      </c>
      <c r="K367" s="5" t="s">
        <v>30</v>
      </c>
      <c r="L367" s="5">
        <v>2068.69</v>
      </c>
      <c r="M367" s="5">
        <v>2068.69</v>
      </c>
      <c r="N367" s="5" t="s">
        <v>1730</v>
      </c>
      <c r="O367" s="5" t="s">
        <v>1014</v>
      </c>
      <c r="P367" s="5" t="s">
        <v>33</v>
      </c>
      <c r="Q367" s="5">
        <v>0</v>
      </c>
      <c r="R367" s="11">
        <v>45130</v>
      </c>
      <c r="S367" s="7">
        <v>45137</v>
      </c>
      <c r="T367" s="5" t="s">
        <v>34</v>
      </c>
      <c r="U367" s="5">
        <v>2068.69</v>
      </c>
      <c r="V367" s="5">
        <v>0</v>
      </c>
      <c r="W367" s="5">
        <v>0</v>
      </c>
      <c r="X367" s="5" t="s">
        <v>1731</v>
      </c>
      <c r="Y367" s="5" t="s">
        <v>1732</v>
      </c>
    </row>
    <row r="368" s="5" customFormat="1" spans="1:25">
      <c r="A368" s="5" t="s">
        <v>1733</v>
      </c>
      <c r="B368" s="5" t="s">
        <v>26</v>
      </c>
      <c r="C368" s="5" t="s">
        <v>27</v>
      </c>
      <c r="D368" s="5" t="s">
        <v>1734</v>
      </c>
      <c r="E368" s="5" t="s">
        <v>1735</v>
      </c>
      <c r="F368" s="7">
        <v>45133</v>
      </c>
      <c r="G368" s="7">
        <v>45134</v>
      </c>
      <c r="H368" s="5">
        <v>1</v>
      </c>
      <c r="I368" s="5">
        <v>1</v>
      </c>
      <c r="J368" s="5">
        <v>1</v>
      </c>
      <c r="K368" s="5" t="s">
        <v>30</v>
      </c>
      <c r="L368" s="5">
        <v>233.47</v>
      </c>
      <c r="M368" s="5">
        <v>233.47</v>
      </c>
      <c r="N368" s="5" t="s">
        <v>1736</v>
      </c>
      <c r="O368" s="5" t="s">
        <v>1014</v>
      </c>
      <c r="P368" s="5" t="s">
        <v>33</v>
      </c>
      <c r="Q368" s="5">
        <v>0</v>
      </c>
      <c r="R368" s="11">
        <v>45130</v>
      </c>
      <c r="S368" s="7">
        <v>45137</v>
      </c>
      <c r="T368" s="5" t="s">
        <v>34</v>
      </c>
      <c r="U368" s="5">
        <v>233.47</v>
      </c>
      <c r="V368" s="5">
        <v>0</v>
      </c>
      <c r="W368" s="5">
        <v>0</v>
      </c>
      <c r="X368" s="5" t="s">
        <v>1737</v>
      </c>
      <c r="Y368" s="5" t="s">
        <v>36</v>
      </c>
    </row>
    <row r="369" s="5" customFormat="1" spans="1:25">
      <c r="A369" s="5" t="s">
        <v>1738</v>
      </c>
      <c r="B369" s="5" t="s">
        <v>26</v>
      </c>
      <c r="C369" s="5" t="s">
        <v>27</v>
      </c>
      <c r="D369" s="5" t="s">
        <v>1739</v>
      </c>
      <c r="E369" s="5" t="s">
        <v>1740</v>
      </c>
      <c r="F369" s="7">
        <v>45133</v>
      </c>
      <c r="G369" s="7">
        <v>45134</v>
      </c>
      <c r="H369" s="5">
        <v>1</v>
      </c>
      <c r="I369" s="5">
        <v>1</v>
      </c>
      <c r="J369" s="5">
        <v>1</v>
      </c>
      <c r="K369" s="5" t="s">
        <v>30</v>
      </c>
      <c r="L369" s="5">
        <v>316.83</v>
      </c>
      <c r="M369" s="5">
        <v>316.83</v>
      </c>
      <c r="N369" s="5" t="s">
        <v>1741</v>
      </c>
      <c r="O369" s="5" t="s">
        <v>1014</v>
      </c>
      <c r="P369" s="5" t="s">
        <v>33</v>
      </c>
      <c r="Q369" s="5">
        <v>0</v>
      </c>
      <c r="R369" s="11">
        <v>45130</v>
      </c>
      <c r="S369" s="7">
        <v>45137</v>
      </c>
      <c r="T369" s="5" t="s">
        <v>34</v>
      </c>
      <c r="U369" s="5">
        <v>316.83</v>
      </c>
      <c r="V369" s="5">
        <v>0</v>
      </c>
      <c r="W369" s="5">
        <v>0</v>
      </c>
      <c r="X369" s="5" t="s">
        <v>1742</v>
      </c>
      <c r="Y369" s="5" t="s">
        <v>1743</v>
      </c>
    </row>
    <row r="370" s="5" customFormat="1" spans="1:25">
      <c r="A370" s="5" t="s">
        <v>1744</v>
      </c>
      <c r="B370" s="5" t="s">
        <v>26</v>
      </c>
      <c r="C370" s="5" t="s">
        <v>27</v>
      </c>
      <c r="D370" s="5" t="s">
        <v>1745</v>
      </c>
      <c r="E370" s="5" t="s">
        <v>1746</v>
      </c>
      <c r="F370" s="7">
        <v>45131</v>
      </c>
      <c r="G370" s="7">
        <v>45134</v>
      </c>
      <c r="H370" s="5">
        <v>1</v>
      </c>
      <c r="I370" s="5">
        <v>3</v>
      </c>
      <c r="J370" s="5">
        <v>3</v>
      </c>
      <c r="K370" s="5" t="s">
        <v>30</v>
      </c>
      <c r="L370" s="5">
        <v>1293.39</v>
      </c>
      <c r="M370" s="5">
        <v>1293.39</v>
      </c>
      <c r="N370" s="5" t="s">
        <v>1747</v>
      </c>
      <c r="O370" s="5" t="s">
        <v>1014</v>
      </c>
      <c r="P370" s="5" t="s">
        <v>33</v>
      </c>
      <c r="Q370" s="5">
        <v>0</v>
      </c>
      <c r="R370" s="11">
        <v>45130.0000115741</v>
      </c>
      <c r="S370" s="7">
        <v>45137</v>
      </c>
      <c r="T370" s="5" t="s">
        <v>34</v>
      </c>
      <c r="U370" s="5">
        <v>1293.39</v>
      </c>
      <c r="V370" s="5">
        <v>0</v>
      </c>
      <c r="W370" s="5">
        <v>0</v>
      </c>
      <c r="X370" s="5" t="s">
        <v>1748</v>
      </c>
      <c r="Y370" s="5" t="s">
        <v>36</v>
      </c>
    </row>
    <row r="371" s="5" customFormat="1" spans="1:25">
      <c r="A371" s="5" t="s">
        <v>1749</v>
      </c>
      <c r="B371" s="5" t="s">
        <v>26</v>
      </c>
      <c r="C371" s="5" t="s">
        <v>27</v>
      </c>
      <c r="D371" s="5" t="s">
        <v>1750</v>
      </c>
      <c r="E371" s="5" t="s">
        <v>1751</v>
      </c>
      <c r="F371" s="7">
        <v>45133</v>
      </c>
      <c r="G371" s="7">
        <v>45134</v>
      </c>
      <c r="H371" s="5">
        <v>1</v>
      </c>
      <c r="I371" s="5">
        <v>1</v>
      </c>
      <c r="J371" s="5">
        <v>1</v>
      </c>
      <c r="K371" s="5" t="s">
        <v>30</v>
      </c>
      <c r="L371" s="5">
        <v>170.95</v>
      </c>
      <c r="M371" s="5">
        <v>170.95</v>
      </c>
      <c r="N371" s="5" t="s">
        <v>1752</v>
      </c>
      <c r="O371" s="5" t="s">
        <v>1014</v>
      </c>
      <c r="P371" s="5" t="s">
        <v>33</v>
      </c>
      <c r="Q371" s="5">
        <v>0</v>
      </c>
      <c r="R371" s="11">
        <v>45130.0000115741</v>
      </c>
      <c r="S371" s="7">
        <v>45137</v>
      </c>
      <c r="T371" s="5" t="s">
        <v>34</v>
      </c>
      <c r="U371" s="5">
        <v>170.95</v>
      </c>
      <c r="V371" s="5">
        <v>0</v>
      </c>
      <c r="W371" s="5">
        <v>0</v>
      </c>
      <c r="X371" s="5" t="s">
        <v>1753</v>
      </c>
      <c r="Y371" s="5" t="s">
        <v>36</v>
      </c>
    </row>
    <row r="372" s="5" customFormat="1" spans="1:25">
      <c r="A372" s="5" t="s">
        <v>1754</v>
      </c>
      <c r="B372" s="5" t="s">
        <v>26</v>
      </c>
      <c r="C372" s="5" t="s">
        <v>27</v>
      </c>
      <c r="D372" s="5" t="s">
        <v>1755</v>
      </c>
      <c r="E372" s="5" t="s">
        <v>1756</v>
      </c>
      <c r="F372" s="7">
        <v>45133</v>
      </c>
      <c r="G372" s="7">
        <v>45134</v>
      </c>
      <c r="H372" s="5">
        <v>1</v>
      </c>
      <c r="I372" s="5">
        <v>1</v>
      </c>
      <c r="J372" s="5">
        <v>1</v>
      </c>
      <c r="K372" s="5" t="s">
        <v>30</v>
      </c>
      <c r="L372" s="5">
        <v>608.7</v>
      </c>
      <c r="M372" s="5">
        <v>608.7</v>
      </c>
      <c r="N372" s="5" t="s">
        <v>1757</v>
      </c>
      <c r="O372" s="5" t="s">
        <v>1014</v>
      </c>
      <c r="P372" s="5" t="s">
        <v>33</v>
      </c>
      <c r="Q372" s="5">
        <v>0</v>
      </c>
      <c r="R372" s="11">
        <v>45130.0000115741</v>
      </c>
      <c r="S372" s="7">
        <v>45137</v>
      </c>
      <c r="T372" s="5" t="s">
        <v>34</v>
      </c>
      <c r="U372" s="5">
        <v>608.7</v>
      </c>
      <c r="V372" s="5">
        <v>0</v>
      </c>
      <c r="W372" s="5">
        <v>0</v>
      </c>
      <c r="X372" s="5" t="s">
        <v>1758</v>
      </c>
      <c r="Y372" s="5" t="s">
        <v>36</v>
      </c>
    </row>
    <row r="373" s="5" customFormat="1" spans="1:25">
      <c r="A373" s="5" t="s">
        <v>1759</v>
      </c>
      <c r="B373" s="5" t="s">
        <v>26</v>
      </c>
      <c r="C373" s="5" t="s">
        <v>27</v>
      </c>
      <c r="D373" s="5" t="s">
        <v>1652</v>
      </c>
      <c r="E373" s="5" t="s">
        <v>534</v>
      </c>
      <c r="F373" s="7">
        <v>45133</v>
      </c>
      <c r="G373" s="7">
        <v>45134</v>
      </c>
      <c r="H373" s="5">
        <v>1</v>
      </c>
      <c r="I373" s="5">
        <v>1</v>
      </c>
      <c r="J373" s="5">
        <v>1</v>
      </c>
      <c r="K373" s="5" t="s">
        <v>30</v>
      </c>
      <c r="L373" s="5">
        <v>354.54</v>
      </c>
      <c r="M373" s="5">
        <v>354.54</v>
      </c>
      <c r="N373" s="5" t="s">
        <v>1760</v>
      </c>
      <c r="O373" s="5" t="s">
        <v>1014</v>
      </c>
      <c r="P373" s="5" t="s">
        <v>33</v>
      </c>
      <c r="Q373" s="5">
        <v>0</v>
      </c>
      <c r="R373" s="11">
        <v>45131</v>
      </c>
      <c r="S373" s="7">
        <v>45137</v>
      </c>
      <c r="T373" s="5" t="s">
        <v>34</v>
      </c>
      <c r="U373" s="5">
        <v>354.54</v>
      </c>
      <c r="V373" s="5">
        <v>0</v>
      </c>
      <c r="W373" s="5">
        <v>0</v>
      </c>
      <c r="X373" s="5" t="s">
        <v>1761</v>
      </c>
      <c r="Y373" s="5" t="s">
        <v>36</v>
      </c>
    </row>
    <row r="374" s="5" customFormat="1" spans="1:25">
      <c r="A374" s="5" t="s">
        <v>1762</v>
      </c>
      <c r="B374" s="5" t="s">
        <v>26</v>
      </c>
      <c r="C374" s="5" t="s">
        <v>27</v>
      </c>
      <c r="D374" s="5" t="s">
        <v>1763</v>
      </c>
      <c r="E374" s="5" t="s">
        <v>1764</v>
      </c>
      <c r="F374" s="7">
        <v>45133</v>
      </c>
      <c r="G374" s="7">
        <v>45134</v>
      </c>
      <c r="H374" s="5">
        <v>1</v>
      </c>
      <c r="I374" s="5">
        <v>1</v>
      </c>
      <c r="J374" s="5">
        <v>1</v>
      </c>
      <c r="K374" s="5" t="s">
        <v>30</v>
      </c>
      <c r="L374" s="5">
        <v>474.18</v>
      </c>
      <c r="M374" s="5">
        <v>474.18</v>
      </c>
      <c r="N374" s="5" t="s">
        <v>1765</v>
      </c>
      <c r="O374" s="5" t="s">
        <v>1014</v>
      </c>
      <c r="P374" s="5" t="s">
        <v>33</v>
      </c>
      <c r="Q374" s="5">
        <v>0</v>
      </c>
      <c r="R374" s="11">
        <v>45131.0000115741</v>
      </c>
      <c r="S374" s="7">
        <v>45137</v>
      </c>
      <c r="T374" s="5" t="s">
        <v>34</v>
      </c>
      <c r="U374" s="5">
        <v>474.18</v>
      </c>
      <c r="V374" s="5">
        <v>0</v>
      </c>
      <c r="W374" s="5">
        <v>0</v>
      </c>
      <c r="X374" s="5" t="s">
        <v>1766</v>
      </c>
      <c r="Y374" s="5" t="s">
        <v>1767</v>
      </c>
    </row>
    <row r="375" s="5" customFormat="1" spans="1:25">
      <c r="A375" s="5" t="s">
        <v>1768</v>
      </c>
      <c r="B375" s="5" t="s">
        <v>26</v>
      </c>
      <c r="C375" s="5" t="s">
        <v>27</v>
      </c>
      <c r="D375" s="5" t="s">
        <v>1769</v>
      </c>
      <c r="E375" s="5" t="s">
        <v>1770</v>
      </c>
      <c r="F375" s="7">
        <v>45131</v>
      </c>
      <c r="G375" s="7">
        <v>45134</v>
      </c>
      <c r="H375" s="5">
        <v>1</v>
      </c>
      <c r="I375" s="5">
        <v>3</v>
      </c>
      <c r="J375" s="5">
        <v>3</v>
      </c>
      <c r="K375" s="5" t="s">
        <v>30</v>
      </c>
      <c r="L375" s="5">
        <v>2214.02</v>
      </c>
      <c r="M375" s="5">
        <v>2214.02</v>
      </c>
      <c r="N375" s="5" t="s">
        <v>1771</v>
      </c>
      <c r="O375" s="5" t="s">
        <v>1014</v>
      </c>
      <c r="P375" s="5" t="s">
        <v>33</v>
      </c>
      <c r="Q375" s="5">
        <v>0</v>
      </c>
      <c r="R375" s="11">
        <v>45131.0000115741</v>
      </c>
      <c r="S375" s="7">
        <v>45137</v>
      </c>
      <c r="T375" s="5" t="s">
        <v>34</v>
      </c>
      <c r="U375" s="5">
        <v>2214.02</v>
      </c>
      <c r="V375" s="5">
        <v>0</v>
      </c>
      <c r="W375" s="5">
        <v>0</v>
      </c>
      <c r="X375" s="5" t="s">
        <v>1772</v>
      </c>
      <c r="Y375" s="5" t="s">
        <v>1773</v>
      </c>
    </row>
    <row r="376" s="5" customFormat="1" spans="1:25">
      <c r="A376" s="5" t="s">
        <v>1774</v>
      </c>
      <c r="B376" s="5" t="s">
        <v>26</v>
      </c>
      <c r="C376" s="5" t="s">
        <v>27</v>
      </c>
      <c r="D376" s="5" t="s">
        <v>1775</v>
      </c>
      <c r="E376" s="5" t="s">
        <v>1776</v>
      </c>
      <c r="F376" s="7">
        <v>45132</v>
      </c>
      <c r="G376" s="7">
        <v>45134</v>
      </c>
      <c r="H376" s="5">
        <v>1</v>
      </c>
      <c r="I376" s="5">
        <v>2</v>
      </c>
      <c r="J376" s="5">
        <v>2</v>
      </c>
      <c r="K376" s="5" t="s">
        <v>30</v>
      </c>
      <c r="L376" s="5">
        <v>2784.34</v>
      </c>
      <c r="M376" s="5">
        <v>2784.34</v>
      </c>
      <c r="N376" s="5" t="s">
        <v>1777</v>
      </c>
      <c r="O376" s="5" t="s">
        <v>1014</v>
      </c>
      <c r="P376" s="5" t="s">
        <v>33</v>
      </c>
      <c r="Q376" s="5">
        <v>0</v>
      </c>
      <c r="R376" s="11">
        <v>45131</v>
      </c>
      <c r="S376" s="7">
        <v>45137</v>
      </c>
      <c r="T376" s="5" t="s">
        <v>34</v>
      </c>
      <c r="U376" s="5">
        <v>2784.34</v>
      </c>
      <c r="V376" s="5">
        <v>0</v>
      </c>
      <c r="W376" s="5">
        <v>0</v>
      </c>
      <c r="X376" s="5" t="s">
        <v>1778</v>
      </c>
      <c r="Y376" s="5" t="s">
        <v>1779</v>
      </c>
    </row>
    <row r="377" s="5" customFormat="1" spans="1:25">
      <c r="A377" s="5" t="s">
        <v>1780</v>
      </c>
      <c r="B377" s="5" t="s">
        <v>26</v>
      </c>
      <c r="C377" s="5" t="s">
        <v>27</v>
      </c>
      <c r="D377" s="5" t="s">
        <v>1781</v>
      </c>
      <c r="E377" s="5" t="s">
        <v>1782</v>
      </c>
      <c r="F377" s="7">
        <v>45131</v>
      </c>
      <c r="G377" s="7">
        <v>45134</v>
      </c>
      <c r="H377" s="5">
        <v>1</v>
      </c>
      <c r="I377" s="5">
        <v>3</v>
      </c>
      <c r="J377" s="5">
        <v>3</v>
      </c>
      <c r="K377" s="5" t="s">
        <v>30</v>
      </c>
      <c r="L377" s="5">
        <v>2193.51</v>
      </c>
      <c r="M377" s="5">
        <v>2193.51</v>
      </c>
      <c r="N377" s="5" t="s">
        <v>1783</v>
      </c>
      <c r="O377" s="5" t="s">
        <v>1014</v>
      </c>
      <c r="P377" s="5" t="s">
        <v>33</v>
      </c>
      <c r="Q377" s="5">
        <v>0</v>
      </c>
      <c r="R377" s="11">
        <v>45131</v>
      </c>
      <c r="S377" s="7">
        <v>45137</v>
      </c>
      <c r="T377" s="5" t="s">
        <v>34</v>
      </c>
      <c r="U377" s="5">
        <v>2193.51</v>
      </c>
      <c r="V377" s="5">
        <v>0</v>
      </c>
      <c r="W377" s="5">
        <v>0</v>
      </c>
      <c r="X377" s="5" t="s">
        <v>1784</v>
      </c>
      <c r="Y377" s="5" t="s">
        <v>36</v>
      </c>
    </row>
    <row r="378" s="5" customFormat="1" spans="1:25">
      <c r="A378" s="5" t="s">
        <v>1785</v>
      </c>
      <c r="B378" s="5" t="s">
        <v>26</v>
      </c>
      <c r="C378" s="5" t="s">
        <v>27</v>
      </c>
      <c r="D378" s="5" t="s">
        <v>1786</v>
      </c>
      <c r="E378" s="5" t="s">
        <v>545</v>
      </c>
      <c r="F378" s="7">
        <v>45133</v>
      </c>
      <c r="G378" s="7">
        <v>45134</v>
      </c>
      <c r="H378" s="5">
        <v>1</v>
      </c>
      <c r="I378" s="5">
        <v>1</v>
      </c>
      <c r="J378" s="5">
        <v>1</v>
      </c>
      <c r="K378" s="5" t="s">
        <v>30</v>
      </c>
      <c r="L378" s="5">
        <v>159.6</v>
      </c>
      <c r="M378" s="5">
        <v>159.6</v>
      </c>
      <c r="N378" s="5" t="s">
        <v>1787</v>
      </c>
      <c r="O378" s="5" t="s">
        <v>1014</v>
      </c>
      <c r="P378" s="5" t="s">
        <v>33</v>
      </c>
      <c r="Q378" s="5">
        <v>0</v>
      </c>
      <c r="R378" s="11">
        <v>45131</v>
      </c>
      <c r="S378" s="7">
        <v>45137</v>
      </c>
      <c r="T378" s="5" t="s">
        <v>34</v>
      </c>
      <c r="U378" s="5">
        <v>159.6</v>
      </c>
      <c r="V378" s="5">
        <v>0</v>
      </c>
      <c r="W378" s="5">
        <v>0</v>
      </c>
      <c r="X378" s="5" t="s">
        <v>1788</v>
      </c>
      <c r="Y378" s="5" t="s">
        <v>36</v>
      </c>
    </row>
    <row r="379" s="5" customFormat="1" spans="1:25">
      <c r="A379" s="5" t="s">
        <v>1789</v>
      </c>
      <c r="B379" s="5" t="s">
        <v>26</v>
      </c>
      <c r="C379" s="5" t="s">
        <v>27</v>
      </c>
      <c r="D379" s="5" t="s">
        <v>652</v>
      </c>
      <c r="E379" s="5" t="s">
        <v>653</v>
      </c>
      <c r="F379" s="7">
        <v>45133</v>
      </c>
      <c r="G379" s="7">
        <v>45134</v>
      </c>
      <c r="H379" s="5">
        <v>1</v>
      </c>
      <c r="I379" s="5">
        <v>1</v>
      </c>
      <c r="J379" s="5">
        <v>1</v>
      </c>
      <c r="K379" s="5" t="s">
        <v>30</v>
      </c>
      <c r="L379" s="5">
        <v>135.03</v>
      </c>
      <c r="M379" s="5">
        <v>135.03</v>
      </c>
      <c r="N379" s="5" t="s">
        <v>1790</v>
      </c>
      <c r="O379" s="5" t="s">
        <v>1014</v>
      </c>
      <c r="P379" s="5" t="s">
        <v>33</v>
      </c>
      <c r="Q379" s="5">
        <v>0</v>
      </c>
      <c r="R379" s="11">
        <v>45131.0000115741</v>
      </c>
      <c r="S379" s="7">
        <v>45137</v>
      </c>
      <c r="T379" s="5" t="s">
        <v>34</v>
      </c>
      <c r="U379" s="5">
        <v>135.03</v>
      </c>
      <c r="V379" s="5">
        <v>0</v>
      </c>
      <c r="W379" s="5">
        <v>0</v>
      </c>
      <c r="X379" s="5" t="s">
        <v>1791</v>
      </c>
      <c r="Y379" s="5" t="s">
        <v>36</v>
      </c>
    </row>
    <row r="380" s="5" customFormat="1" spans="1:25">
      <c r="A380" s="5" t="s">
        <v>1792</v>
      </c>
      <c r="B380" s="5" t="s">
        <v>26</v>
      </c>
      <c r="C380" s="5" t="s">
        <v>27</v>
      </c>
      <c r="D380" s="5" t="s">
        <v>1793</v>
      </c>
      <c r="E380" s="5" t="s">
        <v>1794</v>
      </c>
      <c r="F380" s="7">
        <v>45131</v>
      </c>
      <c r="G380" s="7">
        <v>45134</v>
      </c>
      <c r="H380" s="5">
        <v>1</v>
      </c>
      <c r="I380" s="5">
        <v>3</v>
      </c>
      <c r="J380" s="5">
        <v>3</v>
      </c>
      <c r="K380" s="5" t="s">
        <v>30</v>
      </c>
      <c r="L380" s="5">
        <v>4160.73</v>
      </c>
      <c r="M380" s="5">
        <v>4160.73</v>
      </c>
      <c r="N380" s="5" t="s">
        <v>1795</v>
      </c>
      <c r="O380" s="5" t="s">
        <v>1014</v>
      </c>
      <c r="P380" s="5" t="s">
        <v>33</v>
      </c>
      <c r="Q380" s="5">
        <v>0</v>
      </c>
      <c r="R380" s="11">
        <v>45131</v>
      </c>
      <c r="S380" s="7">
        <v>45137</v>
      </c>
      <c r="T380" s="5" t="s">
        <v>34</v>
      </c>
      <c r="U380" s="5">
        <v>4160.73</v>
      </c>
      <c r="V380" s="5">
        <v>0</v>
      </c>
      <c r="W380" s="5">
        <v>0</v>
      </c>
      <c r="X380" s="5" t="s">
        <v>1796</v>
      </c>
      <c r="Y380" s="5" t="s">
        <v>36</v>
      </c>
    </row>
    <row r="381" s="5" customFormat="1" spans="1:25">
      <c r="A381" s="5" t="s">
        <v>1797</v>
      </c>
      <c r="B381" s="5" t="s">
        <v>26</v>
      </c>
      <c r="C381" s="5" t="s">
        <v>27</v>
      </c>
      <c r="D381" s="5" t="s">
        <v>1798</v>
      </c>
      <c r="E381" s="5" t="s">
        <v>1799</v>
      </c>
      <c r="F381" s="7">
        <v>45133</v>
      </c>
      <c r="G381" s="7">
        <v>45134</v>
      </c>
      <c r="H381" s="5">
        <v>2</v>
      </c>
      <c r="I381" s="5">
        <v>1</v>
      </c>
      <c r="J381" s="5">
        <v>2</v>
      </c>
      <c r="K381" s="5" t="s">
        <v>30</v>
      </c>
      <c r="L381" s="5">
        <v>2121.78</v>
      </c>
      <c r="M381" s="5">
        <v>2121.78</v>
      </c>
      <c r="N381" s="5" t="s">
        <v>1800</v>
      </c>
      <c r="O381" s="5" t="s">
        <v>1014</v>
      </c>
      <c r="P381" s="5" t="s">
        <v>33</v>
      </c>
      <c r="Q381" s="5">
        <v>0</v>
      </c>
      <c r="R381" s="11">
        <v>45131</v>
      </c>
      <c r="S381" s="7">
        <v>45137</v>
      </c>
      <c r="T381" s="5" t="s">
        <v>34</v>
      </c>
      <c r="U381" s="5">
        <v>2121.78</v>
      </c>
      <c r="V381" s="5">
        <v>0</v>
      </c>
      <c r="W381" s="5">
        <v>0</v>
      </c>
      <c r="X381" s="5" t="s">
        <v>1801</v>
      </c>
      <c r="Y381" s="5" t="s">
        <v>1802</v>
      </c>
    </row>
    <row r="382" s="5" customFormat="1" spans="1:25">
      <c r="A382" s="5" t="s">
        <v>1803</v>
      </c>
      <c r="B382" s="5" t="s">
        <v>26</v>
      </c>
      <c r="C382" s="5" t="s">
        <v>27</v>
      </c>
      <c r="D382" s="5" t="s">
        <v>1804</v>
      </c>
      <c r="E382" s="5" t="s">
        <v>1805</v>
      </c>
      <c r="F382" s="7">
        <v>45132</v>
      </c>
      <c r="G382" s="7">
        <v>45134</v>
      </c>
      <c r="H382" s="5">
        <v>1</v>
      </c>
      <c r="I382" s="5">
        <v>2</v>
      </c>
      <c r="J382" s="5">
        <v>2</v>
      </c>
      <c r="K382" s="5" t="s">
        <v>30</v>
      </c>
      <c r="L382" s="5">
        <v>559.92</v>
      </c>
      <c r="M382" s="5">
        <v>559.92</v>
      </c>
      <c r="N382" s="5" t="s">
        <v>1806</v>
      </c>
      <c r="O382" s="5" t="s">
        <v>1014</v>
      </c>
      <c r="P382" s="5" t="s">
        <v>33</v>
      </c>
      <c r="Q382" s="5">
        <v>0</v>
      </c>
      <c r="R382" s="11">
        <v>45131.0000115741</v>
      </c>
      <c r="S382" s="7">
        <v>45137</v>
      </c>
      <c r="T382" s="5" t="s">
        <v>34</v>
      </c>
      <c r="U382" s="5">
        <v>559.92</v>
      </c>
      <c r="V382" s="5">
        <v>0</v>
      </c>
      <c r="W382" s="5">
        <v>0</v>
      </c>
      <c r="X382" s="5" t="s">
        <v>1807</v>
      </c>
      <c r="Y382" s="5" t="s">
        <v>1808</v>
      </c>
    </row>
    <row r="383" s="5" customFormat="1" spans="1:25">
      <c r="A383" s="5" t="s">
        <v>1809</v>
      </c>
      <c r="B383" s="5" t="s">
        <v>26</v>
      </c>
      <c r="C383" s="5" t="s">
        <v>27</v>
      </c>
      <c r="D383" s="5" t="s">
        <v>1804</v>
      </c>
      <c r="E383" s="5" t="s">
        <v>462</v>
      </c>
      <c r="F383" s="7">
        <v>45132</v>
      </c>
      <c r="G383" s="7">
        <v>45134</v>
      </c>
      <c r="H383" s="5">
        <v>1</v>
      </c>
      <c r="I383" s="5">
        <v>2</v>
      </c>
      <c r="J383" s="5">
        <v>2</v>
      </c>
      <c r="K383" s="5" t="s">
        <v>30</v>
      </c>
      <c r="L383" s="5">
        <v>635.56</v>
      </c>
      <c r="M383" s="5">
        <v>635.56</v>
      </c>
      <c r="N383" s="5" t="s">
        <v>1810</v>
      </c>
      <c r="O383" s="5" t="s">
        <v>1014</v>
      </c>
      <c r="P383" s="5" t="s">
        <v>33</v>
      </c>
      <c r="Q383" s="5">
        <v>0</v>
      </c>
      <c r="R383" s="11">
        <v>45131</v>
      </c>
      <c r="S383" s="7">
        <v>45137</v>
      </c>
      <c r="T383" s="5" t="s">
        <v>34</v>
      </c>
      <c r="U383" s="5">
        <v>635.56</v>
      </c>
      <c r="V383" s="5">
        <v>0</v>
      </c>
      <c r="W383" s="5">
        <v>0</v>
      </c>
      <c r="X383" s="5" t="s">
        <v>1811</v>
      </c>
      <c r="Y383" s="5" t="s">
        <v>1812</v>
      </c>
    </row>
    <row r="384" s="5" customFormat="1" spans="1:25">
      <c r="A384" s="5" t="s">
        <v>1813</v>
      </c>
      <c r="B384" s="5" t="s">
        <v>26</v>
      </c>
      <c r="C384" s="5" t="s">
        <v>27</v>
      </c>
      <c r="D384" s="5" t="s">
        <v>1814</v>
      </c>
      <c r="E384" s="5" t="s">
        <v>1815</v>
      </c>
      <c r="F384" s="7">
        <v>45131</v>
      </c>
      <c r="G384" s="7">
        <v>45134</v>
      </c>
      <c r="H384" s="5">
        <v>1</v>
      </c>
      <c r="I384" s="5">
        <v>3</v>
      </c>
      <c r="J384" s="5">
        <v>3</v>
      </c>
      <c r="K384" s="5" t="s">
        <v>30</v>
      </c>
      <c r="L384" s="5">
        <v>1162.94</v>
      </c>
      <c r="M384" s="5">
        <v>1162.94</v>
      </c>
      <c r="N384" s="5" t="s">
        <v>1816</v>
      </c>
      <c r="O384" s="5" t="s">
        <v>1014</v>
      </c>
      <c r="P384" s="5" t="s">
        <v>33</v>
      </c>
      <c r="Q384" s="5">
        <v>0</v>
      </c>
      <c r="R384" s="11">
        <v>45131.0000115741</v>
      </c>
      <c r="S384" s="7">
        <v>45137</v>
      </c>
      <c r="T384" s="5" t="s">
        <v>34</v>
      </c>
      <c r="U384" s="5">
        <v>1162.94</v>
      </c>
      <c r="V384" s="5">
        <v>0</v>
      </c>
      <c r="W384" s="5">
        <v>0</v>
      </c>
      <c r="X384" s="5" t="s">
        <v>1817</v>
      </c>
      <c r="Y384" s="5" t="s">
        <v>1818</v>
      </c>
    </row>
    <row r="385" s="5" customFormat="1" spans="1:25">
      <c r="A385" s="5" t="s">
        <v>1819</v>
      </c>
      <c r="B385" s="5" t="s">
        <v>26</v>
      </c>
      <c r="C385" s="5" t="s">
        <v>27</v>
      </c>
      <c r="D385" s="5" t="s">
        <v>664</v>
      </c>
      <c r="E385" s="5" t="s">
        <v>571</v>
      </c>
      <c r="F385" s="7">
        <v>45133</v>
      </c>
      <c r="G385" s="7">
        <v>45134</v>
      </c>
      <c r="H385" s="5">
        <v>1</v>
      </c>
      <c r="I385" s="5">
        <v>1</v>
      </c>
      <c r="J385" s="5">
        <v>1</v>
      </c>
      <c r="K385" s="5" t="s">
        <v>30</v>
      </c>
      <c r="L385" s="5">
        <v>1532.11</v>
      </c>
      <c r="M385" s="5">
        <v>1532.11</v>
      </c>
      <c r="N385" s="5" t="s">
        <v>1820</v>
      </c>
      <c r="O385" s="5" t="s">
        <v>1014</v>
      </c>
      <c r="P385" s="5" t="s">
        <v>33</v>
      </c>
      <c r="Q385" s="5">
        <v>0</v>
      </c>
      <c r="R385" s="11">
        <v>45131.0000115741</v>
      </c>
      <c r="S385" s="7">
        <v>45137</v>
      </c>
      <c r="T385" s="5" t="s">
        <v>34</v>
      </c>
      <c r="U385" s="5">
        <v>1532.11</v>
      </c>
      <c r="V385" s="5">
        <v>0</v>
      </c>
      <c r="W385" s="5">
        <v>0</v>
      </c>
      <c r="X385" s="5" t="s">
        <v>1821</v>
      </c>
      <c r="Y385" s="5" t="s">
        <v>668</v>
      </c>
    </row>
    <row r="386" s="5" customFormat="1" spans="1:25">
      <c r="A386" s="5" t="s">
        <v>1822</v>
      </c>
      <c r="B386" s="5" t="s">
        <v>26</v>
      </c>
      <c r="C386" s="5" t="s">
        <v>27</v>
      </c>
      <c r="D386" s="5" t="s">
        <v>1823</v>
      </c>
      <c r="E386" s="5" t="s">
        <v>1824</v>
      </c>
      <c r="F386" s="7">
        <v>45132</v>
      </c>
      <c r="G386" s="7">
        <v>45134</v>
      </c>
      <c r="H386" s="5">
        <v>1</v>
      </c>
      <c r="I386" s="5">
        <v>2</v>
      </c>
      <c r="J386" s="5">
        <v>2</v>
      </c>
      <c r="K386" s="5" t="s">
        <v>30</v>
      </c>
      <c r="L386" s="5">
        <v>1011</v>
      </c>
      <c r="M386" s="5">
        <v>1011</v>
      </c>
      <c r="N386" s="5" t="s">
        <v>1825</v>
      </c>
      <c r="O386" s="5" t="s">
        <v>1014</v>
      </c>
      <c r="P386" s="5" t="s">
        <v>33</v>
      </c>
      <c r="Q386" s="5">
        <v>0</v>
      </c>
      <c r="R386" s="11">
        <v>45131.0000115741</v>
      </c>
      <c r="S386" s="7">
        <v>45137</v>
      </c>
      <c r="T386" s="5" t="s">
        <v>34</v>
      </c>
      <c r="U386" s="5">
        <v>1011</v>
      </c>
      <c r="V386" s="5">
        <v>0</v>
      </c>
      <c r="W386" s="5">
        <v>0</v>
      </c>
      <c r="X386" s="5" t="s">
        <v>1826</v>
      </c>
      <c r="Y386" s="5" t="s">
        <v>1827</v>
      </c>
    </row>
    <row r="387" s="5" customFormat="1" spans="1:25">
      <c r="A387" s="5" t="s">
        <v>1828</v>
      </c>
      <c r="B387" s="5" t="s">
        <v>26</v>
      </c>
      <c r="C387" s="5" t="s">
        <v>27</v>
      </c>
      <c r="D387" s="5" t="s">
        <v>1829</v>
      </c>
      <c r="E387" s="5" t="s">
        <v>1830</v>
      </c>
      <c r="F387" s="7">
        <v>45132</v>
      </c>
      <c r="G387" s="7">
        <v>45134</v>
      </c>
      <c r="H387" s="5">
        <v>1</v>
      </c>
      <c r="I387" s="5">
        <v>2</v>
      </c>
      <c r="J387" s="5">
        <v>2</v>
      </c>
      <c r="K387" s="5" t="s">
        <v>30</v>
      </c>
      <c r="L387" s="5">
        <v>1029.18</v>
      </c>
      <c r="M387" s="5">
        <v>1029.18</v>
      </c>
      <c r="N387" s="5" t="s">
        <v>1831</v>
      </c>
      <c r="O387" s="5" t="s">
        <v>1014</v>
      </c>
      <c r="P387" s="5" t="s">
        <v>33</v>
      </c>
      <c r="Q387" s="5">
        <v>0</v>
      </c>
      <c r="R387" s="11">
        <v>45131</v>
      </c>
      <c r="S387" s="7">
        <v>45137</v>
      </c>
      <c r="T387" s="5" t="s">
        <v>34</v>
      </c>
      <c r="U387" s="5">
        <v>1029.18</v>
      </c>
      <c r="V387" s="5">
        <v>0</v>
      </c>
      <c r="W387" s="5">
        <v>0</v>
      </c>
      <c r="X387" s="5" t="s">
        <v>1832</v>
      </c>
      <c r="Y387" s="5" t="s">
        <v>36</v>
      </c>
    </row>
    <row r="388" s="5" customFormat="1" spans="1:25">
      <c r="A388" s="5" t="s">
        <v>1402</v>
      </c>
      <c r="B388" s="5" t="s">
        <v>26</v>
      </c>
      <c r="C388" s="5" t="s">
        <v>403</v>
      </c>
      <c r="D388" s="5" t="s">
        <v>1403</v>
      </c>
      <c r="E388" s="5" t="s">
        <v>1404</v>
      </c>
      <c r="F388" s="7">
        <v>45130</v>
      </c>
      <c r="G388" s="7">
        <v>45134</v>
      </c>
      <c r="H388" s="5">
        <v>1</v>
      </c>
      <c r="I388" s="5">
        <v>4</v>
      </c>
      <c r="J388" s="5">
        <v>4</v>
      </c>
      <c r="K388" s="5" t="s">
        <v>30</v>
      </c>
      <c r="L388" s="5">
        <v>-6522.9</v>
      </c>
      <c r="M388" s="5">
        <v>-6522.9</v>
      </c>
      <c r="N388" s="5" t="s">
        <v>1405</v>
      </c>
      <c r="O388" s="5" t="s">
        <v>1014</v>
      </c>
      <c r="P388" s="5" t="s">
        <v>33</v>
      </c>
      <c r="Q388" s="5">
        <v>0</v>
      </c>
      <c r="R388" s="11">
        <v>45121.4861111111</v>
      </c>
      <c r="S388" s="7">
        <v>45137</v>
      </c>
      <c r="T388" s="5" t="s">
        <v>34</v>
      </c>
      <c r="U388" s="5">
        <v>-6522.9</v>
      </c>
      <c r="V388" s="5">
        <v>0</v>
      </c>
      <c r="W388" s="5">
        <v>0</v>
      </c>
      <c r="X388" s="5" t="s">
        <v>1406</v>
      </c>
      <c r="Y388" s="5" t="s">
        <v>36</v>
      </c>
    </row>
    <row r="389" s="5" customFormat="1" spans="1:25">
      <c r="A389" s="5" t="s">
        <v>1833</v>
      </c>
      <c r="B389" s="5" t="s">
        <v>26</v>
      </c>
      <c r="C389" s="5" t="s">
        <v>27</v>
      </c>
      <c r="D389" s="5" t="s">
        <v>1834</v>
      </c>
      <c r="E389" s="5" t="s">
        <v>1835</v>
      </c>
      <c r="F389" s="7">
        <v>45131</v>
      </c>
      <c r="G389" s="7">
        <v>45134</v>
      </c>
      <c r="H389" s="5">
        <v>1</v>
      </c>
      <c r="I389" s="5">
        <v>3</v>
      </c>
      <c r="J389" s="5">
        <v>3</v>
      </c>
      <c r="K389" s="5" t="s">
        <v>30</v>
      </c>
      <c r="L389" s="5">
        <v>1136.46</v>
      </c>
      <c r="M389" s="5">
        <v>1136.46</v>
      </c>
      <c r="N389" s="5" t="s">
        <v>1836</v>
      </c>
      <c r="O389" s="5" t="s">
        <v>1014</v>
      </c>
      <c r="P389" s="5" t="s">
        <v>33</v>
      </c>
      <c r="Q389" s="5">
        <v>0</v>
      </c>
      <c r="R389" s="11">
        <v>45131.0000115741</v>
      </c>
      <c r="S389" s="7">
        <v>45137</v>
      </c>
      <c r="T389" s="5" t="s">
        <v>34</v>
      </c>
      <c r="U389" s="5">
        <v>1136.46</v>
      </c>
      <c r="V389" s="5">
        <v>0</v>
      </c>
      <c r="W389" s="5">
        <v>0</v>
      </c>
      <c r="X389" s="5" t="s">
        <v>1837</v>
      </c>
      <c r="Y389" s="5" t="s">
        <v>36</v>
      </c>
    </row>
    <row r="390" s="5" customFormat="1" spans="1:25">
      <c r="A390" s="5" t="s">
        <v>1838</v>
      </c>
      <c r="B390" s="5" t="s">
        <v>26</v>
      </c>
      <c r="C390" s="5" t="s">
        <v>27</v>
      </c>
      <c r="D390" s="5" t="s">
        <v>811</v>
      </c>
      <c r="E390" s="5" t="s">
        <v>812</v>
      </c>
      <c r="F390" s="7">
        <v>45133</v>
      </c>
      <c r="G390" s="7">
        <v>45134</v>
      </c>
      <c r="H390" s="5">
        <v>1</v>
      </c>
      <c r="I390" s="5">
        <v>1</v>
      </c>
      <c r="J390" s="5">
        <v>1</v>
      </c>
      <c r="K390" s="5" t="s">
        <v>30</v>
      </c>
      <c r="L390" s="5">
        <v>661.73</v>
      </c>
      <c r="M390" s="5">
        <v>661.73</v>
      </c>
      <c r="N390" s="5" t="s">
        <v>813</v>
      </c>
      <c r="O390" s="5" t="s">
        <v>1014</v>
      </c>
      <c r="P390" s="5" t="s">
        <v>33</v>
      </c>
      <c r="Q390" s="5">
        <v>0</v>
      </c>
      <c r="R390" s="11">
        <v>45131</v>
      </c>
      <c r="S390" s="7">
        <v>45137</v>
      </c>
      <c r="T390" s="5" t="s">
        <v>34</v>
      </c>
      <c r="U390" s="5">
        <v>661.73</v>
      </c>
      <c r="V390" s="5">
        <v>0</v>
      </c>
      <c r="W390" s="5">
        <v>0</v>
      </c>
      <c r="X390" s="5" t="s">
        <v>1839</v>
      </c>
      <c r="Y390" s="5" t="s">
        <v>815</v>
      </c>
    </row>
    <row r="391" s="5" customFormat="1" spans="1:25">
      <c r="A391" s="5" t="s">
        <v>1840</v>
      </c>
      <c r="B391" s="5" t="s">
        <v>26</v>
      </c>
      <c r="C391" s="5" t="s">
        <v>27</v>
      </c>
      <c r="D391" s="5" t="s">
        <v>1841</v>
      </c>
      <c r="E391" s="5" t="s">
        <v>1842</v>
      </c>
      <c r="F391" s="7">
        <v>45132</v>
      </c>
      <c r="G391" s="7">
        <v>45134</v>
      </c>
      <c r="H391" s="5">
        <v>1</v>
      </c>
      <c r="I391" s="5">
        <v>2</v>
      </c>
      <c r="J391" s="5">
        <v>2</v>
      </c>
      <c r="K391" s="5" t="s">
        <v>30</v>
      </c>
      <c r="L391" s="5">
        <v>850</v>
      </c>
      <c r="M391" s="5">
        <v>850</v>
      </c>
      <c r="N391" s="5" t="s">
        <v>1843</v>
      </c>
      <c r="O391" s="5" t="s">
        <v>1014</v>
      </c>
      <c r="P391" s="5" t="s">
        <v>33</v>
      </c>
      <c r="Q391" s="5">
        <v>0</v>
      </c>
      <c r="R391" s="11">
        <v>45131.0000115741</v>
      </c>
      <c r="S391" s="7">
        <v>45137</v>
      </c>
      <c r="T391" s="5" t="s">
        <v>34</v>
      </c>
      <c r="U391" s="5">
        <v>850</v>
      </c>
      <c r="V391" s="5">
        <v>0</v>
      </c>
      <c r="W391" s="5">
        <v>0</v>
      </c>
      <c r="X391" s="5" t="s">
        <v>1844</v>
      </c>
      <c r="Y391" s="5" t="s">
        <v>1845</v>
      </c>
    </row>
    <row r="392" s="5" customFormat="1" spans="1:25">
      <c r="A392" s="5" t="s">
        <v>1846</v>
      </c>
      <c r="B392" s="5" t="s">
        <v>26</v>
      </c>
      <c r="C392" s="5" t="s">
        <v>27</v>
      </c>
      <c r="D392" s="5" t="s">
        <v>1847</v>
      </c>
      <c r="E392" s="5" t="s">
        <v>1848</v>
      </c>
      <c r="F392" s="7">
        <v>45132</v>
      </c>
      <c r="G392" s="7">
        <v>45134</v>
      </c>
      <c r="H392" s="5">
        <v>1</v>
      </c>
      <c r="I392" s="5">
        <v>2</v>
      </c>
      <c r="J392" s="5">
        <v>2</v>
      </c>
      <c r="K392" s="5" t="s">
        <v>30</v>
      </c>
      <c r="L392" s="5">
        <v>1338.98</v>
      </c>
      <c r="M392" s="5">
        <v>1338.98</v>
      </c>
      <c r="N392" s="5" t="s">
        <v>1849</v>
      </c>
      <c r="O392" s="5" t="s">
        <v>1014</v>
      </c>
      <c r="P392" s="5" t="s">
        <v>33</v>
      </c>
      <c r="Q392" s="5">
        <v>0</v>
      </c>
      <c r="R392" s="11">
        <v>45131</v>
      </c>
      <c r="S392" s="7">
        <v>45137</v>
      </c>
      <c r="T392" s="5" t="s">
        <v>34</v>
      </c>
      <c r="U392" s="5">
        <v>1338.98</v>
      </c>
      <c r="V392" s="5">
        <v>0</v>
      </c>
      <c r="W392" s="5">
        <v>0</v>
      </c>
      <c r="X392" s="5" t="s">
        <v>1850</v>
      </c>
      <c r="Y392" s="5" t="s">
        <v>1851</v>
      </c>
    </row>
    <row r="393" s="5" customFormat="1" spans="1:25">
      <c r="A393" s="5" t="s">
        <v>1852</v>
      </c>
      <c r="B393" s="5" t="s">
        <v>26</v>
      </c>
      <c r="C393" s="5" t="s">
        <v>27</v>
      </c>
      <c r="D393" s="5" t="s">
        <v>1853</v>
      </c>
      <c r="E393" s="5" t="s">
        <v>286</v>
      </c>
      <c r="F393" s="7">
        <v>45131</v>
      </c>
      <c r="G393" s="7">
        <v>45134</v>
      </c>
      <c r="H393" s="5">
        <v>1</v>
      </c>
      <c r="I393" s="5">
        <v>3</v>
      </c>
      <c r="J393" s="5">
        <v>3</v>
      </c>
      <c r="K393" s="5" t="s">
        <v>30</v>
      </c>
      <c r="L393" s="5">
        <v>2563.77</v>
      </c>
      <c r="M393" s="5">
        <v>2563.77</v>
      </c>
      <c r="N393" s="5" t="s">
        <v>1854</v>
      </c>
      <c r="O393" s="5" t="s">
        <v>1014</v>
      </c>
      <c r="P393" s="5" t="s">
        <v>33</v>
      </c>
      <c r="Q393" s="5">
        <v>0</v>
      </c>
      <c r="R393" s="11">
        <v>45131</v>
      </c>
      <c r="S393" s="7">
        <v>45137</v>
      </c>
      <c r="T393" s="5" t="s">
        <v>34</v>
      </c>
      <c r="U393" s="5">
        <v>2563.77</v>
      </c>
      <c r="V393" s="5">
        <v>0</v>
      </c>
      <c r="W393" s="5">
        <v>0</v>
      </c>
      <c r="X393" s="5" t="s">
        <v>1855</v>
      </c>
      <c r="Y393" s="5" t="s">
        <v>1856</v>
      </c>
    </row>
    <row r="394" s="5" customFormat="1" spans="1:25">
      <c r="A394" s="5" t="s">
        <v>1857</v>
      </c>
      <c r="B394" s="5" t="s">
        <v>26</v>
      </c>
      <c r="C394" s="5" t="s">
        <v>27</v>
      </c>
      <c r="D394" s="5" t="s">
        <v>1858</v>
      </c>
      <c r="E394" s="5" t="s">
        <v>1859</v>
      </c>
      <c r="F394" s="7">
        <v>45133</v>
      </c>
      <c r="G394" s="7">
        <v>45134</v>
      </c>
      <c r="H394" s="5">
        <v>1</v>
      </c>
      <c r="I394" s="5">
        <v>1</v>
      </c>
      <c r="J394" s="5">
        <v>1</v>
      </c>
      <c r="K394" s="5" t="s">
        <v>30</v>
      </c>
      <c r="L394" s="5">
        <v>228.91</v>
      </c>
      <c r="M394" s="5">
        <v>228.91</v>
      </c>
      <c r="N394" s="5" t="s">
        <v>1860</v>
      </c>
      <c r="O394" s="5" t="s">
        <v>1014</v>
      </c>
      <c r="P394" s="5" t="s">
        <v>33</v>
      </c>
      <c r="Q394" s="5">
        <v>0</v>
      </c>
      <c r="R394" s="11">
        <v>45131</v>
      </c>
      <c r="S394" s="7">
        <v>45137</v>
      </c>
      <c r="T394" s="5" t="s">
        <v>34</v>
      </c>
      <c r="U394" s="5">
        <v>228.91</v>
      </c>
      <c r="V394" s="5">
        <v>0</v>
      </c>
      <c r="W394" s="5">
        <v>0</v>
      </c>
      <c r="X394" s="5" t="s">
        <v>1861</v>
      </c>
      <c r="Y394" s="5" t="s">
        <v>36</v>
      </c>
    </row>
    <row r="395" s="5" customFormat="1" spans="1:25">
      <c r="A395" s="5" t="s">
        <v>1862</v>
      </c>
      <c r="B395" s="5" t="s">
        <v>26</v>
      </c>
      <c r="C395" s="5" t="s">
        <v>27</v>
      </c>
      <c r="D395" s="5" t="s">
        <v>1863</v>
      </c>
      <c r="E395" s="5" t="s">
        <v>1864</v>
      </c>
      <c r="F395" s="7">
        <v>45133</v>
      </c>
      <c r="G395" s="7">
        <v>45134</v>
      </c>
      <c r="H395" s="5">
        <v>1</v>
      </c>
      <c r="I395" s="5">
        <v>1</v>
      </c>
      <c r="J395" s="5">
        <v>1</v>
      </c>
      <c r="K395" s="5" t="s">
        <v>30</v>
      </c>
      <c r="L395" s="5">
        <v>991.6</v>
      </c>
      <c r="M395" s="5">
        <v>991.6</v>
      </c>
      <c r="N395" s="5" t="s">
        <v>1865</v>
      </c>
      <c r="O395" s="5" t="s">
        <v>1014</v>
      </c>
      <c r="P395" s="5" t="s">
        <v>33</v>
      </c>
      <c r="Q395" s="5">
        <v>0</v>
      </c>
      <c r="R395" s="11">
        <v>45131.0000115741</v>
      </c>
      <c r="S395" s="7">
        <v>45137</v>
      </c>
      <c r="T395" s="5" t="s">
        <v>34</v>
      </c>
      <c r="U395" s="5">
        <v>991.6</v>
      </c>
      <c r="V395" s="5">
        <v>0</v>
      </c>
      <c r="W395" s="5">
        <v>0</v>
      </c>
      <c r="X395" s="5" t="s">
        <v>1866</v>
      </c>
      <c r="Y395" s="5" t="s">
        <v>1867</v>
      </c>
    </row>
    <row r="396" s="5" customFormat="1" spans="1:25">
      <c r="A396" s="5" t="s">
        <v>1868</v>
      </c>
      <c r="B396" s="5" t="s">
        <v>26</v>
      </c>
      <c r="C396" s="5" t="s">
        <v>27</v>
      </c>
      <c r="D396" s="5" t="s">
        <v>1869</v>
      </c>
      <c r="E396" s="5" t="s">
        <v>1870</v>
      </c>
      <c r="F396" s="7">
        <v>45132</v>
      </c>
      <c r="G396" s="7">
        <v>45134</v>
      </c>
      <c r="H396" s="5">
        <v>1</v>
      </c>
      <c r="I396" s="5">
        <v>2</v>
      </c>
      <c r="J396" s="5">
        <v>2</v>
      </c>
      <c r="K396" s="5" t="s">
        <v>30</v>
      </c>
      <c r="L396" s="5">
        <v>2723.88</v>
      </c>
      <c r="M396" s="5">
        <v>2723.88</v>
      </c>
      <c r="N396" s="5" t="s">
        <v>1871</v>
      </c>
      <c r="O396" s="5" t="s">
        <v>1014</v>
      </c>
      <c r="P396" s="5" t="s">
        <v>33</v>
      </c>
      <c r="Q396" s="5">
        <v>0</v>
      </c>
      <c r="R396" s="11">
        <v>45131</v>
      </c>
      <c r="S396" s="7">
        <v>45137</v>
      </c>
      <c r="T396" s="5" t="s">
        <v>34</v>
      </c>
      <c r="U396" s="5">
        <v>2723.88</v>
      </c>
      <c r="V396" s="5">
        <v>0</v>
      </c>
      <c r="W396" s="5">
        <v>0</v>
      </c>
      <c r="X396" s="5" t="s">
        <v>1872</v>
      </c>
      <c r="Y396" s="5" t="s">
        <v>1873</v>
      </c>
    </row>
    <row r="397" s="5" customFormat="1" spans="1:25">
      <c r="A397" s="5" t="s">
        <v>1874</v>
      </c>
      <c r="B397" s="5" t="s">
        <v>26</v>
      </c>
      <c r="C397" s="5" t="s">
        <v>27</v>
      </c>
      <c r="D397" s="5" t="s">
        <v>1875</v>
      </c>
      <c r="E397" s="5" t="s">
        <v>1876</v>
      </c>
      <c r="F397" s="7">
        <v>45133</v>
      </c>
      <c r="G397" s="7">
        <v>45134</v>
      </c>
      <c r="H397" s="5">
        <v>1</v>
      </c>
      <c r="I397" s="5">
        <v>1</v>
      </c>
      <c r="J397" s="5">
        <v>1</v>
      </c>
      <c r="K397" s="5" t="s">
        <v>30</v>
      </c>
      <c r="L397" s="5">
        <v>189.69</v>
      </c>
      <c r="M397" s="5">
        <v>189.69</v>
      </c>
      <c r="N397" s="5" t="s">
        <v>1877</v>
      </c>
      <c r="O397" s="5" t="s">
        <v>1014</v>
      </c>
      <c r="P397" s="5" t="s">
        <v>33</v>
      </c>
      <c r="Q397" s="5">
        <v>0</v>
      </c>
      <c r="R397" s="11">
        <v>45131.0000115741</v>
      </c>
      <c r="S397" s="7">
        <v>45137</v>
      </c>
      <c r="T397" s="5" t="s">
        <v>34</v>
      </c>
      <c r="U397" s="5">
        <v>189.69</v>
      </c>
      <c r="V397" s="5">
        <v>0</v>
      </c>
      <c r="W397" s="5">
        <v>0</v>
      </c>
      <c r="X397" s="5" t="s">
        <v>1878</v>
      </c>
      <c r="Y397" s="5" t="s">
        <v>1879</v>
      </c>
    </row>
    <row r="398" s="5" customFormat="1" spans="1:25">
      <c r="A398" s="5" t="s">
        <v>1880</v>
      </c>
      <c r="B398" s="5" t="s">
        <v>26</v>
      </c>
      <c r="C398" s="5" t="s">
        <v>27</v>
      </c>
      <c r="D398" s="5" t="s">
        <v>1881</v>
      </c>
      <c r="E398" s="5" t="s">
        <v>1882</v>
      </c>
      <c r="F398" s="7">
        <v>45133</v>
      </c>
      <c r="G398" s="7">
        <v>45134</v>
      </c>
      <c r="H398" s="5">
        <v>1</v>
      </c>
      <c r="I398" s="5">
        <v>1</v>
      </c>
      <c r="J398" s="5">
        <v>1</v>
      </c>
      <c r="K398" s="5" t="s">
        <v>30</v>
      </c>
      <c r="L398" s="5">
        <v>1404.63</v>
      </c>
      <c r="M398" s="5">
        <v>1404.63</v>
      </c>
      <c r="N398" s="5" t="s">
        <v>1883</v>
      </c>
      <c r="O398" s="5" t="s">
        <v>1014</v>
      </c>
      <c r="P398" s="5" t="s">
        <v>33</v>
      </c>
      <c r="Q398" s="5">
        <v>0</v>
      </c>
      <c r="R398" s="11">
        <v>45131.0000115741</v>
      </c>
      <c r="S398" s="7">
        <v>45137</v>
      </c>
      <c r="T398" s="5" t="s">
        <v>34</v>
      </c>
      <c r="U398" s="5">
        <v>1404.63</v>
      </c>
      <c r="V398" s="5">
        <v>0</v>
      </c>
      <c r="W398" s="5">
        <v>0</v>
      </c>
      <c r="X398" s="5" t="s">
        <v>1884</v>
      </c>
      <c r="Y398" s="5" t="s">
        <v>1885</v>
      </c>
    </row>
    <row r="399" s="5" customFormat="1" spans="1:25">
      <c r="A399" s="5" t="s">
        <v>1886</v>
      </c>
      <c r="B399" s="5" t="s">
        <v>26</v>
      </c>
      <c r="C399" s="5" t="s">
        <v>27</v>
      </c>
      <c r="D399" s="5" t="s">
        <v>939</v>
      </c>
      <c r="E399" s="5" t="s">
        <v>1887</v>
      </c>
      <c r="F399" s="7">
        <v>45132</v>
      </c>
      <c r="G399" s="7">
        <v>45134</v>
      </c>
      <c r="H399" s="5">
        <v>1</v>
      </c>
      <c r="I399" s="5">
        <v>2</v>
      </c>
      <c r="J399" s="5">
        <v>2</v>
      </c>
      <c r="K399" s="5" t="s">
        <v>30</v>
      </c>
      <c r="L399" s="5">
        <v>874.69</v>
      </c>
      <c r="M399" s="5">
        <v>874.69</v>
      </c>
      <c r="N399" s="5" t="s">
        <v>1888</v>
      </c>
      <c r="O399" s="5" t="s">
        <v>1014</v>
      </c>
      <c r="P399" s="5" t="s">
        <v>33</v>
      </c>
      <c r="Q399" s="5">
        <v>0</v>
      </c>
      <c r="R399" s="11">
        <v>45131</v>
      </c>
      <c r="S399" s="7">
        <v>45137</v>
      </c>
      <c r="T399" s="5" t="s">
        <v>34</v>
      </c>
      <c r="U399" s="5">
        <v>874.69</v>
      </c>
      <c r="V399" s="5">
        <v>0</v>
      </c>
      <c r="W399" s="5">
        <v>0</v>
      </c>
      <c r="X399" s="5" t="s">
        <v>1889</v>
      </c>
      <c r="Y399" s="5" t="s">
        <v>36</v>
      </c>
    </row>
    <row r="400" s="5" customFormat="1" spans="1:25">
      <c r="A400" s="5" t="s">
        <v>1890</v>
      </c>
      <c r="B400" s="5" t="s">
        <v>26</v>
      </c>
      <c r="C400" s="5" t="s">
        <v>27</v>
      </c>
      <c r="D400" s="5" t="s">
        <v>939</v>
      </c>
      <c r="E400" s="5" t="s">
        <v>1887</v>
      </c>
      <c r="F400" s="7">
        <v>45133</v>
      </c>
      <c r="G400" s="7">
        <v>45134</v>
      </c>
      <c r="H400" s="5">
        <v>1</v>
      </c>
      <c r="I400" s="5">
        <v>1</v>
      </c>
      <c r="J400" s="5">
        <v>1</v>
      </c>
      <c r="K400" s="5" t="s">
        <v>30</v>
      </c>
      <c r="L400" s="5">
        <v>437.34</v>
      </c>
      <c r="M400" s="5">
        <v>437.34</v>
      </c>
      <c r="N400" s="5" t="s">
        <v>1891</v>
      </c>
      <c r="O400" s="5" t="s">
        <v>1014</v>
      </c>
      <c r="P400" s="5" t="s">
        <v>33</v>
      </c>
      <c r="Q400" s="5">
        <v>0</v>
      </c>
      <c r="R400" s="11">
        <v>45131</v>
      </c>
      <c r="S400" s="7">
        <v>45137</v>
      </c>
      <c r="T400" s="5" t="s">
        <v>34</v>
      </c>
      <c r="U400" s="5">
        <v>437.34</v>
      </c>
      <c r="V400" s="5">
        <v>0</v>
      </c>
      <c r="W400" s="5">
        <v>0</v>
      </c>
      <c r="X400" s="5" t="s">
        <v>1892</v>
      </c>
      <c r="Y400" s="5" t="s">
        <v>58</v>
      </c>
    </row>
    <row r="401" s="5" customFormat="1" spans="1:25">
      <c r="A401" s="5" t="s">
        <v>1259</v>
      </c>
      <c r="B401" s="5" t="s">
        <v>26</v>
      </c>
      <c r="C401" s="5" t="s">
        <v>52</v>
      </c>
      <c r="D401" s="5" t="s">
        <v>1260</v>
      </c>
      <c r="E401" s="5" t="s">
        <v>1261</v>
      </c>
      <c r="F401" s="7">
        <v>45133</v>
      </c>
      <c r="G401" s="7">
        <v>45134</v>
      </c>
      <c r="H401" s="5">
        <v>1</v>
      </c>
      <c r="I401" s="5">
        <v>1</v>
      </c>
      <c r="J401" s="5">
        <v>1</v>
      </c>
      <c r="K401" s="5" t="s">
        <v>30</v>
      </c>
      <c r="L401" s="5">
        <v>-693.19</v>
      </c>
      <c r="M401" s="5">
        <v>-693.19</v>
      </c>
      <c r="N401" s="5" t="s">
        <v>1262</v>
      </c>
      <c r="O401" s="5" t="s">
        <v>1014</v>
      </c>
      <c r="P401" s="5" t="s">
        <v>33</v>
      </c>
      <c r="Q401" s="5">
        <v>0</v>
      </c>
      <c r="R401" s="11">
        <v>45115.0000115741</v>
      </c>
      <c r="S401" s="7">
        <v>45137</v>
      </c>
      <c r="T401" s="5" t="s">
        <v>34</v>
      </c>
      <c r="U401" s="5">
        <v>-693.19</v>
      </c>
      <c r="V401" s="5">
        <v>0</v>
      </c>
      <c r="W401" s="5">
        <v>0</v>
      </c>
      <c r="X401" s="5" t="s">
        <v>1263</v>
      </c>
      <c r="Y401" s="5" t="s">
        <v>1264</v>
      </c>
    </row>
    <row r="402" s="5" customFormat="1" spans="1:25">
      <c r="A402" s="5" t="s">
        <v>1893</v>
      </c>
      <c r="B402" s="5" t="s">
        <v>26</v>
      </c>
      <c r="C402" s="5" t="s">
        <v>27</v>
      </c>
      <c r="D402" s="5" t="s">
        <v>1894</v>
      </c>
      <c r="E402" s="5" t="s">
        <v>1895</v>
      </c>
      <c r="F402" s="7">
        <v>45132</v>
      </c>
      <c r="G402" s="7">
        <v>45134</v>
      </c>
      <c r="H402" s="5">
        <v>1</v>
      </c>
      <c r="I402" s="5">
        <v>2</v>
      </c>
      <c r="J402" s="5">
        <v>2</v>
      </c>
      <c r="K402" s="5" t="s">
        <v>30</v>
      </c>
      <c r="L402" s="5">
        <v>1066.08</v>
      </c>
      <c r="M402" s="5">
        <v>1066.08</v>
      </c>
      <c r="N402" s="5" t="s">
        <v>1896</v>
      </c>
      <c r="O402" s="5" t="s">
        <v>1014</v>
      </c>
      <c r="P402" s="5" t="s">
        <v>33</v>
      </c>
      <c r="Q402" s="5">
        <v>0</v>
      </c>
      <c r="R402" s="11">
        <v>45131</v>
      </c>
      <c r="S402" s="7">
        <v>45137</v>
      </c>
      <c r="T402" s="5" t="s">
        <v>34</v>
      </c>
      <c r="U402" s="5">
        <v>1066.08</v>
      </c>
      <c r="V402" s="5">
        <v>0</v>
      </c>
      <c r="W402" s="5">
        <v>0</v>
      </c>
      <c r="X402" s="5" t="s">
        <v>1897</v>
      </c>
      <c r="Y402" s="5" t="s">
        <v>36</v>
      </c>
    </row>
    <row r="403" s="5" customFormat="1" spans="1:25">
      <c r="A403" s="5" t="s">
        <v>1898</v>
      </c>
      <c r="B403" s="5" t="s">
        <v>26</v>
      </c>
      <c r="C403" s="5" t="s">
        <v>27</v>
      </c>
      <c r="D403" s="5" t="s">
        <v>1899</v>
      </c>
      <c r="E403" s="5" t="s">
        <v>545</v>
      </c>
      <c r="F403" s="7">
        <v>45133</v>
      </c>
      <c r="G403" s="7">
        <v>45134</v>
      </c>
      <c r="H403" s="5">
        <v>1</v>
      </c>
      <c r="I403" s="5">
        <v>1</v>
      </c>
      <c r="J403" s="5">
        <v>1</v>
      </c>
      <c r="K403" s="5" t="s">
        <v>30</v>
      </c>
      <c r="L403" s="5">
        <v>254.07</v>
      </c>
      <c r="M403" s="5">
        <v>254.07</v>
      </c>
      <c r="N403" s="5" t="s">
        <v>1900</v>
      </c>
      <c r="O403" s="5" t="s">
        <v>1014</v>
      </c>
      <c r="P403" s="5" t="s">
        <v>33</v>
      </c>
      <c r="Q403" s="5">
        <v>0</v>
      </c>
      <c r="R403" s="11">
        <v>45132</v>
      </c>
      <c r="S403" s="7">
        <v>45137</v>
      </c>
      <c r="T403" s="5" t="s">
        <v>34</v>
      </c>
      <c r="U403" s="5">
        <v>254.07</v>
      </c>
      <c r="V403" s="5">
        <v>0</v>
      </c>
      <c r="W403" s="5">
        <v>0</v>
      </c>
      <c r="X403" s="5" t="s">
        <v>1901</v>
      </c>
      <c r="Y403" s="5" t="s">
        <v>1902</v>
      </c>
    </row>
    <row r="404" s="5" customFormat="1" spans="1:26">
      <c r="A404" s="5" t="s">
        <v>1151</v>
      </c>
      <c r="B404" s="5" t="s">
        <v>26</v>
      </c>
      <c r="C404" s="5" t="s">
        <v>52</v>
      </c>
      <c r="D404" s="5" t="s">
        <v>1152</v>
      </c>
      <c r="E404" s="5" t="s">
        <v>1153</v>
      </c>
      <c r="F404" s="7">
        <v>45132</v>
      </c>
      <c r="G404" s="7">
        <v>45134</v>
      </c>
      <c r="H404" s="5">
        <v>2</v>
      </c>
      <c r="I404" s="5">
        <v>2</v>
      </c>
      <c r="J404" s="5">
        <v>4</v>
      </c>
      <c r="K404" s="5" t="s">
        <v>30</v>
      </c>
      <c r="L404" s="5">
        <v>-1172</v>
      </c>
      <c r="M404" s="5">
        <v>-1172</v>
      </c>
      <c r="N404" s="5" t="s">
        <v>1154</v>
      </c>
      <c r="O404" s="5" t="s">
        <v>1014</v>
      </c>
      <c r="P404" s="5" t="s">
        <v>33</v>
      </c>
      <c r="Q404" s="5">
        <v>0</v>
      </c>
      <c r="R404" s="11">
        <v>45106</v>
      </c>
      <c r="S404" s="7">
        <v>45137</v>
      </c>
      <c r="T404" s="5" t="s">
        <v>34</v>
      </c>
      <c r="U404" s="5">
        <v>-1172</v>
      </c>
      <c r="V404" s="5">
        <v>0</v>
      </c>
      <c r="W404" s="5">
        <v>0</v>
      </c>
      <c r="X404" s="5" t="s">
        <v>36</v>
      </c>
      <c r="Y404" s="5" t="s">
        <v>1155</v>
      </c>
      <c r="Z404" s="5" t="s">
        <v>1156</v>
      </c>
    </row>
    <row r="405" s="5" customFormat="1" spans="1:25">
      <c r="A405" s="5" t="s">
        <v>1903</v>
      </c>
      <c r="B405" s="5" t="s">
        <v>26</v>
      </c>
      <c r="C405" s="5" t="s">
        <v>27</v>
      </c>
      <c r="D405" s="5" t="s">
        <v>1904</v>
      </c>
      <c r="E405" s="5" t="s">
        <v>1905</v>
      </c>
      <c r="F405" s="7">
        <v>45133</v>
      </c>
      <c r="G405" s="7">
        <v>45134</v>
      </c>
      <c r="H405" s="5">
        <v>1</v>
      </c>
      <c r="I405" s="5">
        <v>1</v>
      </c>
      <c r="J405" s="5">
        <v>1</v>
      </c>
      <c r="K405" s="5" t="s">
        <v>30</v>
      </c>
      <c r="L405" s="5">
        <v>432.85</v>
      </c>
      <c r="M405" s="5">
        <v>432.85</v>
      </c>
      <c r="N405" s="5" t="s">
        <v>1906</v>
      </c>
      <c r="O405" s="5" t="s">
        <v>1014</v>
      </c>
      <c r="P405" s="5" t="s">
        <v>33</v>
      </c>
      <c r="Q405" s="5">
        <v>0</v>
      </c>
      <c r="R405" s="11">
        <v>45132.0000115741</v>
      </c>
      <c r="S405" s="7">
        <v>45137</v>
      </c>
      <c r="T405" s="5" t="s">
        <v>34</v>
      </c>
      <c r="U405" s="5">
        <v>432.85</v>
      </c>
      <c r="V405" s="5">
        <v>0</v>
      </c>
      <c r="W405" s="5">
        <v>0</v>
      </c>
      <c r="X405" s="5" t="s">
        <v>1907</v>
      </c>
      <c r="Y405" s="5" t="s">
        <v>1908</v>
      </c>
    </row>
    <row r="406" s="5" customFormat="1" spans="1:25">
      <c r="A406" s="5" t="s">
        <v>1909</v>
      </c>
      <c r="B406" s="5" t="s">
        <v>26</v>
      </c>
      <c r="C406" s="5" t="s">
        <v>27</v>
      </c>
      <c r="D406" s="5" t="s">
        <v>1723</v>
      </c>
      <c r="E406" s="5" t="s">
        <v>545</v>
      </c>
      <c r="F406" s="7">
        <v>45133</v>
      </c>
      <c r="G406" s="7">
        <v>45134</v>
      </c>
      <c r="H406" s="5">
        <v>1</v>
      </c>
      <c r="I406" s="5">
        <v>1</v>
      </c>
      <c r="J406" s="5">
        <v>1</v>
      </c>
      <c r="K406" s="5" t="s">
        <v>30</v>
      </c>
      <c r="L406" s="5">
        <v>440.4</v>
      </c>
      <c r="M406" s="5">
        <v>440.4</v>
      </c>
      <c r="N406" s="5" t="s">
        <v>1910</v>
      </c>
      <c r="O406" s="5" t="s">
        <v>1014</v>
      </c>
      <c r="P406" s="5" t="s">
        <v>33</v>
      </c>
      <c r="Q406" s="5">
        <v>0</v>
      </c>
      <c r="R406" s="11">
        <v>45132</v>
      </c>
      <c r="S406" s="7">
        <v>45137</v>
      </c>
      <c r="T406" s="5" t="s">
        <v>34</v>
      </c>
      <c r="U406" s="5">
        <v>440.4</v>
      </c>
      <c r="V406" s="5">
        <v>0</v>
      </c>
      <c r="W406" s="5">
        <v>0</v>
      </c>
      <c r="X406" s="5" t="s">
        <v>1911</v>
      </c>
      <c r="Y406" s="5" t="s">
        <v>1912</v>
      </c>
    </row>
    <row r="407" s="5" customFormat="1" spans="1:25">
      <c r="A407" s="5" t="s">
        <v>1913</v>
      </c>
      <c r="B407" s="5" t="s">
        <v>26</v>
      </c>
      <c r="C407" s="5" t="s">
        <v>27</v>
      </c>
      <c r="D407" s="5" t="s">
        <v>1914</v>
      </c>
      <c r="E407" s="5" t="s">
        <v>1915</v>
      </c>
      <c r="F407" s="7">
        <v>45132</v>
      </c>
      <c r="G407" s="7">
        <v>45134</v>
      </c>
      <c r="H407" s="5">
        <v>1</v>
      </c>
      <c r="I407" s="5">
        <v>2</v>
      </c>
      <c r="J407" s="5">
        <v>2</v>
      </c>
      <c r="K407" s="5" t="s">
        <v>30</v>
      </c>
      <c r="L407" s="5">
        <v>31294.46</v>
      </c>
      <c r="M407" s="5">
        <v>31294.46</v>
      </c>
      <c r="N407" s="5" t="s">
        <v>1916</v>
      </c>
      <c r="O407" s="5" t="s">
        <v>1014</v>
      </c>
      <c r="P407" s="5" t="s">
        <v>33</v>
      </c>
      <c r="Q407" s="5">
        <v>0</v>
      </c>
      <c r="R407" s="11">
        <v>45132</v>
      </c>
      <c r="S407" s="7">
        <v>45137</v>
      </c>
      <c r="T407" s="5" t="s">
        <v>34</v>
      </c>
      <c r="U407" s="5">
        <v>31294.46</v>
      </c>
      <c r="V407" s="5">
        <v>0</v>
      </c>
      <c r="W407" s="5">
        <v>0</v>
      </c>
      <c r="X407" s="5" t="s">
        <v>1917</v>
      </c>
      <c r="Y407" s="5" t="s">
        <v>36</v>
      </c>
    </row>
    <row r="408" s="5" customFormat="1" spans="1:25">
      <c r="A408" s="5" t="s">
        <v>1918</v>
      </c>
      <c r="B408" s="5" t="s">
        <v>26</v>
      </c>
      <c r="C408" s="5" t="s">
        <v>27</v>
      </c>
      <c r="D408" s="5" t="s">
        <v>1919</v>
      </c>
      <c r="E408" s="5" t="s">
        <v>1920</v>
      </c>
      <c r="F408" s="7">
        <v>45132</v>
      </c>
      <c r="G408" s="7">
        <v>45134</v>
      </c>
      <c r="H408" s="5">
        <v>1</v>
      </c>
      <c r="I408" s="5">
        <v>2</v>
      </c>
      <c r="J408" s="5">
        <v>2</v>
      </c>
      <c r="K408" s="5" t="s">
        <v>30</v>
      </c>
      <c r="L408" s="5">
        <v>34871.2</v>
      </c>
      <c r="M408" s="5">
        <v>34871.2</v>
      </c>
      <c r="N408" s="5" t="s">
        <v>1921</v>
      </c>
      <c r="O408" s="5" t="s">
        <v>1014</v>
      </c>
      <c r="P408" s="5" t="s">
        <v>33</v>
      </c>
      <c r="Q408" s="5">
        <v>0</v>
      </c>
      <c r="R408" s="11">
        <v>45132.0000115741</v>
      </c>
      <c r="S408" s="7">
        <v>45137</v>
      </c>
      <c r="T408" s="5" t="s">
        <v>34</v>
      </c>
      <c r="U408" s="5">
        <v>34871.2</v>
      </c>
      <c r="V408" s="5">
        <v>0</v>
      </c>
      <c r="W408" s="5">
        <v>0</v>
      </c>
      <c r="X408" s="5" t="s">
        <v>1922</v>
      </c>
      <c r="Y408" s="5" t="s">
        <v>36</v>
      </c>
    </row>
    <row r="409" s="5" customFormat="1" spans="1:25">
      <c r="A409" s="5" t="s">
        <v>1923</v>
      </c>
      <c r="B409" s="5" t="s">
        <v>26</v>
      </c>
      <c r="C409" s="5" t="s">
        <v>27</v>
      </c>
      <c r="D409" s="5" t="s">
        <v>1924</v>
      </c>
      <c r="E409" s="5" t="s">
        <v>1925</v>
      </c>
      <c r="F409" s="7">
        <v>45133</v>
      </c>
      <c r="G409" s="7">
        <v>45134</v>
      </c>
      <c r="H409" s="5">
        <v>1</v>
      </c>
      <c r="I409" s="5">
        <v>1</v>
      </c>
      <c r="J409" s="5">
        <v>1</v>
      </c>
      <c r="K409" s="5" t="s">
        <v>30</v>
      </c>
      <c r="L409" s="5">
        <v>247.16</v>
      </c>
      <c r="M409" s="5">
        <v>247.16</v>
      </c>
      <c r="N409" s="5" t="s">
        <v>1926</v>
      </c>
      <c r="O409" s="5" t="s">
        <v>1014</v>
      </c>
      <c r="P409" s="5" t="s">
        <v>33</v>
      </c>
      <c r="Q409" s="5">
        <v>0</v>
      </c>
      <c r="R409" s="11">
        <v>45132.0000115741</v>
      </c>
      <c r="S409" s="7">
        <v>45137</v>
      </c>
      <c r="T409" s="5" t="s">
        <v>34</v>
      </c>
      <c r="U409" s="5">
        <v>247.16</v>
      </c>
      <c r="V409" s="5">
        <v>0</v>
      </c>
      <c r="W409" s="5">
        <v>0</v>
      </c>
      <c r="X409" s="5" t="s">
        <v>1927</v>
      </c>
      <c r="Y409" s="5" t="s">
        <v>36</v>
      </c>
    </row>
    <row r="410" s="5" customFormat="1" spans="1:25">
      <c r="A410" s="5" t="s">
        <v>1928</v>
      </c>
      <c r="B410" s="5" t="s">
        <v>26</v>
      </c>
      <c r="C410" s="5" t="s">
        <v>27</v>
      </c>
      <c r="D410" s="5" t="s">
        <v>1929</v>
      </c>
      <c r="E410" s="5" t="s">
        <v>1864</v>
      </c>
      <c r="F410" s="7">
        <v>45133</v>
      </c>
      <c r="G410" s="7">
        <v>45134</v>
      </c>
      <c r="H410" s="5">
        <v>4</v>
      </c>
      <c r="I410" s="5">
        <v>1</v>
      </c>
      <c r="J410" s="5">
        <v>4</v>
      </c>
      <c r="K410" s="5" t="s">
        <v>30</v>
      </c>
      <c r="L410" s="5">
        <v>1863.8</v>
      </c>
      <c r="M410" s="5">
        <v>1863.8</v>
      </c>
      <c r="N410" s="5" t="s">
        <v>1930</v>
      </c>
      <c r="O410" s="5" t="s">
        <v>1014</v>
      </c>
      <c r="P410" s="5" t="s">
        <v>33</v>
      </c>
      <c r="Q410" s="5">
        <v>0</v>
      </c>
      <c r="R410" s="11">
        <v>45132.0000115741</v>
      </c>
      <c r="S410" s="7">
        <v>45137</v>
      </c>
      <c r="T410" s="5" t="s">
        <v>34</v>
      </c>
      <c r="U410" s="5">
        <v>1863.8</v>
      </c>
      <c r="V410" s="5">
        <v>0</v>
      </c>
      <c r="W410" s="5">
        <v>0</v>
      </c>
      <c r="X410" s="5" t="s">
        <v>1931</v>
      </c>
      <c r="Y410" s="5" t="s">
        <v>1932</v>
      </c>
    </row>
    <row r="411" s="5" customFormat="1" spans="1:25">
      <c r="A411" s="5" t="s">
        <v>1933</v>
      </c>
      <c r="B411" s="5" t="s">
        <v>26</v>
      </c>
      <c r="C411" s="5" t="s">
        <v>27</v>
      </c>
      <c r="D411" s="5" t="s">
        <v>1934</v>
      </c>
      <c r="E411" s="5" t="s">
        <v>1935</v>
      </c>
      <c r="F411" s="7">
        <v>45133</v>
      </c>
      <c r="G411" s="7">
        <v>45134</v>
      </c>
      <c r="H411" s="5">
        <v>1</v>
      </c>
      <c r="I411" s="5">
        <v>1</v>
      </c>
      <c r="J411" s="5">
        <v>1</v>
      </c>
      <c r="K411" s="5" t="s">
        <v>30</v>
      </c>
      <c r="L411" s="5">
        <v>371.78</v>
      </c>
      <c r="M411" s="5">
        <v>371.78</v>
      </c>
      <c r="N411" s="5" t="s">
        <v>1936</v>
      </c>
      <c r="O411" s="5" t="s">
        <v>1014</v>
      </c>
      <c r="P411" s="5" t="s">
        <v>33</v>
      </c>
      <c r="Q411" s="5">
        <v>0</v>
      </c>
      <c r="R411" s="11">
        <v>45132.0000115741</v>
      </c>
      <c r="S411" s="7">
        <v>45137</v>
      </c>
      <c r="T411" s="5" t="s">
        <v>34</v>
      </c>
      <c r="U411" s="5">
        <v>371.78</v>
      </c>
      <c r="V411" s="5">
        <v>0</v>
      </c>
      <c r="W411" s="5">
        <v>0</v>
      </c>
      <c r="X411" s="5" t="s">
        <v>1937</v>
      </c>
      <c r="Y411" s="5" t="s">
        <v>1938</v>
      </c>
    </row>
    <row r="412" s="5" customFormat="1" spans="1:25">
      <c r="A412" s="5" t="s">
        <v>1923</v>
      </c>
      <c r="B412" s="5" t="s">
        <v>26</v>
      </c>
      <c r="C412" s="5" t="s">
        <v>52</v>
      </c>
      <c r="D412" s="5" t="s">
        <v>1924</v>
      </c>
      <c r="E412" s="5" t="s">
        <v>1925</v>
      </c>
      <c r="F412" s="7">
        <v>45133</v>
      </c>
      <c r="G412" s="7">
        <v>45134</v>
      </c>
      <c r="H412" s="5">
        <v>1</v>
      </c>
      <c r="I412" s="5">
        <v>1</v>
      </c>
      <c r="J412" s="5">
        <v>1</v>
      </c>
      <c r="K412" s="5" t="s">
        <v>30</v>
      </c>
      <c r="L412" s="5">
        <v>-247.16</v>
      </c>
      <c r="M412" s="5">
        <v>-247.16</v>
      </c>
      <c r="N412" s="5" t="s">
        <v>1926</v>
      </c>
      <c r="O412" s="5" t="s">
        <v>1014</v>
      </c>
      <c r="P412" s="5" t="s">
        <v>33</v>
      </c>
      <c r="Q412" s="5">
        <v>0</v>
      </c>
      <c r="R412" s="11">
        <v>45132.0000115741</v>
      </c>
      <c r="S412" s="7">
        <v>45137</v>
      </c>
      <c r="T412" s="5" t="s">
        <v>34</v>
      </c>
      <c r="U412" s="5">
        <v>-247.16</v>
      </c>
      <c r="V412" s="5">
        <v>0</v>
      </c>
      <c r="W412" s="5">
        <v>0</v>
      </c>
      <c r="X412" s="5" t="s">
        <v>1927</v>
      </c>
      <c r="Y412" s="5" t="s">
        <v>36</v>
      </c>
    </row>
    <row r="413" s="5" customFormat="1" spans="1:25">
      <c r="A413" s="5" t="s">
        <v>1939</v>
      </c>
      <c r="B413" s="5" t="s">
        <v>26</v>
      </c>
      <c r="C413" s="5" t="s">
        <v>27</v>
      </c>
      <c r="D413" s="5" t="s">
        <v>1940</v>
      </c>
      <c r="E413" s="5" t="s">
        <v>1941</v>
      </c>
      <c r="F413" s="7">
        <v>45133</v>
      </c>
      <c r="G413" s="7">
        <v>45134</v>
      </c>
      <c r="H413" s="5">
        <v>1</v>
      </c>
      <c r="I413" s="5">
        <v>1</v>
      </c>
      <c r="J413" s="5">
        <v>1</v>
      </c>
      <c r="K413" s="5" t="s">
        <v>30</v>
      </c>
      <c r="L413" s="5">
        <v>461.66</v>
      </c>
      <c r="M413" s="5">
        <v>461.66</v>
      </c>
      <c r="N413" s="5" t="s">
        <v>1942</v>
      </c>
      <c r="O413" s="5" t="s">
        <v>1014</v>
      </c>
      <c r="P413" s="5" t="s">
        <v>33</v>
      </c>
      <c r="Q413" s="5">
        <v>0</v>
      </c>
      <c r="R413" s="11">
        <v>45132.0000115741</v>
      </c>
      <c r="S413" s="7">
        <v>45137</v>
      </c>
      <c r="T413" s="5" t="s">
        <v>34</v>
      </c>
      <c r="U413" s="5">
        <v>461.66</v>
      </c>
      <c r="V413" s="5">
        <v>0</v>
      </c>
      <c r="W413" s="5">
        <v>0</v>
      </c>
      <c r="X413" s="5" t="s">
        <v>1943</v>
      </c>
      <c r="Y413" s="5" t="s">
        <v>36</v>
      </c>
    </row>
    <row r="414" s="5" customFormat="1" spans="1:25">
      <c r="A414" s="5" t="s">
        <v>1944</v>
      </c>
      <c r="B414" s="5" t="s">
        <v>26</v>
      </c>
      <c r="C414" s="5" t="s">
        <v>27</v>
      </c>
      <c r="D414" s="5" t="s">
        <v>939</v>
      </c>
      <c r="E414" s="5" t="s">
        <v>940</v>
      </c>
      <c r="F414" s="7">
        <v>45133</v>
      </c>
      <c r="G414" s="7">
        <v>45134</v>
      </c>
      <c r="H414" s="5">
        <v>1</v>
      </c>
      <c r="I414" s="5">
        <v>1</v>
      </c>
      <c r="J414" s="5">
        <v>1</v>
      </c>
      <c r="K414" s="5" t="s">
        <v>30</v>
      </c>
      <c r="L414" s="5">
        <v>407.9</v>
      </c>
      <c r="M414" s="5">
        <v>407.9</v>
      </c>
      <c r="N414" s="5" t="s">
        <v>1945</v>
      </c>
      <c r="O414" s="5" t="s">
        <v>1014</v>
      </c>
      <c r="P414" s="5" t="s">
        <v>33</v>
      </c>
      <c r="Q414" s="5">
        <v>0</v>
      </c>
      <c r="R414" s="11">
        <v>45132</v>
      </c>
      <c r="S414" s="7">
        <v>45137</v>
      </c>
      <c r="T414" s="5" t="s">
        <v>34</v>
      </c>
      <c r="U414" s="5">
        <v>407.9</v>
      </c>
      <c r="V414" s="5">
        <v>0</v>
      </c>
      <c r="W414" s="5">
        <v>0</v>
      </c>
      <c r="X414" s="5" t="s">
        <v>1946</v>
      </c>
      <c r="Y414" s="5" t="s">
        <v>1947</v>
      </c>
    </row>
    <row r="415" s="5" customFormat="1" spans="1:25">
      <c r="A415" s="5" t="s">
        <v>1948</v>
      </c>
      <c r="B415" s="5" t="s">
        <v>26</v>
      </c>
      <c r="C415" s="5" t="s">
        <v>27</v>
      </c>
      <c r="D415" s="5" t="s">
        <v>664</v>
      </c>
      <c r="E415" s="5" t="s">
        <v>665</v>
      </c>
      <c r="F415" s="7">
        <v>45133</v>
      </c>
      <c r="G415" s="7">
        <v>45134</v>
      </c>
      <c r="H415" s="5">
        <v>1</v>
      </c>
      <c r="I415" s="5">
        <v>1</v>
      </c>
      <c r="J415" s="5">
        <v>1</v>
      </c>
      <c r="K415" s="5" t="s">
        <v>30</v>
      </c>
      <c r="L415" s="5">
        <v>1433.93</v>
      </c>
      <c r="M415" s="5">
        <v>1433.93</v>
      </c>
      <c r="N415" s="5" t="s">
        <v>1949</v>
      </c>
      <c r="O415" s="5" t="s">
        <v>1014</v>
      </c>
      <c r="P415" s="5" t="s">
        <v>33</v>
      </c>
      <c r="Q415" s="5">
        <v>0</v>
      </c>
      <c r="R415" s="11">
        <v>45132</v>
      </c>
      <c r="S415" s="7">
        <v>45137</v>
      </c>
      <c r="T415" s="5" t="s">
        <v>34</v>
      </c>
      <c r="U415" s="5">
        <v>1433.93</v>
      </c>
      <c r="V415" s="5">
        <v>0</v>
      </c>
      <c r="W415" s="5">
        <v>0</v>
      </c>
      <c r="X415" s="5" t="s">
        <v>1950</v>
      </c>
      <c r="Y415" s="5" t="s">
        <v>668</v>
      </c>
    </row>
    <row r="416" s="5" customFormat="1" spans="1:25">
      <c r="A416" s="5" t="s">
        <v>1951</v>
      </c>
      <c r="B416" s="5" t="s">
        <v>26</v>
      </c>
      <c r="C416" s="5" t="s">
        <v>27</v>
      </c>
      <c r="D416" s="5" t="s">
        <v>1952</v>
      </c>
      <c r="E416" s="5" t="s">
        <v>1953</v>
      </c>
      <c r="F416" s="7">
        <v>45133</v>
      </c>
      <c r="G416" s="7">
        <v>45134</v>
      </c>
      <c r="H416" s="5">
        <v>1</v>
      </c>
      <c r="I416" s="5">
        <v>1</v>
      </c>
      <c r="J416" s="5">
        <v>1</v>
      </c>
      <c r="K416" s="5" t="s">
        <v>30</v>
      </c>
      <c r="L416" s="5">
        <v>382.23</v>
      </c>
      <c r="M416" s="5">
        <v>382.23</v>
      </c>
      <c r="N416" s="5" t="s">
        <v>1954</v>
      </c>
      <c r="O416" s="5" t="s">
        <v>1014</v>
      </c>
      <c r="P416" s="5" t="s">
        <v>33</v>
      </c>
      <c r="Q416" s="5">
        <v>0</v>
      </c>
      <c r="R416" s="11">
        <v>45132.0000115741</v>
      </c>
      <c r="S416" s="7">
        <v>45137</v>
      </c>
      <c r="T416" s="5" t="s">
        <v>34</v>
      </c>
      <c r="U416" s="5">
        <v>382.23</v>
      </c>
      <c r="V416" s="5">
        <v>0</v>
      </c>
      <c r="W416" s="5">
        <v>0</v>
      </c>
      <c r="X416" s="5" t="s">
        <v>1955</v>
      </c>
      <c r="Y416" s="5" t="s">
        <v>1956</v>
      </c>
    </row>
    <row r="417" s="5" customFormat="1" spans="1:25">
      <c r="A417" s="5" t="s">
        <v>1957</v>
      </c>
      <c r="B417" s="5" t="s">
        <v>26</v>
      </c>
      <c r="C417" s="5" t="s">
        <v>27</v>
      </c>
      <c r="D417" s="5" t="s">
        <v>424</v>
      </c>
      <c r="E417" s="5" t="s">
        <v>1958</v>
      </c>
      <c r="F417" s="7">
        <v>45133</v>
      </c>
      <c r="G417" s="7">
        <v>45134</v>
      </c>
      <c r="H417" s="5">
        <v>1</v>
      </c>
      <c r="I417" s="5">
        <v>1</v>
      </c>
      <c r="J417" s="5">
        <v>1</v>
      </c>
      <c r="K417" s="5" t="s">
        <v>30</v>
      </c>
      <c r="L417" s="5">
        <v>704.27</v>
      </c>
      <c r="M417" s="5">
        <v>704.27</v>
      </c>
      <c r="N417" s="5" t="s">
        <v>1959</v>
      </c>
      <c r="O417" s="5" t="s">
        <v>1014</v>
      </c>
      <c r="P417" s="5" t="s">
        <v>33</v>
      </c>
      <c r="Q417" s="5">
        <v>0</v>
      </c>
      <c r="R417" s="11">
        <v>45132</v>
      </c>
      <c r="S417" s="7">
        <v>45137</v>
      </c>
      <c r="T417" s="5" t="s">
        <v>34</v>
      </c>
      <c r="U417" s="5">
        <v>704.27</v>
      </c>
      <c r="V417" s="5">
        <v>0</v>
      </c>
      <c r="W417" s="5">
        <v>0</v>
      </c>
      <c r="X417" s="5" t="s">
        <v>1960</v>
      </c>
      <c r="Y417" s="5" t="s">
        <v>428</v>
      </c>
    </row>
    <row r="418" s="5" customFormat="1" spans="1:25">
      <c r="A418" s="5" t="s">
        <v>1961</v>
      </c>
      <c r="B418" s="5" t="s">
        <v>26</v>
      </c>
      <c r="C418" s="5" t="s">
        <v>27</v>
      </c>
      <c r="D418" s="5" t="s">
        <v>1962</v>
      </c>
      <c r="E418" s="5" t="s">
        <v>520</v>
      </c>
      <c r="F418" s="7">
        <v>45133</v>
      </c>
      <c r="G418" s="7">
        <v>45134</v>
      </c>
      <c r="H418" s="5">
        <v>1</v>
      </c>
      <c r="I418" s="5">
        <v>1</v>
      </c>
      <c r="J418" s="5">
        <v>1</v>
      </c>
      <c r="K418" s="5" t="s">
        <v>30</v>
      </c>
      <c r="L418" s="5">
        <v>150.6</v>
      </c>
      <c r="M418" s="5">
        <v>150.6</v>
      </c>
      <c r="N418" s="5" t="s">
        <v>1963</v>
      </c>
      <c r="O418" s="5" t="s">
        <v>1014</v>
      </c>
      <c r="P418" s="5" t="s">
        <v>33</v>
      </c>
      <c r="Q418" s="5">
        <v>0</v>
      </c>
      <c r="R418" s="11">
        <v>45132</v>
      </c>
      <c r="S418" s="7">
        <v>45137</v>
      </c>
      <c r="T418" s="5" t="s">
        <v>34</v>
      </c>
      <c r="U418" s="5">
        <v>150.6</v>
      </c>
      <c r="V418" s="5">
        <v>0</v>
      </c>
      <c r="W418" s="5">
        <v>0</v>
      </c>
      <c r="X418" s="5" t="s">
        <v>1964</v>
      </c>
      <c r="Y418" s="5" t="s">
        <v>36</v>
      </c>
    </row>
    <row r="419" s="5" customFormat="1" spans="1:25">
      <c r="A419" s="5" t="s">
        <v>1965</v>
      </c>
      <c r="B419" s="5" t="s">
        <v>26</v>
      </c>
      <c r="C419" s="5" t="s">
        <v>27</v>
      </c>
      <c r="D419" s="5" t="s">
        <v>1966</v>
      </c>
      <c r="E419" s="5" t="s">
        <v>571</v>
      </c>
      <c r="F419" s="7">
        <v>45132</v>
      </c>
      <c r="G419" s="7">
        <v>45134</v>
      </c>
      <c r="H419" s="5">
        <v>1</v>
      </c>
      <c r="I419" s="5">
        <v>2</v>
      </c>
      <c r="J419" s="5">
        <v>2</v>
      </c>
      <c r="K419" s="5" t="s">
        <v>30</v>
      </c>
      <c r="L419" s="5">
        <v>2344.39</v>
      </c>
      <c r="M419" s="5">
        <v>2344.39</v>
      </c>
      <c r="N419" s="5" t="s">
        <v>1967</v>
      </c>
      <c r="O419" s="5" t="s">
        <v>1014</v>
      </c>
      <c r="P419" s="5" t="s">
        <v>33</v>
      </c>
      <c r="Q419" s="5">
        <v>0</v>
      </c>
      <c r="R419" s="11">
        <v>45132</v>
      </c>
      <c r="S419" s="7">
        <v>45137</v>
      </c>
      <c r="T419" s="5" t="s">
        <v>34</v>
      </c>
      <c r="U419" s="5">
        <v>2344.39</v>
      </c>
      <c r="V419" s="5">
        <v>0</v>
      </c>
      <c r="W419" s="5">
        <v>0</v>
      </c>
      <c r="X419" s="5" t="s">
        <v>1968</v>
      </c>
      <c r="Y419" s="5" t="s">
        <v>1969</v>
      </c>
    </row>
    <row r="420" s="5" customFormat="1" spans="1:25">
      <c r="A420" s="5" t="s">
        <v>1970</v>
      </c>
      <c r="B420" s="5" t="s">
        <v>26</v>
      </c>
      <c r="C420" s="5" t="s">
        <v>27</v>
      </c>
      <c r="D420" s="5" t="s">
        <v>1971</v>
      </c>
      <c r="E420" s="5" t="s">
        <v>862</v>
      </c>
      <c r="F420" s="7">
        <v>45133</v>
      </c>
      <c r="G420" s="7">
        <v>45134</v>
      </c>
      <c r="H420" s="5">
        <v>1</v>
      </c>
      <c r="I420" s="5">
        <v>1</v>
      </c>
      <c r="J420" s="5">
        <v>1</v>
      </c>
      <c r="K420" s="5" t="s">
        <v>30</v>
      </c>
      <c r="L420" s="5">
        <v>235.92</v>
      </c>
      <c r="M420" s="5">
        <v>235.92</v>
      </c>
      <c r="N420" s="5" t="s">
        <v>1972</v>
      </c>
      <c r="O420" s="5" t="s">
        <v>1014</v>
      </c>
      <c r="P420" s="5" t="s">
        <v>33</v>
      </c>
      <c r="Q420" s="5">
        <v>0</v>
      </c>
      <c r="R420" s="11">
        <v>45132</v>
      </c>
      <c r="S420" s="7">
        <v>45137</v>
      </c>
      <c r="T420" s="5" t="s">
        <v>34</v>
      </c>
      <c r="U420" s="5">
        <v>235.92</v>
      </c>
      <c r="V420" s="5">
        <v>0</v>
      </c>
      <c r="W420" s="5">
        <v>0</v>
      </c>
      <c r="X420" s="5" t="s">
        <v>1973</v>
      </c>
      <c r="Y420" s="5" t="s">
        <v>36</v>
      </c>
    </row>
    <row r="421" s="5" customFormat="1" spans="1:25">
      <c r="A421" s="5" t="s">
        <v>1974</v>
      </c>
      <c r="B421" s="5" t="s">
        <v>26</v>
      </c>
      <c r="C421" s="5" t="s">
        <v>27</v>
      </c>
      <c r="D421" s="5" t="s">
        <v>1122</v>
      </c>
      <c r="E421" s="5" t="s">
        <v>1975</v>
      </c>
      <c r="F421" s="7">
        <v>45133</v>
      </c>
      <c r="G421" s="7">
        <v>45134</v>
      </c>
      <c r="H421" s="5">
        <v>1</v>
      </c>
      <c r="I421" s="5">
        <v>1</v>
      </c>
      <c r="J421" s="5">
        <v>1</v>
      </c>
      <c r="K421" s="5" t="s">
        <v>30</v>
      </c>
      <c r="L421" s="5">
        <v>382.08</v>
      </c>
      <c r="M421" s="5">
        <v>382.08</v>
      </c>
      <c r="N421" s="5" t="s">
        <v>1976</v>
      </c>
      <c r="O421" s="5" t="s">
        <v>1014</v>
      </c>
      <c r="P421" s="5" t="s">
        <v>33</v>
      </c>
      <c r="Q421" s="5">
        <v>0</v>
      </c>
      <c r="R421" s="11">
        <v>45132</v>
      </c>
      <c r="S421" s="7">
        <v>45137</v>
      </c>
      <c r="T421" s="5" t="s">
        <v>34</v>
      </c>
      <c r="U421" s="5">
        <v>382.08</v>
      </c>
      <c r="V421" s="5">
        <v>0</v>
      </c>
      <c r="W421" s="5">
        <v>0</v>
      </c>
      <c r="X421" s="5" t="s">
        <v>1977</v>
      </c>
      <c r="Y421" s="5" t="s">
        <v>36</v>
      </c>
    </row>
    <row r="422" s="5" customFormat="1" spans="1:25">
      <c r="A422" s="5" t="s">
        <v>1978</v>
      </c>
      <c r="B422" s="5" t="s">
        <v>26</v>
      </c>
      <c r="C422" s="5" t="s">
        <v>27</v>
      </c>
      <c r="D422" s="5" t="s">
        <v>1979</v>
      </c>
      <c r="E422" s="5" t="s">
        <v>1980</v>
      </c>
      <c r="F422" s="7">
        <v>45133</v>
      </c>
      <c r="G422" s="7">
        <v>45134</v>
      </c>
      <c r="H422" s="5">
        <v>1</v>
      </c>
      <c r="I422" s="5">
        <v>1</v>
      </c>
      <c r="J422" s="5">
        <v>1</v>
      </c>
      <c r="K422" s="5" t="s">
        <v>30</v>
      </c>
      <c r="L422" s="5">
        <v>1175.63</v>
      </c>
      <c r="M422" s="5">
        <v>1175.63</v>
      </c>
      <c r="N422" s="5" t="s">
        <v>1981</v>
      </c>
      <c r="O422" s="5" t="s">
        <v>1014</v>
      </c>
      <c r="P422" s="5" t="s">
        <v>33</v>
      </c>
      <c r="Q422" s="5">
        <v>0</v>
      </c>
      <c r="R422" s="11">
        <v>45132.0000115741</v>
      </c>
      <c r="S422" s="7">
        <v>45137</v>
      </c>
      <c r="T422" s="5" t="s">
        <v>34</v>
      </c>
      <c r="U422" s="5">
        <v>1175.63</v>
      </c>
      <c r="V422" s="5">
        <v>0</v>
      </c>
      <c r="W422" s="5">
        <v>0</v>
      </c>
      <c r="X422" s="5" t="s">
        <v>1982</v>
      </c>
      <c r="Y422" s="5" t="s">
        <v>1983</v>
      </c>
    </row>
    <row r="423" s="5" customFormat="1" spans="1:25">
      <c r="A423" s="5" t="s">
        <v>1984</v>
      </c>
      <c r="B423" s="5" t="s">
        <v>26</v>
      </c>
      <c r="C423" s="5" t="s">
        <v>27</v>
      </c>
      <c r="D423" s="5" t="s">
        <v>1985</v>
      </c>
      <c r="E423" s="5" t="s">
        <v>653</v>
      </c>
      <c r="F423" s="7">
        <v>45133</v>
      </c>
      <c r="G423" s="7">
        <v>45134</v>
      </c>
      <c r="H423" s="5">
        <v>2</v>
      </c>
      <c r="I423" s="5">
        <v>1</v>
      </c>
      <c r="J423" s="5">
        <v>2</v>
      </c>
      <c r="K423" s="5" t="s">
        <v>30</v>
      </c>
      <c r="L423" s="5">
        <v>3043.5</v>
      </c>
      <c r="M423" s="5">
        <v>3043.5</v>
      </c>
      <c r="N423" s="5" t="s">
        <v>1986</v>
      </c>
      <c r="O423" s="5" t="s">
        <v>1014</v>
      </c>
      <c r="P423" s="5" t="s">
        <v>33</v>
      </c>
      <c r="Q423" s="5">
        <v>0</v>
      </c>
      <c r="R423" s="11">
        <v>45132</v>
      </c>
      <c r="S423" s="7">
        <v>45137</v>
      </c>
      <c r="T423" s="5" t="s">
        <v>34</v>
      </c>
      <c r="U423" s="5">
        <v>3043.5</v>
      </c>
      <c r="V423" s="5">
        <v>0</v>
      </c>
      <c r="W423" s="5">
        <v>0</v>
      </c>
      <c r="X423" s="5" t="s">
        <v>1987</v>
      </c>
      <c r="Y423" s="5" t="s">
        <v>36</v>
      </c>
    </row>
    <row r="424" s="5" customFormat="1" spans="1:25">
      <c r="A424" s="5" t="s">
        <v>1988</v>
      </c>
      <c r="B424" s="5" t="s">
        <v>26</v>
      </c>
      <c r="C424" s="5" t="s">
        <v>27</v>
      </c>
      <c r="D424" s="5" t="s">
        <v>1989</v>
      </c>
      <c r="E424" s="5" t="s">
        <v>1990</v>
      </c>
      <c r="F424" s="7">
        <v>45133</v>
      </c>
      <c r="G424" s="7">
        <v>45134</v>
      </c>
      <c r="H424" s="5">
        <v>1</v>
      </c>
      <c r="I424" s="5">
        <v>1</v>
      </c>
      <c r="J424" s="5">
        <v>1</v>
      </c>
      <c r="K424" s="5" t="s">
        <v>30</v>
      </c>
      <c r="L424" s="5">
        <v>212.27</v>
      </c>
      <c r="M424" s="5">
        <v>212.27</v>
      </c>
      <c r="N424" s="5" t="s">
        <v>1991</v>
      </c>
      <c r="O424" s="5" t="s">
        <v>1014</v>
      </c>
      <c r="P424" s="5" t="s">
        <v>33</v>
      </c>
      <c r="Q424" s="5">
        <v>0</v>
      </c>
      <c r="R424" s="11">
        <v>45132.0000115741</v>
      </c>
      <c r="S424" s="7">
        <v>45137</v>
      </c>
      <c r="T424" s="5" t="s">
        <v>34</v>
      </c>
      <c r="U424" s="5">
        <v>212.27</v>
      </c>
      <c r="V424" s="5">
        <v>0</v>
      </c>
      <c r="W424" s="5">
        <v>0</v>
      </c>
      <c r="X424" s="5" t="s">
        <v>1992</v>
      </c>
      <c r="Y424" s="5" t="s">
        <v>1993</v>
      </c>
    </row>
    <row r="425" s="5" customFormat="1" spans="1:25">
      <c r="A425" s="5" t="s">
        <v>1994</v>
      </c>
      <c r="B425" s="5" t="s">
        <v>26</v>
      </c>
      <c r="C425" s="5" t="s">
        <v>27</v>
      </c>
      <c r="D425" s="5" t="s">
        <v>1995</v>
      </c>
      <c r="E425" s="5" t="s">
        <v>1996</v>
      </c>
      <c r="F425" s="7">
        <v>45133</v>
      </c>
      <c r="G425" s="7">
        <v>45134</v>
      </c>
      <c r="H425" s="5">
        <v>1</v>
      </c>
      <c r="I425" s="5">
        <v>1</v>
      </c>
      <c r="J425" s="5">
        <v>1</v>
      </c>
      <c r="K425" s="5" t="s">
        <v>30</v>
      </c>
      <c r="L425" s="5">
        <v>738.65</v>
      </c>
      <c r="M425" s="5">
        <v>738.65</v>
      </c>
      <c r="N425" s="5" t="s">
        <v>1997</v>
      </c>
      <c r="O425" s="5" t="s">
        <v>1014</v>
      </c>
      <c r="P425" s="5" t="s">
        <v>33</v>
      </c>
      <c r="Q425" s="5">
        <v>0</v>
      </c>
      <c r="R425" s="11">
        <v>45133</v>
      </c>
      <c r="S425" s="7">
        <v>45137</v>
      </c>
      <c r="T425" s="5" t="s">
        <v>34</v>
      </c>
      <c r="U425" s="5">
        <v>738.65</v>
      </c>
      <c r="V425" s="5">
        <v>0</v>
      </c>
      <c r="W425" s="5">
        <v>0</v>
      </c>
      <c r="X425" s="5" t="s">
        <v>1998</v>
      </c>
      <c r="Y425" s="5" t="s">
        <v>1999</v>
      </c>
    </row>
    <row r="426" s="5" customFormat="1" spans="1:25">
      <c r="A426" s="5" t="s">
        <v>2000</v>
      </c>
      <c r="B426" s="5" t="s">
        <v>26</v>
      </c>
      <c r="C426" s="5" t="s">
        <v>27</v>
      </c>
      <c r="D426" s="5" t="s">
        <v>2001</v>
      </c>
      <c r="E426" s="5" t="s">
        <v>229</v>
      </c>
      <c r="F426" s="7">
        <v>45133</v>
      </c>
      <c r="G426" s="7">
        <v>45134</v>
      </c>
      <c r="H426" s="5">
        <v>1</v>
      </c>
      <c r="I426" s="5">
        <v>1</v>
      </c>
      <c r="J426" s="5">
        <v>1</v>
      </c>
      <c r="K426" s="5" t="s">
        <v>30</v>
      </c>
      <c r="L426" s="5">
        <v>414.87</v>
      </c>
      <c r="M426" s="5">
        <v>414.87</v>
      </c>
      <c r="N426" s="5" t="s">
        <v>2002</v>
      </c>
      <c r="O426" s="5" t="s">
        <v>1014</v>
      </c>
      <c r="P426" s="5" t="s">
        <v>33</v>
      </c>
      <c r="Q426" s="5">
        <v>0</v>
      </c>
      <c r="R426" s="11">
        <v>45133.0000115741</v>
      </c>
      <c r="S426" s="7">
        <v>45137</v>
      </c>
      <c r="T426" s="5" t="s">
        <v>34</v>
      </c>
      <c r="U426" s="5">
        <v>414.87</v>
      </c>
      <c r="V426" s="5">
        <v>0</v>
      </c>
      <c r="W426" s="5">
        <v>0</v>
      </c>
      <c r="X426" s="5" t="s">
        <v>2003</v>
      </c>
      <c r="Y426" s="5" t="s">
        <v>36</v>
      </c>
    </row>
    <row r="427" s="5" customFormat="1" spans="1:25">
      <c r="A427" s="5" t="s">
        <v>2004</v>
      </c>
      <c r="B427" s="5" t="s">
        <v>26</v>
      </c>
      <c r="C427" s="5" t="s">
        <v>27</v>
      </c>
      <c r="D427" s="5" t="s">
        <v>2005</v>
      </c>
      <c r="E427" s="5" t="s">
        <v>571</v>
      </c>
      <c r="F427" s="7">
        <v>45133</v>
      </c>
      <c r="G427" s="7">
        <v>45134</v>
      </c>
      <c r="H427" s="5">
        <v>1</v>
      </c>
      <c r="I427" s="5">
        <v>1</v>
      </c>
      <c r="J427" s="5">
        <v>1</v>
      </c>
      <c r="K427" s="5" t="s">
        <v>30</v>
      </c>
      <c r="L427" s="5">
        <v>2135.56</v>
      </c>
      <c r="M427" s="5">
        <v>2135.56</v>
      </c>
      <c r="N427" s="5" t="s">
        <v>2006</v>
      </c>
      <c r="O427" s="5" t="s">
        <v>1014</v>
      </c>
      <c r="P427" s="5" t="s">
        <v>33</v>
      </c>
      <c r="Q427" s="5">
        <v>0</v>
      </c>
      <c r="R427" s="11">
        <v>45133.0000115741</v>
      </c>
      <c r="S427" s="7">
        <v>45137</v>
      </c>
      <c r="T427" s="5" t="s">
        <v>34</v>
      </c>
      <c r="U427" s="5">
        <v>2135.56</v>
      </c>
      <c r="V427" s="5">
        <v>0</v>
      </c>
      <c r="W427" s="5">
        <v>0</v>
      </c>
      <c r="X427" s="5" t="s">
        <v>2007</v>
      </c>
      <c r="Y427" s="5" t="s">
        <v>2008</v>
      </c>
    </row>
    <row r="428" s="5" customFormat="1" spans="1:25">
      <c r="A428" s="5" t="s">
        <v>2009</v>
      </c>
      <c r="B428" s="5" t="s">
        <v>26</v>
      </c>
      <c r="C428" s="5" t="s">
        <v>27</v>
      </c>
      <c r="D428" s="5" t="s">
        <v>2010</v>
      </c>
      <c r="E428" s="5" t="s">
        <v>2011</v>
      </c>
      <c r="F428" s="7">
        <v>45133</v>
      </c>
      <c r="G428" s="7">
        <v>45134</v>
      </c>
      <c r="H428" s="5">
        <v>1</v>
      </c>
      <c r="I428" s="5">
        <v>1</v>
      </c>
      <c r="J428" s="5">
        <v>1</v>
      </c>
      <c r="K428" s="5" t="s">
        <v>30</v>
      </c>
      <c r="L428" s="5">
        <v>430.99</v>
      </c>
      <c r="M428" s="5">
        <v>430.99</v>
      </c>
      <c r="N428" s="5" t="s">
        <v>2012</v>
      </c>
      <c r="O428" s="5" t="s">
        <v>1014</v>
      </c>
      <c r="P428" s="5" t="s">
        <v>33</v>
      </c>
      <c r="Q428" s="5">
        <v>0</v>
      </c>
      <c r="R428" s="11">
        <v>45133.0000115741</v>
      </c>
      <c r="S428" s="7">
        <v>45137</v>
      </c>
      <c r="T428" s="5" t="s">
        <v>34</v>
      </c>
      <c r="U428" s="5">
        <v>430.99</v>
      </c>
      <c r="V428" s="5">
        <v>0</v>
      </c>
      <c r="W428" s="5">
        <v>0</v>
      </c>
      <c r="X428" s="5" t="s">
        <v>2013</v>
      </c>
      <c r="Y428" s="5" t="s">
        <v>2014</v>
      </c>
    </row>
    <row r="429" s="5" customFormat="1" spans="1:25">
      <c r="A429" s="5" t="s">
        <v>2015</v>
      </c>
      <c r="B429" s="5" t="s">
        <v>26</v>
      </c>
      <c r="C429" s="5" t="s">
        <v>27</v>
      </c>
      <c r="D429" s="5" t="s">
        <v>2016</v>
      </c>
      <c r="E429" s="5" t="s">
        <v>2017</v>
      </c>
      <c r="F429" s="7">
        <v>45133</v>
      </c>
      <c r="G429" s="7">
        <v>45134</v>
      </c>
      <c r="H429" s="5">
        <v>1</v>
      </c>
      <c r="I429" s="5">
        <v>1</v>
      </c>
      <c r="J429" s="5">
        <v>1</v>
      </c>
      <c r="K429" s="5" t="s">
        <v>30</v>
      </c>
      <c r="L429" s="5">
        <v>417.87</v>
      </c>
      <c r="M429" s="5">
        <v>417.87</v>
      </c>
      <c r="N429" s="5" t="s">
        <v>2018</v>
      </c>
      <c r="O429" s="5" t="s">
        <v>1014</v>
      </c>
      <c r="P429" s="5" t="s">
        <v>33</v>
      </c>
      <c r="Q429" s="5">
        <v>0</v>
      </c>
      <c r="R429" s="11">
        <v>45133.0000115741</v>
      </c>
      <c r="S429" s="7">
        <v>45137</v>
      </c>
      <c r="T429" s="5" t="s">
        <v>34</v>
      </c>
      <c r="U429" s="5">
        <v>417.87</v>
      </c>
      <c r="V429" s="5">
        <v>0</v>
      </c>
      <c r="W429" s="5">
        <v>0</v>
      </c>
      <c r="X429" s="5" t="s">
        <v>2019</v>
      </c>
      <c r="Y429" s="5" t="s">
        <v>2020</v>
      </c>
    </row>
    <row r="430" s="5" customFormat="1" spans="1:25">
      <c r="A430" s="5" t="s">
        <v>2021</v>
      </c>
      <c r="B430" s="5" t="s">
        <v>26</v>
      </c>
      <c r="C430" s="5" t="s">
        <v>27</v>
      </c>
      <c r="D430" s="5" t="s">
        <v>2022</v>
      </c>
      <c r="E430" s="5" t="s">
        <v>2023</v>
      </c>
      <c r="F430" s="7">
        <v>45133</v>
      </c>
      <c r="G430" s="7">
        <v>45134</v>
      </c>
      <c r="H430" s="5">
        <v>1</v>
      </c>
      <c r="I430" s="5">
        <v>1</v>
      </c>
      <c r="J430" s="5">
        <v>1</v>
      </c>
      <c r="K430" s="5" t="s">
        <v>30</v>
      </c>
      <c r="L430" s="5">
        <v>448.47</v>
      </c>
      <c r="M430" s="5">
        <v>448.47</v>
      </c>
      <c r="N430" s="5" t="s">
        <v>2024</v>
      </c>
      <c r="O430" s="5" t="s">
        <v>1014</v>
      </c>
      <c r="P430" s="5" t="s">
        <v>33</v>
      </c>
      <c r="Q430" s="5">
        <v>0</v>
      </c>
      <c r="R430" s="11">
        <v>45133.0000115741</v>
      </c>
      <c r="S430" s="7">
        <v>45137</v>
      </c>
      <c r="T430" s="5" t="s">
        <v>34</v>
      </c>
      <c r="U430" s="5">
        <v>448.47</v>
      </c>
      <c r="V430" s="5">
        <v>0</v>
      </c>
      <c r="W430" s="5">
        <v>0</v>
      </c>
      <c r="X430" s="5" t="s">
        <v>2025</v>
      </c>
      <c r="Y430" s="5" t="s">
        <v>2026</v>
      </c>
    </row>
    <row r="431" s="5" customFormat="1" spans="1:25">
      <c r="A431" s="5" t="s">
        <v>2027</v>
      </c>
      <c r="B431" s="5" t="s">
        <v>26</v>
      </c>
      <c r="C431" s="5" t="s">
        <v>27</v>
      </c>
      <c r="D431" s="5" t="s">
        <v>2028</v>
      </c>
      <c r="E431" s="5" t="s">
        <v>2029</v>
      </c>
      <c r="F431" s="7">
        <v>45133</v>
      </c>
      <c r="G431" s="7">
        <v>45134</v>
      </c>
      <c r="H431" s="5">
        <v>1</v>
      </c>
      <c r="I431" s="5">
        <v>1</v>
      </c>
      <c r="J431" s="5">
        <v>1</v>
      </c>
      <c r="K431" s="5" t="s">
        <v>30</v>
      </c>
      <c r="L431" s="5">
        <v>970.46</v>
      </c>
      <c r="M431" s="5">
        <v>970.46</v>
      </c>
      <c r="N431" s="5" t="s">
        <v>2030</v>
      </c>
      <c r="O431" s="5" t="s">
        <v>1014</v>
      </c>
      <c r="P431" s="5" t="s">
        <v>33</v>
      </c>
      <c r="Q431" s="5">
        <v>0</v>
      </c>
      <c r="R431" s="11">
        <v>45133.0000115741</v>
      </c>
      <c r="S431" s="7">
        <v>45137</v>
      </c>
      <c r="T431" s="5" t="s">
        <v>34</v>
      </c>
      <c r="U431" s="5">
        <v>970.46</v>
      </c>
      <c r="V431" s="5">
        <v>0</v>
      </c>
      <c r="W431" s="5">
        <v>0</v>
      </c>
      <c r="X431" s="5" t="s">
        <v>2031</v>
      </c>
      <c r="Y431" s="5" t="s">
        <v>2032</v>
      </c>
    </row>
    <row r="432" s="5" customFormat="1" spans="1:25">
      <c r="A432" s="5" t="s">
        <v>2033</v>
      </c>
      <c r="B432" s="5" t="s">
        <v>26</v>
      </c>
      <c r="C432" s="5" t="s">
        <v>27</v>
      </c>
      <c r="D432" s="5" t="s">
        <v>1834</v>
      </c>
      <c r="E432" s="5" t="s">
        <v>2034</v>
      </c>
      <c r="F432" s="7">
        <v>45133</v>
      </c>
      <c r="G432" s="7">
        <v>45134</v>
      </c>
      <c r="H432" s="5">
        <v>1</v>
      </c>
      <c r="I432" s="5">
        <v>1</v>
      </c>
      <c r="J432" s="5">
        <v>1</v>
      </c>
      <c r="K432" s="5" t="s">
        <v>30</v>
      </c>
      <c r="L432" s="5">
        <v>424.46</v>
      </c>
      <c r="M432" s="5">
        <v>424.46</v>
      </c>
      <c r="N432" s="5" t="s">
        <v>2035</v>
      </c>
      <c r="O432" s="5" t="s">
        <v>1014</v>
      </c>
      <c r="P432" s="5" t="s">
        <v>33</v>
      </c>
      <c r="Q432" s="5">
        <v>0</v>
      </c>
      <c r="R432" s="11">
        <v>45133</v>
      </c>
      <c r="S432" s="7">
        <v>45137</v>
      </c>
      <c r="T432" s="5" t="s">
        <v>34</v>
      </c>
      <c r="U432" s="5">
        <v>424.46</v>
      </c>
      <c r="V432" s="5">
        <v>0</v>
      </c>
      <c r="W432" s="5">
        <v>0</v>
      </c>
      <c r="X432" s="5" t="s">
        <v>2036</v>
      </c>
      <c r="Y432" s="5" t="s">
        <v>2037</v>
      </c>
    </row>
    <row r="433" s="5" customFormat="1" spans="1:25">
      <c r="A433" s="5" t="s">
        <v>2038</v>
      </c>
      <c r="B433" s="5" t="s">
        <v>26</v>
      </c>
      <c r="C433" s="5" t="s">
        <v>27</v>
      </c>
      <c r="D433" s="5" t="s">
        <v>2039</v>
      </c>
      <c r="E433" s="5" t="s">
        <v>862</v>
      </c>
      <c r="F433" s="7">
        <v>45133</v>
      </c>
      <c r="G433" s="7">
        <v>45134</v>
      </c>
      <c r="H433" s="5">
        <v>1</v>
      </c>
      <c r="I433" s="5">
        <v>1</v>
      </c>
      <c r="J433" s="5">
        <v>1</v>
      </c>
      <c r="K433" s="5" t="s">
        <v>30</v>
      </c>
      <c r="L433" s="5">
        <v>216.19</v>
      </c>
      <c r="M433" s="5">
        <v>216.19</v>
      </c>
      <c r="N433" s="5" t="s">
        <v>2040</v>
      </c>
      <c r="O433" s="5" t="s">
        <v>1014</v>
      </c>
      <c r="P433" s="5" t="s">
        <v>33</v>
      </c>
      <c r="Q433" s="5">
        <v>0</v>
      </c>
      <c r="R433" s="11">
        <v>45133.0000115741</v>
      </c>
      <c r="S433" s="7">
        <v>45137</v>
      </c>
      <c r="T433" s="5" t="s">
        <v>34</v>
      </c>
      <c r="U433" s="5">
        <v>216.19</v>
      </c>
      <c r="V433" s="5">
        <v>0</v>
      </c>
      <c r="W433" s="5">
        <v>0</v>
      </c>
      <c r="X433" s="5" t="s">
        <v>2041</v>
      </c>
      <c r="Y433" s="5" t="s">
        <v>2042</v>
      </c>
    </row>
    <row r="434" s="5" customFormat="1" spans="1:25">
      <c r="A434" s="5" t="s">
        <v>2043</v>
      </c>
      <c r="B434" s="5" t="s">
        <v>26</v>
      </c>
      <c r="C434" s="5" t="s">
        <v>27</v>
      </c>
      <c r="D434" s="5" t="s">
        <v>2044</v>
      </c>
      <c r="E434" s="5" t="s">
        <v>2045</v>
      </c>
      <c r="F434" s="7">
        <v>45133</v>
      </c>
      <c r="G434" s="7">
        <v>45134</v>
      </c>
      <c r="H434" s="5">
        <v>1</v>
      </c>
      <c r="I434" s="5">
        <v>1</v>
      </c>
      <c r="J434" s="5">
        <v>1</v>
      </c>
      <c r="K434" s="5" t="s">
        <v>30</v>
      </c>
      <c r="L434" s="5">
        <v>263.36</v>
      </c>
      <c r="M434" s="5">
        <v>263.36</v>
      </c>
      <c r="N434" s="5" t="s">
        <v>2046</v>
      </c>
      <c r="O434" s="5" t="s">
        <v>1014</v>
      </c>
      <c r="P434" s="5" t="s">
        <v>33</v>
      </c>
      <c r="Q434" s="5">
        <v>0</v>
      </c>
      <c r="R434" s="11">
        <v>45133</v>
      </c>
      <c r="S434" s="7">
        <v>45137</v>
      </c>
      <c r="T434" s="5" t="s">
        <v>34</v>
      </c>
      <c r="U434" s="5">
        <v>263.36</v>
      </c>
      <c r="V434" s="5">
        <v>0</v>
      </c>
      <c r="W434" s="5">
        <v>0</v>
      </c>
      <c r="X434" s="5" t="s">
        <v>2047</v>
      </c>
      <c r="Y434" s="5" t="s">
        <v>2048</v>
      </c>
    </row>
    <row r="435" s="5" customFormat="1" spans="1:25">
      <c r="A435" s="5" t="s">
        <v>2049</v>
      </c>
      <c r="B435" s="5" t="s">
        <v>26</v>
      </c>
      <c r="C435" s="5" t="s">
        <v>27</v>
      </c>
      <c r="D435" s="5" t="s">
        <v>747</v>
      </c>
      <c r="E435" s="5" t="s">
        <v>2050</v>
      </c>
      <c r="F435" s="7">
        <v>45133</v>
      </c>
      <c r="G435" s="7">
        <v>45134</v>
      </c>
      <c r="H435" s="5">
        <v>1</v>
      </c>
      <c r="I435" s="5">
        <v>1</v>
      </c>
      <c r="J435" s="5">
        <v>1</v>
      </c>
      <c r="K435" s="5" t="s">
        <v>30</v>
      </c>
      <c r="L435" s="5">
        <v>490.63</v>
      </c>
      <c r="M435" s="5">
        <v>490.63</v>
      </c>
      <c r="N435" s="5" t="s">
        <v>2051</v>
      </c>
      <c r="O435" s="5" t="s">
        <v>1014</v>
      </c>
      <c r="P435" s="5" t="s">
        <v>33</v>
      </c>
      <c r="Q435" s="5">
        <v>0</v>
      </c>
      <c r="R435" s="11">
        <v>45133.0000115741</v>
      </c>
      <c r="S435" s="7">
        <v>45137</v>
      </c>
      <c r="T435" s="5" t="s">
        <v>34</v>
      </c>
      <c r="U435" s="5">
        <v>490.63</v>
      </c>
      <c r="V435" s="5">
        <v>0</v>
      </c>
      <c r="W435" s="5">
        <v>0</v>
      </c>
      <c r="X435" s="5" t="s">
        <v>2052</v>
      </c>
      <c r="Y435" s="5" t="s">
        <v>2053</v>
      </c>
    </row>
    <row r="436" s="5" customFormat="1" spans="1:25">
      <c r="A436" s="5" t="s">
        <v>2054</v>
      </c>
      <c r="B436" s="5" t="s">
        <v>26</v>
      </c>
      <c r="C436" s="5" t="s">
        <v>27</v>
      </c>
      <c r="D436" s="5" t="s">
        <v>2055</v>
      </c>
      <c r="E436" s="5" t="s">
        <v>2056</v>
      </c>
      <c r="F436" s="7">
        <v>45133</v>
      </c>
      <c r="G436" s="7">
        <v>45134</v>
      </c>
      <c r="H436" s="5">
        <v>1</v>
      </c>
      <c r="I436" s="5">
        <v>1</v>
      </c>
      <c r="J436" s="5">
        <v>1</v>
      </c>
      <c r="K436" s="5" t="s">
        <v>30</v>
      </c>
      <c r="L436" s="5">
        <v>444.98</v>
      </c>
      <c r="M436" s="5">
        <v>444.98</v>
      </c>
      <c r="N436" s="5" t="s">
        <v>2057</v>
      </c>
      <c r="O436" s="5" t="s">
        <v>1014</v>
      </c>
      <c r="P436" s="5" t="s">
        <v>33</v>
      </c>
      <c r="Q436" s="5">
        <v>0</v>
      </c>
      <c r="R436" s="11">
        <v>45133</v>
      </c>
      <c r="S436" s="7">
        <v>45137</v>
      </c>
      <c r="T436" s="5" t="s">
        <v>34</v>
      </c>
      <c r="U436" s="5">
        <v>444.98</v>
      </c>
      <c r="V436" s="5">
        <v>0</v>
      </c>
      <c r="W436" s="5">
        <v>0</v>
      </c>
      <c r="X436" s="5" t="s">
        <v>2058</v>
      </c>
      <c r="Y436" s="5" t="s">
        <v>36</v>
      </c>
    </row>
    <row r="437" s="5" customFormat="1" spans="1:25">
      <c r="A437" s="5" t="s">
        <v>2059</v>
      </c>
      <c r="B437" s="5" t="s">
        <v>26</v>
      </c>
      <c r="C437" s="5" t="s">
        <v>27</v>
      </c>
      <c r="D437" s="5" t="s">
        <v>2060</v>
      </c>
      <c r="E437" s="5" t="s">
        <v>2061</v>
      </c>
      <c r="F437" s="7">
        <v>45133</v>
      </c>
      <c r="G437" s="7">
        <v>45134</v>
      </c>
      <c r="H437" s="5">
        <v>1</v>
      </c>
      <c r="I437" s="5">
        <v>1</v>
      </c>
      <c r="J437" s="5">
        <v>1</v>
      </c>
      <c r="K437" s="5" t="s">
        <v>30</v>
      </c>
      <c r="L437" s="5">
        <v>435.52</v>
      </c>
      <c r="M437" s="5">
        <v>435.52</v>
      </c>
      <c r="N437" s="5" t="s">
        <v>2062</v>
      </c>
      <c r="O437" s="5" t="s">
        <v>1014</v>
      </c>
      <c r="P437" s="5" t="s">
        <v>33</v>
      </c>
      <c r="Q437" s="5">
        <v>0</v>
      </c>
      <c r="R437" s="11">
        <v>45133</v>
      </c>
      <c r="S437" s="7">
        <v>45137</v>
      </c>
      <c r="T437" s="5" t="s">
        <v>34</v>
      </c>
      <c r="U437" s="5">
        <v>435.52</v>
      </c>
      <c r="V437" s="5">
        <v>0</v>
      </c>
      <c r="W437" s="5">
        <v>0</v>
      </c>
      <c r="X437" s="5" t="s">
        <v>2063</v>
      </c>
      <c r="Y437" s="5" t="s">
        <v>2064</v>
      </c>
    </row>
    <row r="438" s="5" customFormat="1" spans="1:25">
      <c r="A438" s="5" t="s">
        <v>2065</v>
      </c>
      <c r="B438" s="5" t="s">
        <v>26</v>
      </c>
      <c r="C438" s="5" t="s">
        <v>27</v>
      </c>
      <c r="D438" s="5" t="s">
        <v>2066</v>
      </c>
      <c r="E438" s="5" t="s">
        <v>2067</v>
      </c>
      <c r="F438" s="7">
        <v>45133</v>
      </c>
      <c r="G438" s="7">
        <v>45134</v>
      </c>
      <c r="H438" s="5">
        <v>1</v>
      </c>
      <c r="I438" s="5">
        <v>1</v>
      </c>
      <c r="J438" s="5">
        <v>1</v>
      </c>
      <c r="K438" s="5" t="s">
        <v>30</v>
      </c>
      <c r="L438" s="5">
        <v>526.53</v>
      </c>
      <c r="M438" s="5">
        <v>526.53</v>
      </c>
      <c r="N438" s="5" t="s">
        <v>2068</v>
      </c>
      <c r="O438" s="5" t="s">
        <v>1014</v>
      </c>
      <c r="P438" s="5" t="s">
        <v>33</v>
      </c>
      <c r="Q438" s="5">
        <v>0</v>
      </c>
      <c r="R438" s="11">
        <v>45133</v>
      </c>
      <c r="S438" s="7">
        <v>45137</v>
      </c>
      <c r="T438" s="5" t="s">
        <v>34</v>
      </c>
      <c r="U438" s="5">
        <v>526.53</v>
      </c>
      <c r="V438" s="5">
        <v>0</v>
      </c>
      <c r="W438" s="5">
        <v>0</v>
      </c>
      <c r="X438" s="5" t="s">
        <v>2069</v>
      </c>
      <c r="Y438" s="5" t="s">
        <v>36</v>
      </c>
    </row>
    <row r="439" s="5" customFormat="1" spans="1:25">
      <c r="A439" s="5" t="s">
        <v>2070</v>
      </c>
      <c r="B439" s="5" t="s">
        <v>26</v>
      </c>
      <c r="C439" s="5" t="s">
        <v>27</v>
      </c>
      <c r="D439" s="5" t="s">
        <v>2071</v>
      </c>
      <c r="E439" s="5" t="s">
        <v>2072</v>
      </c>
      <c r="F439" s="7">
        <v>45133</v>
      </c>
      <c r="G439" s="7">
        <v>45134</v>
      </c>
      <c r="H439" s="5">
        <v>1</v>
      </c>
      <c r="I439" s="5">
        <v>1</v>
      </c>
      <c r="J439" s="5">
        <v>1</v>
      </c>
      <c r="K439" s="5" t="s">
        <v>30</v>
      </c>
      <c r="L439" s="5">
        <v>101.93</v>
      </c>
      <c r="M439" s="5">
        <v>101.93</v>
      </c>
      <c r="N439" s="5" t="s">
        <v>2073</v>
      </c>
      <c r="O439" s="5" t="s">
        <v>1014</v>
      </c>
      <c r="P439" s="5" t="s">
        <v>33</v>
      </c>
      <c r="Q439" s="5">
        <v>0</v>
      </c>
      <c r="R439" s="11">
        <v>45133.0000115741</v>
      </c>
      <c r="S439" s="7">
        <v>45137</v>
      </c>
      <c r="T439" s="5" t="s">
        <v>34</v>
      </c>
      <c r="U439" s="5">
        <v>101.93</v>
      </c>
      <c r="V439" s="5">
        <v>0</v>
      </c>
      <c r="W439" s="5">
        <v>0</v>
      </c>
      <c r="X439" s="5" t="s">
        <v>2074</v>
      </c>
      <c r="Y439" s="5" t="s">
        <v>2075</v>
      </c>
    </row>
    <row r="440" s="5" customFormat="1" spans="1:25">
      <c r="A440" s="5" t="s">
        <v>2076</v>
      </c>
      <c r="B440" s="5" t="s">
        <v>26</v>
      </c>
      <c r="C440" s="5" t="s">
        <v>27</v>
      </c>
      <c r="D440" s="5" t="s">
        <v>2077</v>
      </c>
      <c r="E440" s="5" t="s">
        <v>545</v>
      </c>
      <c r="F440" s="7">
        <v>45133</v>
      </c>
      <c r="G440" s="7">
        <v>45134</v>
      </c>
      <c r="H440" s="5">
        <v>1</v>
      </c>
      <c r="I440" s="5">
        <v>1</v>
      </c>
      <c r="J440" s="5">
        <v>1</v>
      </c>
      <c r="K440" s="5" t="s">
        <v>30</v>
      </c>
      <c r="L440" s="5">
        <v>550.87</v>
      </c>
      <c r="M440" s="5">
        <v>550.87</v>
      </c>
      <c r="N440" s="5" t="s">
        <v>2078</v>
      </c>
      <c r="O440" s="5" t="s">
        <v>1014</v>
      </c>
      <c r="P440" s="5" t="s">
        <v>33</v>
      </c>
      <c r="Q440" s="5">
        <v>0</v>
      </c>
      <c r="R440" s="11">
        <v>45133.0000115741</v>
      </c>
      <c r="S440" s="7">
        <v>45137</v>
      </c>
      <c r="T440" s="5" t="s">
        <v>34</v>
      </c>
      <c r="U440" s="5">
        <v>550.87</v>
      </c>
      <c r="V440" s="5">
        <v>0</v>
      </c>
      <c r="W440" s="5">
        <v>0</v>
      </c>
      <c r="X440" s="5" t="s">
        <v>2079</v>
      </c>
      <c r="Y440" s="5" t="s">
        <v>2080</v>
      </c>
    </row>
    <row r="441" s="5" customFormat="1" spans="1:25">
      <c r="A441" s="5" t="s">
        <v>2081</v>
      </c>
      <c r="B441" s="5" t="s">
        <v>26</v>
      </c>
      <c r="C441" s="5" t="s">
        <v>27</v>
      </c>
      <c r="D441" s="5" t="s">
        <v>2082</v>
      </c>
      <c r="E441" s="5" t="s">
        <v>2083</v>
      </c>
      <c r="F441" s="7">
        <v>45133</v>
      </c>
      <c r="G441" s="7">
        <v>45134</v>
      </c>
      <c r="H441" s="5">
        <v>1</v>
      </c>
      <c r="I441" s="5">
        <v>1</v>
      </c>
      <c r="J441" s="5">
        <v>1</v>
      </c>
      <c r="K441" s="5" t="s">
        <v>30</v>
      </c>
      <c r="L441" s="5">
        <v>369.41</v>
      </c>
      <c r="M441" s="5">
        <v>369.41</v>
      </c>
      <c r="N441" s="5" t="s">
        <v>2084</v>
      </c>
      <c r="O441" s="5" t="s">
        <v>1014</v>
      </c>
      <c r="P441" s="5" t="s">
        <v>33</v>
      </c>
      <c r="Q441" s="5">
        <v>0</v>
      </c>
      <c r="R441" s="11">
        <v>45133</v>
      </c>
      <c r="S441" s="7">
        <v>45137</v>
      </c>
      <c r="T441" s="5" t="s">
        <v>34</v>
      </c>
      <c r="U441" s="5">
        <v>369.41</v>
      </c>
      <c r="V441" s="5">
        <v>0</v>
      </c>
      <c r="W441" s="5">
        <v>0</v>
      </c>
      <c r="X441" s="5" t="s">
        <v>2085</v>
      </c>
      <c r="Y441" s="5" t="s">
        <v>2086</v>
      </c>
    </row>
    <row r="442" s="5" customFormat="1" spans="1:25">
      <c r="A442" s="5" t="s">
        <v>2087</v>
      </c>
      <c r="B442" s="5" t="s">
        <v>26</v>
      </c>
      <c r="C442" s="5" t="s">
        <v>27</v>
      </c>
      <c r="D442" s="5" t="s">
        <v>2088</v>
      </c>
      <c r="E442" s="5" t="s">
        <v>2089</v>
      </c>
      <c r="F442" s="7">
        <v>45133</v>
      </c>
      <c r="G442" s="7">
        <v>45134</v>
      </c>
      <c r="H442" s="5">
        <v>1</v>
      </c>
      <c r="I442" s="5">
        <v>1</v>
      </c>
      <c r="J442" s="5">
        <v>1</v>
      </c>
      <c r="K442" s="5" t="s">
        <v>30</v>
      </c>
      <c r="L442" s="5">
        <v>502.91</v>
      </c>
      <c r="M442" s="5">
        <v>502.91</v>
      </c>
      <c r="N442" s="5" t="s">
        <v>2090</v>
      </c>
      <c r="O442" s="5" t="s">
        <v>1014</v>
      </c>
      <c r="P442" s="5" t="s">
        <v>33</v>
      </c>
      <c r="Q442" s="5">
        <v>0</v>
      </c>
      <c r="R442" s="11">
        <v>45133.0000115741</v>
      </c>
      <c r="S442" s="7">
        <v>45137</v>
      </c>
      <c r="T442" s="5" t="s">
        <v>34</v>
      </c>
      <c r="U442" s="5">
        <v>502.91</v>
      </c>
      <c r="V442" s="5">
        <v>0</v>
      </c>
      <c r="W442" s="5">
        <v>0</v>
      </c>
      <c r="X442" s="5" t="s">
        <v>2091</v>
      </c>
      <c r="Y442" s="5" t="s">
        <v>2092</v>
      </c>
    </row>
    <row r="443" s="5" customFormat="1" spans="1:25">
      <c r="A443" s="5" t="s">
        <v>2093</v>
      </c>
      <c r="B443" s="5" t="s">
        <v>26</v>
      </c>
      <c r="C443" s="5" t="s">
        <v>27</v>
      </c>
      <c r="D443" s="5" t="s">
        <v>2094</v>
      </c>
      <c r="E443" s="5" t="s">
        <v>545</v>
      </c>
      <c r="F443" s="7">
        <v>45133</v>
      </c>
      <c r="G443" s="7">
        <v>45134</v>
      </c>
      <c r="H443" s="5">
        <v>1</v>
      </c>
      <c r="I443" s="5">
        <v>1</v>
      </c>
      <c r="J443" s="5">
        <v>1</v>
      </c>
      <c r="K443" s="5" t="s">
        <v>30</v>
      </c>
      <c r="L443" s="5">
        <v>712.39</v>
      </c>
      <c r="M443" s="5">
        <v>712.39</v>
      </c>
      <c r="N443" s="5" t="s">
        <v>2095</v>
      </c>
      <c r="O443" s="5" t="s">
        <v>1014</v>
      </c>
      <c r="P443" s="5" t="s">
        <v>33</v>
      </c>
      <c r="Q443" s="5">
        <v>0</v>
      </c>
      <c r="R443" s="11">
        <v>45133</v>
      </c>
      <c r="S443" s="7">
        <v>45137</v>
      </c>
      <c r="T443" s="5" t="s">
        <v>34</v>
      </c>
      <c r="U443" s="5">
        <v>712.39</v>
      </c>
      <c r="V443" s="5">
        <v>0</v>
      </c>
      <c r="W443" s="5">
        <v>0</v>
      </c>
      <c r="X443" s="5" t="s">
        <v>2096</v>
      </c>
      <c r="Y443" s="5" t="s">
        <v>2097</v>
      </c>
    </row>
    <row r="444" s="5" customFormat="1" spans="1:25">
      <c r="A444" s="5" t="s">
        <v>2098</v>
      </c>
      <c r="B444" s="5" t="s">
        <v>26</v>
      </c>
      <c r="C444" s="5" t="s">
        <v>27</v>
      </c>
      <c r="D444" s="5" t="s">
        <v>2099</v>
      </c>
      <c r="E444" s="5" t="s">
        <v>2100</v>
      </c>
      <c r="F444" s="7">
        <v>45133</v>
      </c>
      <c r="G444" s="7">
        <v>45134</v>
      </c>
      <c r="H444" s="5">
        <v>1</v>
      </c>
      <c r="I444" s="5">
        <v>1</v>
      </c>
      <c r="J444" s="5">
        <v>1</v>
      </c>
      <c r="K444" s="5" t="s">
        <v>30</v>
      </c>
      <c r="L444" s="5">
        <v>1660.98</v>
      </c>
      <c r="M444" s="5">
        <v>1660.98</v>
      </c>
      <c r="N444" s="5" t="s">
        <v>2101</v>
      </c>
      <c r="O444" s="5" t="s">
        <v>1014</v>
      </c>
      <c r="P444" s="5" t="s">
        <v>33</v>
      </c>
      <c r="Q444" s="5">
        <v>0</v>
      </c>
      <c r="R444" s="11">
        <v>45133</v>
      </c>
      <c r="S444" s="7">
        <v>45137</v>
      </c>
      <c r="T444" s="5" t="s">
        <v>34</v>
      </c>
      <c r="U444" s="5">
        <v>1660.98</v>
      </c>
      <c r="V444" s="5">
        <v>0</v>
      </c>
      <c r="W444" s="5">
        <v>0</v>
      </c>
      <c r="X444" s="5" t="s">
        <v>2102</v>
      </c>
      <c r="Y444" s="5" t="s">
        <v>2103</v>
      </c>
    </row>
    <row r="445" s="5" customFormat="1" spans="1:25">
      <c r="A445" s="5" t="s">
        <v>2104</v>
      </c>
      <c r="B445" s="5" t="s">
        <v>26</v>
      </c>
      <c r="C445" s="5" t="s">
        <v>27</v>
      </c>
      <c r="D445" s="5" t="s">
        <v>2105</v>
      </c>
      <c r="E445" s="5" t="s">
        <v>818</v>
      </c>
      <c r="F445" s="7">
        <v>45133</v>
      </c>
      <c r="G445" s="7">
        <v>45134</v>
      </c>
      <c r="H445" s="5">
        <v>1</v>
      </c>
      <c r="I445" s="5">
        <v>1</v>
      </c>
      <c r="J445" s="5">
        <v>1</v>
      </c>
      <c r="K445" s="5" t="s">
        <v>30</v>
      </c>
      <c r="L445" s="5">
        <v>696.56</v>
      </c>
      <c r="M445" s="5">
        <v>696.56</v>
      </c>
      <c r="N445" s="5" t="s">
        <v>2106</v>
      </c>
      <c r="O445" s="5" t="s">
        <v>1014</v>
      </c>
      <c r="P445" s="5" t="s">
        <v>33</v>
      </c>
      <c r="Q445" s="5">
        <v>0</v>
      </c>
      <c r="R445" s="11">
        <v>45133.0000115741</v>
      </c>
      <c r="S445" s="7">
        <v>45137</v>
      </c>
      <c r="T445" s="5" t="s">
        <v>34</v>
      </c>
      <c r="U445" s="5">
        <v>696.56</v>
      </c>
      <c r="V445" s="5">
        <v>0</v>
      </c>
      <c r="W445" s="5">
        <v>0</v>
      </c>
      <c r="X445" s="5" t="s">
        <v>2107</v>
      </c>
      <c r="Y445" s="5" t="s">
        <v>2108</v>
      </c>
    </row>
    <row r="446" s="5" customFormat="1" spans="1:25">
      <c r="A446" s="5" t="s">
        <v>2109</v>
      </c>
      <c r="B446" s="5" t="s">
        <v>26</v>
      </c>
      <c r="C446" s="5" t="s">
        <v>27</v>
      </c>
      <c r="D446" s="5" t="s">
        <v>2110</v>
      </c>
      <c r="E446" s="5" t="s">
        <v>2111</v>
      </c>
      <c r="F446" s="7">
        <v>45133</v>
      </c>
      <c r="G446" s="7">
        <v>45134</v>
      </c>
      <c r="H446" s="5">
        <v>1</v>
      </c>
      <c r="I446" s="5">
        <v>1</v>
      </c>
      <c r="J446" s="5">
        <v>1</v>
      </c>
      <c r="K446" s="5" t="s">
        <v>30</v>
      </c>
      <c r="L446" s="5">
        <v>1076.53</v>
      </c>
      <c r="M446" s="5">
        <v>1076.53</v>
      </c>
      <c r="N446" s="5" t="s">
        <v>2112</v>
      </c>
      <c r="O446" s="5" t="s">
        <v>1014</v>
      </c>
      <c r="P446" s="5" t="s">
        <v>33</v>
      </c>
      <c r="Q446" s="5">
        <v>0</v>
      </c>
      <c r="R446" s="11">
        <v>45133.0000115741</v>
      </c>
      <c r="S446" s="7">
        <v>45137</v>
      </c>
      <c r="T446" s="5" t="s">
        <v>34</v>
      </c>
      <c r="U446" s="5">
        <v>1076.53</v>
      </c>
      <c r="V446" s="5">
        <v>0</v>
      </c>
      <c r="W446" s="5">
        <v>0</v>
      </c>
      <c r="X446" s="5" t="s">
        <v>2113</v>
      </c>
      <c r="Y446" s="5" t="s">
        <v>2114</v>
      </c>
    </row>
    <row r="447" s="5" customFormat="1" spans="1:25">
      <c r="A447" s="5" t="s">
        <v>2115</v>
      </c>
      <c r="B447" s="5" t="s">
        <v>26</v>
      </c>
      <c r="C447" s="5" t="s">
        <v>27</v>
      </c>
      <c r="D447" s="5" t="s">
        <v>2116</v>
      </c>
      <c r="E447" s="5" t="s">
        <v>2117</v>
      </c>
      <c r="F447" s="7">
        <v>45133</v>
      </c>
      <c r="G447" s="7">
        <v>45134</v>
      </c>
      <c r="H447" s="5">
        <v>1</v>
      </c>
      <c r="I447" s="5">
        <v>1</v>
      </c>
      <c r="J447" s="5">
        <v>1</v>
      </c>
      <c r="K447" s="5" t="s">
        <v>30</v>
      </c>
      <c r="L447" s="5">
        <v>200.18</v>
      </c>
      <c r="M447" s="5">
        <v>200.18</v>
      </c>
      <c r="N447" s="5" t="s">
        <v>2118</v>
      </c>
      <c r="O447" s="5" t="s">
        <v>1014</v>
      </c>
      <c r="P447" s="5" t="s">
        <v>33</v>
      </c>
      <c r="Q447" s="5">
        <v>0</v>
      </c>
      <c r="R447" s="11">
        <v>45133.0000115741</v>
      </c>
      <c r="S447" s="7">
        <v>45137</v>
      </c>
      <c r="T447" s="5" t="s">
        <v>34</v>
      </c>
      <c r="U447" s="5">
        <v>200.18</v>
      </c>
      <c r="V447" s="5">
        <v>0</v>
      </c>
      <c r="W447" s="5">
        <v>0</v>
      </c>
      <c r="X447" s="5" t="s">
        <v>2119</v>
      </c>
      <c r="Y447" s="5" t="s">
        <v>2120</v>
      </c>
    </row>
    <row r="448" s="5" customFormat="1" spans="1:25">
      <c r="A448" s="5" t="s">
        <v>2121</v>
      </c>
      <c r="B448" s="5" t="s">
        <v>26</v>
      </c>
      <c r="C448" s="5" t="s">
        <v>27</v>
      </c>
      <c r="D448" s="5" t="s">
        <v>2122</v>
      </c>
      <c r="E448" s="5" t="s">
        <v>2123</v>
      </c>
      <c r="F448" s="7">
        <v>45133</v>
      </c>
      <c r="G448" s="7">
        <v>45134</v>
      </c>
      <c r="H448" s="5">
        <v>1</v>
      </c>
      <c r="I448" s="5">
        <v>1</v>
      </c>
      <c r="J448" s="5">
        <v>1</v>
      </c>
      <c r="K448" s="5" t="s">
        <v>30</v>
      </c>
      <c r="L448" s="5">
        <v>471.89</v>
      </c>
      <c r="M448" s="5">
        <v>471.89</v>
      </c>
      <c r="N448" s="5" t="s">
        <v>2124</v>
      </c>
      <c r="O448" s="5" t="s">
        <v>1014</v>
      </c>
      <c r="P448" s="5" t="s">
        <v>33</v>
      </c>
      <c r="Q448" s="5">
        <v>0</v>
      </c>
      <c r="R448" s="11">
        <v>45133</v>
      </c>
      <c r="S448" s="7">
        <v>45137</v>
      </c>
      <c r="T448" s="5" t="s">
        <v>34</v>
      </c>
      <c r="U448" s="5">
        <v>471.89</v>
      </c>
      <c r="V448" s="5">
        <v>0</v>
      </c>
      <c r="W448" s="5">
        <v>0</v>
      </c>
      <c r="X448" s="5" t="s">
        <v>2125</v>
      </c>
      <c r="Y448" s="5" t="s">
        <v>2126</v>
      </c>
    </row>
    <row r="449" s="5" customFormat="1" spans="1:25">
      <c r="A449" s="5" t="s">
        <v>1984</v>
      </c>
      <c r="B449" s="5" t="s">
        <v>26</v>
      </c>
      <c r="C449" s="5" t="s">
        <v>52</v>
      </c>
      <c r="D449" s="5" t="s">
        <v>1985</v>
      </c>
      <c r="E449" s="5" t="s">
        <v>653</v>
      </c>
      <c r="F449" s="7">
        <v>45133</v>
      </c>
      <c r="G449" s="7">
        <v>45134</v>
      </c>
      <c r="H449" s="5">
        <v>2</v>
      </c>
      <c r="I449" s="5">
        <v>1</v>
      </c>
      <c r="J449" s="5">
        <v>2</v>
      </c>
      <c r="K449" s="5" t="s">
        <v>30</v>
      </c>
      <c r="L449" s="5">
        <v>-3043.5</v>
      </c>
      <c r="M449" s="5">
        <v>-3043.5</v>
      </c>
      <c r="N449" s="5" t="s">
        <v>1986</v>
      </c>
      <c r="O449" s="5" t="s">
        <v>1014</v>
      </c>
      <c r="P449" s="5" t="s">
        <v>33</v>
      </c>
      <c r="Q449" s="5">
        <v>0</v>
      </c>
      <c r="R449" s="11">
        <v>45132</v>
      </c>
      <c r="S449" s="7">
        <v>45137</v>
      </c>
      <c r="T449" s="5" t="s">
        <v>34</v>
      </c>
      <c r="U449" s="5">
        <v>-3043.5</v>
      </c>
      <c r="V449" s="5">
        <v>0</v>
      </c>
      <c r="W449" s="5">
        <v>0</v>
      </c>
      <c r="X449" s="5" t="s">
        <v>1987</v>
      </c>
      <c r="Y449" s="5" t="s">
        <v>36</v>
      </c>
    </row>
    <row r="450" s="5" customFormat="1" spans="1:25">
      <c r="A450" s="5" t="s">
        <v>2127</v>
      </c>
      <c r="B450" s="5" t="s">
        <v>26</v>
      </c>
      <c r="C450" s="5" t="s">
        <v>27</v>
      </c>
      <c r="D450" s="5" t="s">
        <v>2128</v>
      </c>
      <c r="E450" s="5" t="s">
        <v>2129</v>
      </c>
      <c r="F450" s="7">
        <v>45133</v>
      </c>
      <c r="G450" s="7">
        <v>45134</v>
      </c>
      <c r="H450" s="5">
        <v>1</v>
      </c>
      <c r="I450" s="5">
        <v>1</v>
      </c>
      <c r="J450" s="5">
        <v>1</v>
      </c>
      <c r="K450" s="5" t="s">
        <v>30</v>
      </c>
      <c r="L450" s="5">
        <v>292.71</v>
      </c>
      <c r="M450" s="5">
        <v>292.71</v>
      </c>
      <c r="N450" s="5" t="s">
        <v>2130</v>
      </c>
      <c r="O450" s="5" t="s">
        <v>1014</v>
      </c>
      <c r="P450" s="5" t="s">
        <v>33</v>
      </c>
      <c r="Q450" s="5">
        <v>0</v>
      </c>
      <c r="R450" s="11">
        <v>45133.0000115741</v>
      </c>
      <c r="S450" s="7">
        <v>45137</v>
      </c>
      <c r="T450" s="5" t="s">
        <v>34</v>
      </c>
      <c r="U450" s="5">
        <v>292.71</v>
      </c>
      <c r="V450" s="5">
        <v>0</v>
      </c>
      <c r="W450" s="5">
        <v>0</v>
      </c>
      <c r="X450" s="5" t="s">
        <v>2131</v>
      </c>
      <c r="Y450" s="5" t="s">
        <v>2132</v>
      </c>
    </row>
    <row r="451" s="5" customFormat="1" spans="1:25">
      <c r="A451" s="5" t="s">
        <v>1939</v>
      </c>
      <c r="B451" s="5" t="s">
        <v>26</v>
      </c>
      <c r="C451" s="5" t="s">
        <v>52</v>
      </c>
      <c r="D451" s="5" t="s">
        <v>1940</v>
      </c>
      <c r="E451" s="5" t="s">
        <v>1941</v>
      </c>
      <c r="F451" s="7">
        <v>45133</v>
      </c>
      <c r="G451" s="7">
        <v>45134</v>
      </c>
      <c r="H451" s="5">
        <v>1</v>
      </c>
      <c r="I451" s="5">
        <v>1</v>
      </c>
      <c r="J451" s="5">
        <v>1</v>
      </c>
      <c r="K451" s="5" t="s">
        <v>30</v>
      </c>
      <c r="L451" s="5">
        <v>-461.66</v>
      </c>
      <c r="M451" s="5">
        <v>-461.66</v>
      </c>
      <c r="N451" s="5" t="s">
        <v>1942</v>
      </c>
      <c r="O451" s="5" t="s">
        <v>1014</v>
      </c>
      <c r="P451" s="5" t="s">
        <v>33</v>
      </c>
      <c r="Q451" s="5">
        <v>0</v>
      </c>
      <c r="R451" s="11">
        <v>45132.0000115741</v>
      </c>
      <c r="S451" s="7">
        <v>45137</v>
      </c>
      <c r="T451" s="5" t="s">
        <v>34</v>
      </c>
      <c r="U451" s="5">
        <v>-461.66</v>
      </c>
      <c r="V451" s="5">
        <v>0</v>
      </c>
      <c r="W451" s="5">
        <v>0</v>
      </c>
      <c r="X451" s="5" t="s">
        <v>1943</v>
      </c>
      <c r="Y451" s="5" t="s">
        <v>36</v>
      </c>
    </row>
    <row r="452" s="5" customFormat="1" spans="1:25">
      <c r="A452" s="5" t="s">
        <v>2133</v>
      </c>
      <c r="B452" s="5" t="s">
        <v>26</v>
      </c>
      <c r="C452" s="5" t="s">
        <v>27</v>
      </c>
      <c r="D452" s="5" t="s">
        <v>2134</v>
      </c>
      <c r="E452" s="5" t="s">
        <v>452</v>
      </c>
      <c r="F452" s="7">
        <v>45133</v>
      </c>
      <c r="G452" s="7">
        <v>45134</v>
      </c>
      <c r="H452" s="5">
        <v>1</v>
      </c>
      <c r="I452" s="5">
        <v>1</v>
      </c>
      <c r="J452" s="5">
        <v>1</v>
      </c>
      <c r="K452" s="5" t="s">
        <v>30</v>
      </c>
      <c r="L452" s="5">
        <v>252.34</v>
      </c>
      <c r="M452" s="5">
        <v>252.34</v>
      </c>
      <c r="N452" s="5" t="s">
        <v>2135</v>
      </c>
      <c r="O452" s="5" t="s">
        <v>1014</v>
      </c>
      <c r="P452" s="5" t="s">
        <v>33</v>
      </c>
      <c r="Q452" s="5">
        <v>0</v>
      </c>
      <c r="R452" s="11">
        <v>45133.0000115741</v>
      </c>
      <c r="S452" s="7">
        <v>45137</v>
      </c>
      <c r="T452" s="5" t="s">
        <v>34</v>
      </c>
      <c r="U452" s="5">
        <v>252.34</v>
      </c>
      <c r="V452" s="5">
        <v>0</v>
      </c>
      <c r="W452" s="5">
        <v>0</v>
      </c>
      <c r="X452" s="5" t="s">
        <v>2136</v>
      </c>
      <c r="Y452" s="5" t="s">
        <v>2137</v>
      </c>
    </row>
    <row r="453" s="5" customFormat="1" spans="1:25">
      <c r="A453" s="5" t="s">
        <v>2138</v>
      </c>
      <c r="B453" s="5" t="s">
        <v>26</v>
      </c>
      <c r="C453" s="5" t="s">
        <v>27</v>
      </c>
      <c r="D453" s="5" t="s">
        <v>2139</v>
      </c>
      <c r="E453" s="5" t="s">
        <v>2140</v>
      </c>
      <c r="F453" s="7">
        <v>45133</v>
      </c>
      <c r="G453" s="7">
        <v>45134</v>
      </c>
      <c r="H453" s="5">
        <v>1</v>
      </c>
      <c r="I453" s="5">
        <v>1</v>
      </c>
      <c r="J453" s="5">
        <v>1</v>
      </c>
      <c r="K453" s="5" t="s">
        <v>30</v>
      </c>
      <c r="L453" s="5">
        <v>1608.98</v>
      </c>
      <c r="M453" s="5">
        <v>1608.98</v>
      </c>
      <c r="N453" s="5" t="s">
        <v>2141</v>
      </c>
      <c r="O453" s="5" t="s">
        <v>1014</v>
      </c>
      <c r="P453" s="5" t="s">
        <v>33</v>
      </c>
      <c r="Q453" s="5">
        <v>0</v>
      </c>
      <c r="R453" s="11">
        <v>45133.0000115741</v>
      </c>
      <c r="S453" s="7">
        <v>45137</v>
      </c>
      <c r="T453" s="5" t="s">
        <v>34</v>
      </c>
      <c r="U453" s="5">
        <v>1608.98</v>
      </c>
      <c r="V453" s="5">
        <v>0</v>
      </c>
      <c r="W453" s="5">
        <v>0</v>
      </c>
      <c r="X453" s="5" t="s">
        <v>2142</v>
      </c>
      <c r="Y453" s="5" t="s">
        <v>2143</v>
      </c>
    </row>
    <row r="454" s="5" customFormat="1" spans="1:25">
      <c r="A454" s="5" t="s">
        <v>1722</v>
      </c>
      <c r="B454" s="5" t="s">
        <v>26</v>
      </c>
      <c r="C454" s="5" t="s">
        <v>403</v>
      </c>
      <c r="D454" s="5" t="s">
        <v>1723</v>
      </c>
      <c r="E454" s="5" t="s">
        <v>545</v>
      </c>
      <c r="F454" s="7">
        <v>45131</v>
      </c>
      <c r="G454" s="7">
        <v>45134</v>
      </c>
      <c r="H454" s="5">
        <v>1</v>
      </c>
      <c r="I454" s="5">
        <v>3</v>
      </c>
      <c r="J454" s="5">
        <v>3</v>
      </c>
      <c r="K454" s="5" t="s">
        <v>30</v>
      </c>
      <c r="L454" s="5">
        <v>-1632.18</v>
      </c>
      <c r="M454" s="5">
        <v>-1632.18</v>
      </c>
      <c r="N454" s="5" t="s">
        <v>1724</v>
      </c>
      <c r="O454" s="5" t="s">
        <v>1014</v>
      </c>
      <c r="P454" s="5" t="s">
        <v>33</v>
      </c>
      <c r="Q454" s="5">
        <v>0</v>
      </c>
      <c r="R454" s="11">
        <v>45130.7370486111</v>
      </c>
      <c r="S454" s="7">
        <v>45137</v>
      </c>
      <c r="T454" s="5" t="s">
        <v>34</v>
      </c>
      <c r="U454" s="5">
        <v>-1632.18</v>
      </c>
      <c r="V454" s="5">
        <v>0</v>
      </c>
      <c r="W454" s="5">
        <v>0</v>
      </c>
      <c r="X454" s="5" t="s">
        <v>1725</v>
      </c>
      <c r="Y454" s="5" t="s">
        <v>1726</v>
      </c>
    </row>
    <row r="455" s="5" customFormat="1" spans="1:25">
      <c r="A455" s="5" t="s">
        <v>2144</v>
      </c>
      <c r="B455" s="5" t="s">
        <v>26</v>
      </c>
      <c r="C455" s="5" t="s">
        <v>27</v>
      </c>
      <c r="D455" s="5" t="s">
        <v>2145</v>
      </c>
      <c r="E455" s="5" t="s">
        <v>2146</v>
      </c>
      <c r="F455" s="7">
        <v>45131</v>
      </c>
      <c r="G455" s="7">
        <v>45135</v>
      </c>
      <c r="H455" s="5">
        <v>1</v>
      </c>
      <c r="I455" s="5">
        <v>4</v>
      </c>
      <c r="J455" s="5">
        <v>4</v>
      </c>
      <c r="K455" s="5" t="s">
        <v>30</v>
      </c>
      <c r="L455" s="5">
        <v>5580</v>
      </c>
      <c r="M455" s="5">
        <v>5580</v>
      </c>
      <c r="N455" s="5" t="s">
        <v>2147</v>
      </c>
      <c r="O455" s="5" t="s">
        <v>2148</v>
      </c>
      <c r="P455" s="5" t="s">
        <v>33</v>
      </c>
      <c r="Q455" s="5">
        <v>0</v>
      </c>
      <c r="R455" s="11">
        <v>44960</v>
      </c>
      <c r="S455" s="7">
        <v>45138</v>
      </c>
      <c r="T455" s="5" t="s">
        <v>34</v>
      </c>
      <c r="U455" s="5">
        <v>5580</v>
      </c>
      <c r="V455" s="5">
        <v>0</v>
      </c>
      <c r="W455" s="5">
        <v>0</v>
      </c>
      <c r="X455" s="5" t="s">
        <v>2149</v>
      </c>
      <c r="Y455" s="5" t="s">
        <v>36</v>
      </c>
    </row>
    <row r="456" s="5" customFormat="1" spans="1:25">
      <c r="A456" s="5" t="s">
        <v>2150</v>
      </c>
      <c r="B456" s="5" t="s">
        <v>26</v>
      </c>
      <c r="C456" s="5" t="s">
        <v>27</v>
      </c>
      <c r="D456" s="5" t="s">
        <v>2151</v>
      </c>
      <c r="E456" s="5" t="s">
        <v>627</v>
      </c>
      <c r="F456" s="7">
        <v>45134</v>
      </c>
      <c r="G456" s="7">
        <v>45135</v>
      </c>
      <c r="H456" s="5">
        <v>1</v>
      </c>
      <c r="I456" s="5">
        <v>1</v>
      </c>
      <c r="J456" s="5">
        <v>1</v>
      </c>
      <c r="K456" s="5" t="s">
        <v>30</v>
      </c>
      <c r="L456" s="5">
        <v>537</v>
      </c>
      <c r="M456" s="5">
        <v>537</v>
      </c>
      <c r="N456" s="5" t="s">
        <v>2152</v>
      </c>
      <c r="O456" s="5" t="s">
        <v>2148</v>
      </c>
      <c r="P456" s="5" t="s">
        <v>33</v>
      </c>
      <c r="Q456" s="5">
        <v>0</v>
      </c>
      <c r="R456" s="11">
        <v>45008</v>
      </c>
      <c r="S456" s="7">
        <v>45138</v>
      </c>
      <c r="T456" s="5" t="s">
        <v>34</v>
      </c>
      <c r="U456" s="5">
        <v>537</v>
      </c>
      <c r="V456" s="5">
        <v>0</v>
      </c>
      <c r="W456" s="5">
        <v>0</v>
      </c>
      <c r="X456" s="5" t="s">
        <v>2153</v>
      </c>
      <c r="Y456" s="5" t="s">
        <v>2154</v>
      </c>
    </row>
    <row r="457" s="5" customFormat="1" spans="1:25">
      <c r="A457" s="5" t="s">
        <v>2155</v>
      </c>
      <c r="B457" s="5" t="s">
        <v>26</v>
      </c>
      <c r="C457" s="5" t="s">
        <v>27</v>
      </c>
      <c r="D457" s="5" t="s">
        <v>2156</v>
      </c>
      <c r="E457" s="5" t="s">
        <v>2157</v>
      </c>
      <c r="F457" s="7">
        <v>45134</v>
      </c>
      <c r="G457" s="7">
        <v>45135</v>
      </c>
      <c r="H457" s="5">
        <v>2</v>
      </c>
      <c r="I457" s="5">
        <v>1</v>
      </c>
      <c r="J457" s="5">
        <v>2</v>
      </c>
      <c r="K457" s="5" t="s">
        <v>30</v>
      </c>
      <c r="L457" s="5">
        <v>1390</v>
      </c>
      <c r="M457" s="5">
        <v>1390</v>
      </c>
      <c r="N457" s="5" t="s">
        <v>2158</v>
      </c>
      <c r="O457" s="5" t="s">
        <v>2148</v>
      </c>
      <c r="P457" s="5" t="s">
        <v>33</v>
      </c>
      <c r="Q457" s="5">
        <v>0</v>
      </c>
      <c r="R457" s="11">
        <v>45047</v>
      </c>
      <c r="S457" s="7">
        <v>45138</v>
      </c>
      <c r="T457" s="5" t="s">
        <v>34</v>
      </c>
      <c r="U457" s="5">
        <v>1390</v>
      </c>
      <c r="V457" s="5">
        <v>0</v>
      </c>
      <c r="W457" s="5">
        <v>0</v>
      </c>
      <c r="X457" s="5" t="s">
        <v>2159</v>
      </c>
      <c r="Y457" s="5" t="s">
        <v>36</v>
      </c>
    </row>
    <row r="458" s="5" customFormat="1" spans="1:26">
      <c r="A458" s="5" t="s">
        <v>2160</v>
      </c>
      <c r="B458" s="5" t="s">
        <v>26</v>
      </c>
      <c r="C458" s="5" t="s">
        <v>27</v>
      </c>
      <c r="D458" s="5" t="s">
        <v>2161</v>
      </c>
      <c r="E458" s="5" t="s">
        <v>1037</v>
      </c>
      <c r="F458" s="7">
        <v>45133</v>
      </c>
      <c r="G458" s="7">
        <v>45135</v>
      </c>
      <c r="H458" s="5">
        <v>2</v>
      </c>
      <c r="I458" s="5">
        <v>2</v>
      </c>
      <c r="J458" s="5">
        <v>4</v>
      </c>
      <c r="K458" s="5" t="s">
        <v>30</v>
      </c>
      <c r="L458" s="5">
        <v>1024</v>
      </c>
      <c r="M458" s="5">
        <v>1024</v>
      </c>
      <c r="N458" s="5" t="s">
        <v>2162</v>
      </c>
      <c r="O458" s="5" t="s">
        <v>2148</v>
      </c>
      <c r="P458" s="5" t="s">
        <v>33</v>
      </c>
      <c r="Q458" s="5">
        <v>0</v>
      </c>
      <c r="R458" s="11">
        <v>45053</v>
      </c>
      <c r="S458" s="7">
        <v>45138</v>
      </c>
      <c r="T458" s="5" t="s">
        <v>34</v>
      </c>
      <c r="U458" s="5">
        <v>1024</v>
      </c>
      <c r="V458" s="5">
        <v>0</v>
      </c>
      <c r="W458" s="5">
        <v>0</v>
      </c>
      <c r="X458" s="5" t="s">
        <v>2163</v>
      </c>
      <c r="Y458" s="5" t="s">
        <v>2164</v>
      </c>
      <c r="Z458" s="5" t="s">
        <v>2165</v>
      </c>
    </row>
    <row r="459" s="5" customFormat="1" spans="1:25">
      <c r="A459" s="5" t="s">
        <v>2166</v>
      </c>
      <c r="B459" s="5" t="s">
        <v>26</v>
      </c>
      <c r="C459" s="5" t="s">
        <v>27</v>
      </c>
      <c r="D459" s="5" t="s">
        <v>2167</v>
      </c>
      <c r="E459" s="5" t="s">
        <v>2168</v>
      </c>
      <c r="F459" s="7">
        <v>45131</v>
      </c>
      <c r="G459" s="7">
        <v>45135</v>
      </c>
      <c r="H459" s="5">
        <v>1</v>
      </c>
      <c r="I459" s="5">
        <v>4</v>
      </c>
      <c r="J459" s="5">
        <v>4</v>
      </c>
      <c r="K459" s="5" t="s">
        <v>30</v>
      </c>
      <c r="L459" s="5">
        <v>2832</v>
      </c>
      <c r="M459" s="5">
        <v>2832</v>
      </c>
      <c r="N459" s="5" t="s">
        <v>2169</v>
      </c>
      <c r="O459" s="5" t="s">
        <v>2148</v>
      </c>
      <c r="P459" s="5" t="s">
        <v>33</v>
      </c>
      <c r="Q459" s="5">
        <v>0</v>
      </c>
      <c r="R459" s="11">
        <v>45063</v>
      </c>
      <c r="S459" s="7">
        <v>45138</v>
      </c>
      <c r="T459" s="5" t="s">
        <v>34</v>
      </c>
      <c r="U459" s="5">
        <v>2832</v>
      </c>
      <c r="V459" s="5">
        <v>0</v>
      </c>
      <c r="W459" s="5">
        <v>0</v>
      </c>
      <c r="X459" s="5" t="s">
        <v>2170</v>
      </c>
      <c r="Y459" s="5" t="s">
        <v>36</v>
      </c>
    </row>
    <row r="460" s="5" customFormat="1" spans="1:25">
      <c r="A460" s="5" t="s">
        <v>2171</v>
      </c>
      <c r="B460" s="5" t="s">
        <v>26</v>
      </c>
      <c r="C460" s="5" t="s">
        <v>27</v>
      </c>
      <c r="D460" s="5" t="s">
        <v>137</v>
      </c>
      <c r="E460" s="5" t="s">
        <v>2172</v>
      </c>
      <c r="F460" s="7">
        <v>45132</v>
      </c>
      <c r="G460" s="7">
        <v>45135</v>
      </c>
      <c r="H460" s="5">
        <v>1</v>
      </c>
      <c r="I460" s="5">
        <v>3</v>
      </c>
      <c r="J460" s="5">
        <v>3</v>
      </c>
      <c r="K460" s="5" t="s">
        <v>30</v>
      </c>
      <c r="L460" s="5">
        <v>5817</v>
      </c>
      <c r="M460" s="5">
        <v>5817</v>
      </c>
      <c r="N460" s="5" t="s">
        <v>2173</v>
      </c>
      <c r="O460" s="5" t="s">
        <v>2148</v>
      </c>
      <c r="P460" s="5" t="s">
        <v>33</v>
      </c>
      <c r="Q460" s="5">
        <v>0</v>
      </c>
      <c r="R460" s="11">
        <v>45063</v>
      </c>
      <c r="S460" s="7">
        <v>45138</v>
      </c>
      <c r="T460" s="5" t="s">
        <v>34</v>
      </c>
      <c r="U460" s="5">
        <v>5817</v>
      </c>
      <c r="V460" s="5">
        <v>0</v>
      </c>
      <c r="W460" s="5">
        <v>0</v>
      </c>
      <c r="X460" s="5" t="s">
        <v>2174</v>
      </c>
      <c r="Y460" s="5" t="s">
        <v>36</v>
      </c>
    </row>
    <row r="461" s="5" customFormat="1" spans="1:25">
      <c r="A461" s="5" t="s">
        <v>2175</v>
      </c>
      <c r="B461" s="5" t="s">
        <v>26</v>
      </c>
      <c r="C461" s="5" t="s">
        <v>27</v>
      </c>
      <c r="D461" s="5" t="s">
        <v>54</v>
      </c>
      <c r="E461" s="5" t="s">
        <v>1055</v>
      </c>
      <c r="F461" s="7">
        <v>45132</v>
      </c>
      <c r="G461" s="7">
        <v>45135</v>
      </c>
      <c r="H461" s="5">
        <v>1</v>
      </c>
      <c r="I461" s="5">
        <v>3</v>
      </c>
      <c r="J461" s="5">
        <v>3</v>
      </c>
      <c r="K461" s="5" t="s">
        <v>30</v>
      </c>
      <c r="L461" s="5">
        <v>3018</v>
      </c>
      <c r="M461" s="5">
        <v>3018</v>
      </c>
      <c r="N461" s="5" t="s">
        <v>2176</v>
      </c>
      <c r="O461" s="5" t="s">
        <v>2148</v>
      </c>
      <c r="P461" s="5" t="s">
        <v>33</v>
      </c>
      <c r="Q461" s="5">
        <v>0</v>
      </c>
      <c r="R461" s="11">
        <v>45063</v>
      </c>
      <c r="S461" s="7">
        <v>45138</v>
      </c>
      <c r="T461" s="5" t="s">
        <v>34</v>
      </c>
      <c r="U461" s="5">
        <v>3018</v>
      </c>
      <c r="V461" s="5">
        <v>0</v>
      </c>
      <c r="W461" s="5">
        <v>0</v>
      </c>
      <c r="X461" s="5" t="s">
        <v>2177</v>
      </c>
      <c r="Y461" s="5" t="s">
        <v>2178</v>
      </c>
    </row>
    <row r="462" s="5" customFormat="1" spans="1:25">
      <c r="A462" s="5" t="s">
        <v>2179</v>
      </c>
      <c r="B462" s="5" t="s">
        <v>26</v>
      </c>
      <c r="C462" s="5" t="s">
        <v>27</v>
      </c>
      <c r="D462" s="5" t="s">
        <v>54</v>
      </c>
      <c r="E462" s="5" t="s">
        <v>2180</v>
      </c>
      <c r="F462" s="7">
        <v>45132</v>
      </c>
      <c r="G462" s="7">
        <v>45135</v>
      </c>
      <c r="H462" s="5">
        <v>1</v>
      </c>
      <c r="I462" s="5">
        <v>3</v>
      </c>
      <c r="J462" s="5">
        <v>3</v>
      </c>
      <c r="K462" s="5" t="s">
        <v>30</v>
      </c>
      <c r="L462" s="5">
        <v>3006</v>
      </c>
      <c r="M462" s="5">
        <v>3006</v>
      </c>
      <c r="N462" s="5" t="s">
        <v>2181</v>
      </c>
      <c r="O462" s="5" t="s">
        <v>2148</v>
      </c>
      <c r="P462" s="5" t="s">
        <v>33</v>
      </c>
      <c r="Q462" s="5">
        <v>0</v>
      </c>
      <c r="R462" s="11">
        <v>45064</v>
      </c>
      <c r="S462" s="7">
        <v>45138</v>
      </c>
      <c r="T462" s="5" t="s">
        <v>34</v>
      </c>
      <c r="U462" s="5">
        <v>3006</v>
      </c>
      <c r="V462" s="5">
        <v>0</v>
      </c>
      <c r="W462" s="5">
        <v>0</v>
      </c>
      <c r="X462" s="5" t="s">
        <v>2182</v>
      </c>
      <c r="Y462" s="5" t="s">
        <v>2183</v>
      </c>
    </row>
    <row r="463" s="5" customFormat="1" spans="1:25">
      <c r="A463" s="5" t="s">
        <v>2184</v>
      </c>
      <c r="B463" s="5" t="s">
        <v>26</v>
      </c>
      <c r="C463" s="5" t="s">
        <v>27</v>
      </c>
      <c r="D463" s="5" t="s">
        <v>2185</v>
      </c>
      <c r="E463" s="5" t="s">
        <v>2186</v>
      </c>
      <c r="F463" s="7">
        <v>45134</v>
      </c>
      <c r="G463" s="7">
        <v>45135</v>
      </c>
      <c r="H463" s="5">
        <v>1</v>
      </c>
      <c r="I463" s="5">
        <v>1</v>
      </c>
      <c r="J463" s="5">
        <v>1</v>
      </c>
      <c r="K463" s="5" t="s">
        <v>30</v>
      </c>
      <c r="L463" s="5">
        <v>438</v>
      </c>
      <c r="M463" s="5">
        <v>438</v>
      </c>
      <c r="N463" s="5" t="s">
        <v>2187</v>
      </c>
      <c r="O463" s="5" t="s">
        <v>2148</v>
      </c>
      <c r="P463" s="5" t="s">
        <v>33</v>
      </c>
      <c r="Q463" s="5">
        <v>0</v>
      </c>
      <c r="R463" s="11">
        <v>45066</v>
      </c>
      <c r="S463" s="7">
        <v>45138</v>
      </c>
      <c r="T463" s="5" t="s">
        <v>34</v>
      </c>
      <c r="U463" s="5">
        <v>438</v>
      </c>
      <c r="V463" s="5">
        <v>0</v>
      </c>
      <c r="W463" s="5">
        <v>0</v>
      </c>
      <c r="X463" s="5" t="s">
        <v>2188</v>
      </c>
      <c r="Y463" s="5" t="s">
        <v>2189</v>
      </c>
    </row>
    <row r="464" s="5" customFormat="1" spans="1:25">
      <c r="A464" s="5" t="s">
        <v>2190</v>
      </c>
      <c r="B464" s="5" t="s">
        <v>26</v>
      </c>
      <c r="C464" s="5" t="s">
        <v>27</v>
      </c>
      <c r="D464" s="5" t="s">
        <v>2191</v>
      </c>
      <c r="E464" s="5" t="s">
        <v>1288</v>
      </c>
      <c r="F464" s="7">
        <v>45133</v>
      </c>
      <c r="G464" s="7">
        <v>45135</v>
      </c>
      <c r="H464" s="5">
        <v>1</v>
      </c>
      <c r="I464" s="5">
        <v>2</v>
      </c>
      <c r="J464" s="5">
        <v>2</v>
      </c>
      <c r="K464" s="5" t="s">
        <v>30</v>
      </c>
      <c r="L464" s="5">
        <v>3184</v>
      </c>
      <c r="M464" s="5">
        <v>3184</v>
      </c>
      <c r="N464" s="5" t="s">
        <v>2192</v>
      </c>
      <c r="O464" s="5" t="s">
        <v>2148</v>
      </c>
      <c r="P464" s="5" t="s">
        <v>33</v>
      </c>
      <c r="Q464" s="5">
        <v>0</v>
      </c>
      <c r="R464" s="11">
        <v>45083.0000115741</v>
      </c>
      <c r="S464" s="7">
        <v>45138</v>
      </c>
      <c r="T464" s="5" t="s">
        <v>34</v>
      </c>
      <c r="U464" s="5">
        <v>3184</v>
      </c>
      <c r="V464" s="5">
        <v>0</v>
      </c>
      <c r="W464" s="5">
        <v>0</v>
      </c>
      <c r="X464" s="5" t="s">
        <v>2193</v>
      </c>
      <c r="Y464" s="5" t="s">
        <v>36</v>
      </c>
    </row>
    <row r="465" s="5" customFormat="1" spans="1:25">
      <c r="A465" s="5" t="s">
        <v>2171</v>
      </c>
      <c r="B465" s="5" t="s">
        <v>26</v>
      </c>
      <c r="C465" s="5" t="s">
        <v>52</v>
      </c>
      <c r="D465" s="5" t="s">
        <v>137</v>
      </c>
      <c r="E465" s="5" t="s">
        <v>2172</v>
      </c>
      <c r="F465" s="7">
        <v>45132</v>
      </c>
      <c r="G465" s="7">
        <v>45135</v>
      </c>
      <c r="H465" s="5">
        <v>1</v>
      </c>
      <c r="I465" s="5">
        <v>3</v>
      </c>
      <c r="J465" s="5">
        <v>3</v>
      </c>
      <c r="K465" s="5" t="s">
        <v>30</v>
      </c>
      <c r="L465" s="5">
        <v>-5817</v>
      </c>
      <c r="M465" s="5">
        <v>-5817</v>
      </c>
      <c r="N465" s="5" t="s">
        <v>2173</v>
      </c>
      <c r="O465" s="5" t="s">
        <v>2148</v>
      </c>
      <c r="P465" s="5" t="s">
        <v>33</v>
      </c>
      <c r="Q465" s="5">
        <v>0</v>
      </c>
      <c r="R465" s="11">
        <v>45063</v>
      </c>
      <c r="S465" s="7">
        <v>45138</v>
      </c>
      <c r="T465" s="5" t="s">
        <v>34</v>
      </c>
      <c r="U465" s="5">
        <v>-5817</v>
      </c>
      <c r="V465" s="5">
        <v>0</v>
      </c>
      <c r="W465" s="5">
        <v>0</v>
      </c>
      <c r="X465" s="5" t="s">
        <v>2174</v>
      </c>
      <c r="Y465" s="5" t="s">
        <v>36</v>
      </c>
    </row>
    <row r="466" s="5" customFormat="1" spans="1:25">
      <c r="A466" s="5" t="s">
        <v>2194</v>
      </c>
      <c r="B466" s="5" t="s">
        <v>26</v>
      </c>
      <c r="C466" s="5" t="s">
        <v>27</v>
      </c>
      <c r="D466" s="5" t="s">
        <v>2195</v>
      </c>
      <c r="E466" s="5" t="s">
        <v>2196</v>
      </c>
      <c r="F466" s="7">
        <v>45133</v>
      </c>
      <c r="G466" s="7">
        <v>45135</v>
      </c>
      <c r="H466" s="5">
        <v>1</v>
      </c>
      <c r="I466" s="5">
        <v>2</v>
      </c>
      <c r="J466" s="5">
        <v>2</v>
      </c>
      <c r="K466" s="5" t="s">
        <v>30</v>
      </c>
      <c r="L466" s="5">
        <v>1582</v>
      </c>
      <c r="M466" s="5">
        <v>1582</v>
      </c>
      <c r="N466" s="5" t="s">
        <v>2197</v>
      </c>
      <c r="O466" s="5" t="s">
        <v>2148</v>
      </c>
      <c r="P466" s="5" t="s">
        <v>33</v>
      </c>
      <c r="Q466" s="5">
        <v>0</v>
      </c>
      <c r="R466" s="11">
        <v>45085.0000115741</v>
      </c>
      <c r="S466" s="7">
        <v>45138</v>
      </c>
      <c r="T466" s="5" t="s">
        <v>34</v>
      </c>
      <c r="U466" s="5">
        <v>1582</v>
      </c>
      <c r="V466" s="5">
        <v>0</v>
      </c>
      <c r="W466" s="5">
        <v>0</v>
      </c>
      <c r="X466" s="5" t="s">
        <v>2198</v>
      </c>
      <c r="Y466" s="5" t="s">
        <v>2199</v>
      </c>
    </row>
    <row r="467" s="5" customFormat="1" spans="1:25">
      <c r="A467" s="5" t="s">
        <v>2190</v>
      </c>
      <c r="B467" s="5" t="s">
        <v>26</v>
      </c>
      <c r="C467" s="5" t="s">
        <v>52</v>
      </c>
      <c r="D467" s="5" t="s">
        <v>2191</v>
      </c>
      <c r="E467" s="5" t="s">
        <v>1288</v>
      </c>
      <c r="F467" s="7">
        <v>45133</v>
      </c>
      <c r="G467" s="7">
        <v>45135</v>
      </c>
      <c r="H467" s="5">
        <v>1</v>
      </c>
      <c r="I467" s="5">
        <v>2</v>
      </c>
      <c r="J467" s="5">
        <v>2</v>
      </c>
      <c r="K467" s="5" t="s">
        <v>30</v>
      </c>
      <c r="L467" s="5">
        <v>-3184</v>
      </c>
      <c r="M467" s="5">
        <v>-3184</v>
      </c>
      <c r="N467" s="5" t="s">
        <v>2192</v>
      </c>
      <c r="O467" s="5" t="s">
        <v>2148</v>
      </c>
      <c r="P467" s="5" t="s">
        <v>33</v>
      </c>
      <c r="Q467" s="5">
        <v>0</v>
      </c>
      <c r="R467" s="11">
        <v>45083.0000115741</v>
      </c>
      <c r="S467" s="7">
        <v>45138</v>
      </c>
      <c r="T467" s="5" t="s">
        <v>34</v>
      </c>
      <c r="U467" s="5">
        <v>-3184</v>
      </c>
      <c r="V467" s="5">
        <v>0</v>
      </c>
      <c r="W467" s="5">
        <v>0</v>
      </c>
      <c r="X467" s="5" t="s">
        <v>2193</v>
      </c>
      <c r="Y467" s="5" t="s">
        <v>36</v>
      </c>
    </row>
    <row r="468" s="5" customFormat="1" spans="1:25">
      <c r="A468" s="5" t="s">
        <v>2166</v>
      </c>
      <c r="B468" s="5" t="s">
        <v>26</v>
      </c>
      <c r="C468" s="5" t="s">
        <v>52</v>
      </c>
      <c r="D468" s="5" t="s">
        <v>2167</v>
      </c>
      <c r="E468" s="5" t="s">
        <v>2168</v>
      </c>
      <c r="F468" s="7">
        <v>45131</v>
      </c>
      <c r="G468" s="7">
        <v>45135</v>
      </c>
      <c r="H468" s="5">
        <v>1</v>
      </c>
      <c r="I468" s="5">
        <v>4</v>
      </c>
      <c r="J468" s="5">
        <v>4</v>
      </c>
      <c r="K468" s="5" t="s">
        <v>30</v>
      </c>
      <c r="L468" s="5">
        <v>-2832</v>
      </c>
      <c r="M468" s="5">
        <v>-2832</v>
      </c>
      <c r="N468" s="5" t="s">
        <v>2169</v>
      </c>
      <c r="O468" s="5" t="s">
        <v>2148</v>
      </c>
      <c r="P468" s="5" t="s">
        <v>33</v>
      </c>
      <c r="Q468" s="5">
        <v>0</v>
      </c>
      <c r="R468" s="11">
        <v>45063</v>
      </c>
      <c r="S468" s="7">
        <v>45138</v>
      </c>
      <c r="T468" s="5" t="s">
        <v>34</v>
      </c>
      <c r="U468" s="5">
        <v>-2832</v>
      </c>
      <c r="V468" s="5">
        <v>0</v>
      </c>
      <c r="W468" s="5">
        <v>0</v>
      </c>
      <c r="X468" s="5" t="s">
        <v>2170</v>
      </c>
      <c r="Y468" s="5" t="s">
        <v>36</v>
      </c>
    </row>
    <row r="469" s="5" customFormat="1" spans="1:25">
      <c r="A469" s="5" t="s">
        <v>2200</v>
      </c>
      <c r="B469" s="5" t="s">
        <v>26</v>
      </c>
      <c r="C469" s="5" t="s">
        <v>27</v>
      </c>
      <c r="D469" s="5" t="s">
        <v>2201</v>
      </c>
      <c r="E469" s="5" t="s">
        <v>1212</v>
      </c>
      <c r="F469" s="7">
        <v>45130</v>
      </c>
      <c r="G469" s="7">
        <v>45135</v>
      </c>
      <c r="H469" s="5">
        <v>1</v>
      </c>
      <c r="I469" s="5">
        <v>5</v>
      </c>
      <c r="J469" s="5">
        <v>5</v>
      </c>
      <c r="K469" s="5" t="s">
        <v>30</v>
      </c>
      <c r="L469" s="5">
        <v>9146.65</v>
      </c>
      <c r="M469" s="5">
        <v>9146.65</v>
      </c>
      <c r="N469" s="5" t="s">
        <v>2202</v>
      </c>
      <c r="O469" s="5" t="s">
        <v>2148</v>
      </c>
      <c r="P469" s="5" t="s">
        <v>33</v>
      </c>
      <c r="Q469" s="5">
        <v>0</v>
      </c>
      <c r="R469" s="11">
        <v>45094</v>
      </c>
      <c r="S469" s="7">
        <v>45138</v>
      </c>
      <c r="T469" s="5" t="s">
        <v>34</v>
      </c>
      <c r="U469" s="5">
        <v>9146.65</v>
      </c>
      <c r="V469" s="5">
        <v>0</v>
      </c>
      <c r="W469" s="5">
        <v>0</v>
      </c>
      <c r="X469" s="5" t="s">
        <v>2203</v>
      </c>
      <c r="Y469" s="5" t="s">
        <v>36</v>
      </c>
    </row>
    <row r="470" s="5" customFormat="1" spans="1:25">
      <c r="A470" s="5" t="s">
        <v>2204</v>
      </c>
      <c r="B470" s="5" t="s">
        <v>26</v>
      </c>
      <c r="C470" s="5" t="s">
        <v>27</v>
      </c>
      <c r="D470" s="5" t="s">
        <v>1106</v>
      </c>
      <c r="E470" s="5" t="s">
        <v>1107</v>
      </c>
      <c r="F470" s="7">
        <v>45133</v>
      </c>
      <c r="G470" s="7">
        <v>45135</v>
      </c>
      <c r="H470" s="5">
        <v>3</v>
      </c>
      <c r="I470" s="5">
        <v>2</v>
      </c>
      <c r="J470" s="5">
        <v>6</v>
      </c>
      <c r="K470" s="5" t="s">
        <v>30</v>
      </c>
      <c r="L470" s="5">
        <v>5906.64</v>
      </c>
      <c r="M470" s="5">
        <v>5906.64</v>
      </c>
      <c r="N470" s="5" t="s">
        <v>2205</v>
      </c>
      <c r="O470" s="5" t="s">
        <v>2148</v>
      </c>
      <c r="P470" s="5" t="s">
        <v>33</v>
      </c>
      <c r="Q470" s="5">
        <v>0</v>
      </c>
      <c r="R470" s="11">
        <v>45095.0000115741</v>
      </c>
      <c r="S470" s="7">
        <v>45138</v>
      </c>
      <c r="T470" s="5" t="s">
        <v>34</v>
      </c>
      <c r="U470" s="5">
        <v>5906.64</v>
      </c>
      <c r="V470" s="5">
        <v>0</v>
      </c>
      <c r="W470" s="5">
        <v>0</v>
      </c>
      <c r="X470" s="5" t="s">
        <v>2206</v>
      </c>
      <c r="Y470" s="5" t="s">
        <v>36</v>
      </c>
    </row>
    <row r="471" s="5" customFormat="1" spans="1:25">
      <c r="A471" s="5" t="s">
        <v>2204</v>
      </c>
      <c r="B471" s="5" t="s">
        <v>26</v>
      </c>
      <c r="C471" s="5" t="s">
        <v>52</v>
      </c>
      <c r="D471" s="5" t="s">
        <v>1106</v>
      </c>
      <c r="E471" s="5" t="s">
        <v>1107</v>
      </c>
      <c r="F471" s="7">
        <v>45133</v>
      </c>
      <c r="G471" s="7">
        <v>45135</v>
      </c>
      <c r="H471" s="5">
        <v>3</v>
      </c>
      <c r="I471" s="5">
        <v>2</v>
      </c>
      <c r="J471" s="5">
        <v>6</v>
      </c>
      <c r="K471" s="5" t="s">
        <v>30</v>
      </c>
      <c r="L471" s="5">
        <v>-5906.64</v>
      </c>
      <c r="M471" s="5">
        <v>-5906.64</v>
      </c>
      <c r="N471" s="5" t="s">
        <v>2205</v>
      </c>
      <c r="O471" s="5" t="s">
        <v>2148</v>
      </c>
      <c r="P471" s="5" t="s">
        <v>33</v>
      </c>
      <c r="Q471" s="5">
        <v>0</v>
      </c>
      <c r="R471" s="11">
        <v>45095.0000115741</v>
      </c>
      <c r="S471" s="7">
        <v>45138</v>
      </c>
      <c r="T471" s="5" t="s">
        <v>34</v>
      </c>
      <c r="U471" s="5">
        <v>-5906.64</v>
      </c>
      <c r="V471" s="5">
        <v>0</v>
      </c>
      <c r="W471" s="5">
        <v>0</v>
      </c>
      <c r="X471" s="5" t="s">
        <v>2206</v>
      </c>
      <c r="Y471" s="5" t="s">
        <v>36</v>
      </c>
    </row>
    <row r="472" s="5" customFormat="1" spans="1:25">
      <c r="A472" s="5" t="s">
        <v>2207</v>
      </c>
      <c r="B472" s="5" t="s">
        <v>26</v>
      </c>
      <c r="C472" s="5" t="s">
        <v>27</v>
      </c>
      <c r="D472" s="5" t="s">
        <v>2208</v>
      </c>
      <c r="E472" s="5" t="s">
        <v>2209</v>
      </c>
      <c r="F472" s="7">
        <v>45134</v>
      </c>
      <c r="G472" s="7">
        <v>45135</v>
      </c>
      <c r="H472" s="5">
        <v>1</v>
      </c>
      <c r="I472" s="5">
        <v>1</v>
      </c>
      <c r="J472" s="5">
        <v>1</v>
      </c>
      <c r="K472" s="5" t="s">
        <v>30</v>
      </c>
      <c r="L472" s="5">
        <v>803.11</v>
      </c>
      <c r="M472" s="5">
        <v>803.11</v>
      </c>
      <c r="N472" s="5" t="s">
        <v>2210</v>
      </c>
      <c r="O472" s="5" t="s">
        <v>2148</v>
      </c>
      <c r="P472" s="5" t="s">
        <v>33</v>
      </c>
      <c r="Q472" s="5">
        <v>0</v>
      </c>
      <c r="R472" s="11">
        <v>45097.0000115741</v>
      </c>
      <c r="S472" s="7">
        <v>45138</v>
      </c>
      <c r="T472" s="5" t="s">
        <v>34</v>
      </c>
      <c r="U472" s="5">
        <v>803.11</v>
      </c>
      <c r="V472" s="5">
        <v>0</v>
      </c>
      <c r="W472" s="5">
        <v>0</v>
      </c>
      <c r="X472" s="5" t="s">
        <v>2211</v>
      </c>
      <c r="Y472" s="5" t="s">
        <v>36</v>
      </c>
    </row>
    <row r="473" s="5" customFormat="1" spans="1:25">
      <c r="A473" s="5" t="s">
        <v>2207</v>
      </c>
      <c r="B473" s="5" t="s">
        <v>26</v>
      </c>
      <c r="C473" s="5" t="s">
        <v>52</v>
      </c>
      <c r="D473" s="5" t="s">
        <v>2208</v>
      </c>
      <c r="E473" s="5" t="s">
        <v>2209</v>
      </c>
      <c r="F473" s="7">
        <v>45134</v>
      </c>
      <c r="G473" s="7">
        <v>45135</v>
      </c>
      <c r="H473" s="5">
        <v>1</v>
      </c>
      <c r="I473" s="5">
        <v>1</v>
      </c>
      <c r="J473" s="5">
        <v>1</v>
      </c>
      <c r="K473" s="5" t="s">
        <v>30</v>
      </c>
      <c r="L473" s="5">
        <v>-803.11</v>
      </c>
      <c r="M473" s="5">
        <v>-803.11</v>
      </c>
      <c r="N473" s="5" t="s">
        <v>2210</v>
      </c>
      <c r="O473" s="5" t="s">
        <v>2148</v>
      </c>
      <c r="P473" s="5" t="s">
        <v>33</v>
      </c>
      <c r="Q473" s="5">
        <v>0</v>
      </c>
      <c r="R473" s="11">
        <v>45097.0000115741</v>
      </c>
      <c r="S473" s="7">
        <v>45138</v>
      </c>
      <c r="T473" s="5" t="s">
        <v>34</v>
      </c>
      <c r="U473" s="5">
        <v>-803.11</v>
      </c>
      <c r="V473" s="5">
        <v>0</v>
      </c>
      <c r="W473" s="5">
        <v>0</v>
      </c>
      <c r="X473" s="5" t="s">
        <v>2211</v>
      </c>
      <c r="Y473" s="5" t="s">
        <v>36</v>
      </c>
    </row>
    <row r="474" s="5" customFormat="1" spans="1:25">
      <c r="A474" s="5" t="s">
        <v>2212</v>
      </c>
      <c r="B474" s="5" t="s">
        <v>26</v>
      </c>
      <c r="C474" s="5" t="s">
        <v>27</v>
      </c>
      <c r="D474" s="5" t="s">
        <v>1266</v>
      </c>
      <c r="E474" s="5" t="s">
        <v>1267</v>
      </c>
      <c r="F474" s="7">
        <v>45132</v>
      </c>
      <c r="G474" s="7">
        <v>45135</v>
      </c>
      <c r="H474" s="5">
        <v>1</v>
      </c>
      <c r="I474" s="5">
        <v>3</v>
      </c>
      <c r="J474" s="5">
        <v>3</v>
      </c>
      <c r="K474" s="5" t="s">
        <v>30</v>
      </c>
      <c r="L474" s="5">
        <v>1276.26</v>
      </c>
      <c r="M474" s="5">
        <v>1276.26</v>
      </c>
      <c r="N474" s="5" t="s">
        <v>2213</v>
      </c>
      <c r="O474" s="5" t="s">
        <v>2148</v>
      </c>
      <c r="P474" s="5" t="s">
        <v>33</v>
      </c>
      <c r="Q474" s="5">
        <v>0</v>
      </c>
      <c r="R474" s="11">
        <v>45099.0000115741</v>
      </c>
      <c r="S474" s="7">
        <v>45138</v>
      </c>
      <c r="T474" s="5" t="s">
        <v>34</v>
      </c>
      <c r="U474" s="5">
        <v>1276.26</v>
      </c>
      <c r="V474" s="5">
        <v>0</v>
      </c>
      <c r="W474" s="5">
        <v>0</v>
      </c>
      <c r="X474" s="5" t="s">
        <v>2214</v>
      </c>
      <c r="Y474" s="5" t="s">
        <v>2215</v>
      </c>
    </row>
    <row r="475" s="5" customFormat="1" spans="1:25">
      <c r="A475" s="5" t="s">
        <v>2216</v>
      </c>
      <c r="B475" s="5" t="s">
        <v>26</v>
      </c>
      <c r="C475" s="5" t="s">
        <v>27</v>
      </c>
      <c r="D475" s="5" t="s">
        <v>2217</v>
      </c>
      <c r="E475" s="5" t="s">
        <v>2218</v>
      </c>
      <c r="F475" s="7">
        <v>45133</v>
      </c>
      <c r="G475" s="7">
        <v>45135</v>
      </c>
      <c r="H475" s="5">
        <v>4</v>
      </c>
      <c r="I475" s="5">
        <v>2</v>
      </c>
      <c r="J475" s="5">
        <v>8</v>
      </c>
      <c r="K475" s="5" t="s">
        <v>30</v>
      </c>
      <c r="L475" s="5">
        <v>5032.96</v>
      </c>
      <c r="M475" s="5">
        <v>5032.96</v>
      </c>
      <c r="N475" s="5" t="s">
        <v>2219</v>
      </c>
      <c r="O475" s="5" t="s">
        <v>2148</v>
      </c>
      <c r="P475" s="5" t="s">
        <v>33</v>
      </c>
      <c r="Q475" s="5">
        <v>0</v>
      </c>
      <c r="R475" s="11">
        <v>45100</v>
      </c>
      <c r="S475" s="7">
        <v>45138</v>
      </c>
      <c r="T475" s="5" t="s">
        <v>34</v>
      </c>
      <c r="U475" s="5">
        <v>5032.96</v>
      </c>
      <c r="V475" s="5">
        <v>0</v>
      </c>
      <c r="W475" s="5">
        <v>0</v>
      </c>
      <c r="X475" s="5" t="s">
        <v>2220</v>
      </c>
      <c r="Y475" s="5" t="s">
        <v>36</v>
      </c>
    </row>
    <row r="476" s="5" customFormat="1" spans="1:25">
      <c r="A476" s="5" t="s">
        <v>2216</v>
      </c>
      <c r="B476" s="5" t="s">
        <v>26</v>
      </c>
      <c r="C476" s="5" t="s">
        <v>52</v>
      </c>
      <c r="D476" s="5" t="s">
        <v>2217</v>
      </c>
      <c r="E476" s="5" t="s">
        <v>2218</v>
      </c>
      <c r="F476" s="7">
        <v>45133</v>
      </c>
      <c r="G476" s="7">
        <v>45135</v>
      </c>
      <c r="H476" s="5">
        <v>4</v>
      </c>
      <c r="I476" s="5">
        <v>2</v>
      </c>
      <c r="J476" s="5">
        <v>8</v>
      </c>
      <c r="K476" s="5" t="s">
        <v>30</v>
      </c>
      <c r="L476" s="5">
        <v>-5032.96</v>
      </c>
      <c r="M476" s="5">
        <v>-5032.96</v>
      </c>
      <c r="N476" s="5" t="s">
        <v>2219</v>
      </c>
      <c r="O476" s="5" t="s">
        <v>2148</v>
      </c>
      <c r="P476" s="5" t="s">
        <v>33</v>
      </c>
      <c r="Q476" s="5">
        <v>0</v>
      </c>
      <c r="R476" s="11">
        <v>45100</v>
      </c>
      <c r="S476" s="7">
        <v>45138</v>
      </c>
      <c r="T476" s="5" t="s">
        <v>34</v>
      </c>
      <c r="U476" s="5">
        <v>-5032.96</v>
      </c>
      <c r="V476" s="5">
        <v>0</v>
      </c>
      <c r="W476" s="5">
        <v>0</v>
      </c>
      <c r="X476" s="5" t="s">
        <v>2220</v>
      </c>
      <c r="Y476" s="5" t="s">
        <v>36</v>
      </c>
    </row>
    <row r="477" s="5" customFormat="1" spans="1:25">
      <c r="A477" s="5" t="s">
        <v>2221</v>
      </c>
      <c r="B477" s="5" t="s">
        <v>26</v>
      </c>
      <c r="C477" s="5" t="s">
        <v>27</v>
      </c>
      <c r="D477" s="5" t="s">
        <v>2222</v>
      </c>
      <c r="E477" s="5" t="s">
        <v>2223</v>
      </c>
      <c r="F477" s="7">
        <v>45133</v>
      </c>
      <c r="G477" s="7">
        <v>45135</v>
      </c>
      <c r="H477" s="5">
        <v>1</v>
      </c>
      <c r="I477" s="5">
        <v>2</v>
      </c>
      <c r="J477" s="5">
        <v>2</v>
      </c>
      <c r="K477" s="5" t="s">
        <v>30</v>
      </c>
      <c r="L477" s="5">
        <v>354.12</v>
      </c>
      <c r="M477" s="5">
        <v>354.12</v>
      </c>
      <c r="N477" s="5" t="s">
        <v>2224</v>
      </c>
      <c r="O477" s="5" t="s">
        <v>2148</v>
      </c>
      <c r="P477" s="5" t="s">
        <v>33</v>
      </c>
      <c r="Q477" s="5">
        <v>0</v>
      </c>
      <c r="R477" s="11">
        <v>45100.0000115741</v>
      </c>
      <c r="S477" s="7">
        <v>45138</v>
      </c>
      <c r="T477" s="5" t="s">
        <v>34</v>
      </c>
      <c r="U477" s="5">
        <v>354.12</v>
      </c>
      <c r="V477" s="5">
        <v>0</v>
      </c>
      <c r="W477" s="5">
        <v>0</v>
      </c>
      <c r="X477" s="5" t="s">
        <v>2225</v>
      </c>
      <c r="Y477" s="5" t="s">
        <v>36</v>
      </c>
    </row>
    <row r="478" s="5" customFormat="1" spans="1:25">
      <c r="A478" s="5" t="s">
        <v>2226</v>
      </c>
      <c r="B478" s="5" t="s">
        <v>26</v>
      </c>
      <c r="C478" s="5" t="s">
        <v>27</v>
      </c>
      <c r="D478" s="5" t="s">
        <v>2217</v>
      </c>
      <c r="E478" s="5" t="s">
        <v>2218</v>
      </c>
      <c r="F478" s="7">
        <v>45133</v>
      </c>
      <c r="G478" s="7">
        <v>45135</v>
      </c>
      <c r="H478" s="5">
        <v>4</v>
      </c>
      <c r="I478" s="5">
        <v>2</v>
      </c>
      <c r="J478" s="5">
        <v>8</v>
      </c>
      <c r="K478" s="5" t="s">
        <v>30</v>
      </c>
      <c r="L478" s="5">
        <v>5034.16</v>
      </c>
      <c r="M478" s="5">
        <v>5034.16</v>
      </c>
      <c r="N478" s="5" t="s">
        <v>2219</v>
      </c>
      <c r="O478" s="5" t="s">
        <v>2148</v>
      </c>
      <c r="P478" s="5" t="s">
        <v>33</v>
      </c>
      <c r="Q478" s="5">
        <v>0</v>
      </c>
      <c r="R478" s="11">
        <v>45101</v>
      </c>
      <c r="S478" s="7">
        <v>45138</v>
      </c>
      <c r="T478" s="5" t="s">
        <v>34</v>
      </c>
      <c r="U478" s="5">
        <v>5034.16</v>
      </c>
      <c r="V478" s="5">
        <v>0</v>
      </c>
      <c r="W478" s="5">
        <v>0</v>
      </c>
      <c r="X478" s="5" t="s">
        <v>2227</v>
      </c>
      <c r="Y478" s="5" t="s">
        <v>36</v>
      </c>
    </row>
    <row r="479" s="5" customFormat="1" spans="1:25">
      <c r="A479" s="5" t="s">
        <v>2226</v>
      </c>
      <c r="B479" s="5" t="s">
        <v>26</v>
      </c>
      <c r="C479" s="5" t="s">
        <v>52</v>
      </c>
      <c r="D479" s="5" t="s">
        <v>2217</v>
      </c>
      <c r="E479" s="5" t="s">
        <v>2218</v>
      </c>
      <c r="F479" s="7">
        <v>45133</v>
      </c>
      <c r="G479" s="7">
        <v>45135</v>
      </c>
      <c r="H479" s="5">
        <v>4</v>
      </c>
      <c r="I479" s="5">
        <v>2</v>
      </c>
      <c r="J479" s="5">
        <v>8</v>
      </c>
      <c r="K479" s="5" t="s">
        <v>30</v>
      </c>
      <c r="L479" s="5">
        <v>-5034.16</v>
      </c>
      <c r="M479" s="5">
        <v>-5034.16</v>
      </c>
      <c r="N479" s="5" t="s">
        <v>2219</v>
      </c>
      <c r="O479" s="5" t="s">
        <v>2148</v>
      </c>
      <c r="P479" s="5" t="s">
        <v>33</v>
      </c>
      <c r="Q479" s="5">
        <v>0</v>
      </c>
      <c r="R479" s="11">
        <v>45101</v>
      </c>
      <c r="S479" s="7">
        <v>45138</v>
      </c>
      <c r="T479" s="5" t="s">
        <v>34</v>
      </c>
      <c r="U479" s="5">
        <v>-5034.16</v>
      </c>
      <c r="V479" s="5">
        <v>0</v>
      </c>
      <c r="W479" s="5">
        <v>0</v>
      </c>
      <c r="X479" s="5" t="s">
        <v>2227</v>
      </c>
      <c r="Y479" s="5" t="s">
        <v>36</v>
      </c>
    </row>
    <row r="480" s="5" customFormat="1" spans="1:25">
      <c r="A480" s="5" t="s">
        <v>2228</v>
      </c>
      <c r="B480" s="5" t="s">
        <v>26</v>
      </c>
      <c r="C480" s="5" t="s">
        <v>27</v>
      </c>
      <c r="D480" s="5" t="s">
        <v>175</v>
      </c>
      <c r="E480" s="5" t="s">
        <v>176</v>
      </c>
      <c r="F480" s="7">
        <v>45134</v>
      </c>
      <c r="G480" s="7">
        <v>45135</v>
      </c>
      <c r="H480" s="5">
        <v>1</v>
      </c>
      <c r="I480" s="5">
        <v>1</v>
      </c>
      <c r="J480" s="5">
        <v>1</v>
      </c>
      <c r="K480" s="5" t="s">
        <v>30</v>
      </c>
      <c r="L480" s="5">
        <v>1068.59</v>
      </c>
      <c r="M480" s="5">
        <v>1068.59</v>
      </c>
      <c r="N480" s="5" t="s">
        <v>2229</v>
      </c>
      <c r="O480" s="5" t="s">
        <v>2148</v>
      </c>
      <c r="P480" s="5" t="s">
        <v>33</v>
      </c>
      <c r="Q480" s="5">
        <v>0</v>
      </c>
      <c r="R480" s="11">
        <v>45103.0000115741</v>
      </c>
      <c r="S480" s="7">
        <v>45138</v>
      </c>
      <c r="T480" s="5" t="s">
        <v>34</v>
      </c>
      <c r="U480" s="5">
        <v>1068.59</v>
      </c>
      <c r="V480" s="5">
        <v>0</v>
      </c>
      <c r="W480" s="5">
        <v>0</v>
      </c>
      <c r="X480" s="5" t="s">
        <v>2230</v>
      </c>
      <c r="Y480" s="5" t="s">
        <v>2231</v>
      </c>
    </row>
    <row r="481" s="5" customFormat="1" spans="1:25">
      <c r="A481" s="5" t="s">
        <v>2232</v>
      </c>
      <c r="B481" s="5" t="s">
        <v>26</v>
      </c>
      <c r="C481" s="5" t="s">
        <v>27</v>
      </c>
      <c r="D481" s="5" t="s">
        <v>114</v>
      </c>
      <c r="E481" s="5" t="s">
        <v>2233</v>
      </c>
      <c r="F481" s="7">
        <v>45132</v>
      </c>
      <c r="G481" s="7">
        <v>45135</v>
      </c>
      <c r="H481" s="5">
        <v>1</v>
      </c>
      <c r="I481" s="5">
        <v>3</v>
      </c>
      <c r="J481" s="5">
        <v>3</v>
      </c>
      <c r="K481" s="5" t="s">
        <v>30</v>
      </c>
      <c r="L481" s="5">
        <v>1317.66</v>
      </c>
      <c r="M481" s="5">
        <v>1317.66</v>
      </c>
      <c r="N481" s="5" t="s">
        <v>2234</v>
      </c>
      <c r="O481" s="5" t="s">
        <v>2148</v>
      </c>
      <c r="P481" s="5" t="s">
        <v>33</v>
      </c>
      <c r="Q481" s="5">
        <v>0</v>
      </c>
      <c r="R481" s="11">
        <v>45104</v>
      </c>
      <c r="S481" s="7">
        <v>45138</v>
      </c>
      <c r="T481" s="5" t="s">
        <v>34</v>
      </c>
      <c r="U481" s="5">
        <v>1317.66</v>
      </c>
      <c r="V481" s="5">
        <v>0</v>
      </c>
      <c r="W481" s="5">
        <v>0</v>
      </c>
      <c r="X481" s="5" t="s">
        <v>2235</v>
      </c>
      <c r="Y481" s="5" t="s">
        <v>2236</v>
      </c>
    </row>
    <row r="482" s="5" customFormat="1" spans="1:25">
      <c r="A482" s="5" t="s">
        <v>2237</v>
      </c>
      <c r="B482" s="5" t="s">
        <v>26</v>
      </c>
      <c r="C482" s="5" t="s">
        <v>27</v>
      </c>
      <c r="D482" s="5" t="s">
        <v>2238</v>
      </c>
      <c r="E482" s="5" t="s">
        <v>2239</v>
      </c>
      <c r="F482" s="7">
        <v>45133</v>
      </c>
      <c r="G482" s="7">
        <v>45135</v>
      </c>
      <c r="H482" s="5">
        <v>1</v>
      </c>
      <c r="I482" s="5">
        <v>2</v>
      </c>
      <c r="J482" s="5">
        <v>2</v>
      </c>
      <c r="K482" s="5" t="s">
        <v>30</v>
      </c>
      <c r="L482" s="5">
        <v>3358.88</v>
      </c>
      <c r="M482" s="5">
        <v>3358.88</v>
      </c>
      <c r="N482" s="5" t="s">
        <v>2240</v>
      </c>
      <c r="O482" s="5" t="s">
        <v>2148</v>
      </c>
      <c r="P482" s="5" t="s">
        <v>33</v>
      </c>
      <c r="Q482" s="5">
        <v>0</v>
      </c>
      <c r="R482" s="11">
        <v>45104</v>
      </c>
      <c r="S482" s="7">
        <v>45138</v>
      </c>
      <c r="T482" s="5" t="s">
        <v>34</v>
      </c>
      <c r="U482" s="5">
        <v>3358.88</v>
      </c>
      <c r="V482" s="5">
        <v>0</v>
      </c>
      <c r="W482" s="5">
        <v>0</v>
      </c>
      <c r="X482" s="5" t="s">
        <v>2241</v>
      </c>
      <c r="Y482" s="5" t="s">
        <v>2242</v>
      </c>
    </row>
    <row r="483" s="5" customFormat="1" spans="1:25">
      <c r="A483" s="5" t="s">
        <v>2243</v>
      </c>
      <c r="B483" s="5" t="s">
        <v>26</v>
      </c>
      <c r="C483" s="5" t="s">
        <v>27</v>
      </c>
      <c r="D483" s="5" t="s">
        <v>2244</v>
      </c>
      <c r="E483" s="5" t="s">
        <v>862</v>
      </c>
      <c r="F483" s="7">
        <v>45131</v>
      </c>
      <c r="G483" s="7">
        <v>45135</v>
      </c>
      <c r="H483" s="5">
        <v>2</v>
      </c>
      <c r="I483" s="5">
        <v>4</v>
      </c>
      <c r="J483" s="5">
        <v>8</v>
      </c>
      <c r="K483" s="5" t="s">
        <v>30</v>
      </c>
      <c r="L483" s="5">
        <v>7581.2</v>
      </c>
      <c r="M483" s="5">
        <v>7581.2</v>
      </c>
      <c r="N483" s="5" t="s">
        <v>2245</v>
      </c>
      <c r="O483" s="5" t="s">
        <v>2148</v>
      </c>
      <c r="P483" s="5" t="s">
        <v>33</v>
      </c>
      <c r="Q483" s="5">
        <v>0</v>
      </c>
      <c r="R483" s="11">
        <v>45104.0000115741</v>
      </c>
      <c r="S483" s="7">
        <v>45138</v>
      </c>
      <c r="T483" s="5" t="s">
        <v>34</v>
      </c>
      <c r="U483" s="5">
        <v>7581.2</v>
      </c>
      <c r="V483" s="5">
        <v>0</v>
      </c>
      <c r="W483" s="5">
        <v>0</v>
      </c>
      <c r="X483" s="5" t="s">
        <v>2246</v>
      </c>
      <c r="Y483" s="5" t="s">
        <v>2247</v>
      </c>
    </row>
    <row r="484" s="5" customFormat="1" spans="1:25">
      <c r="A484" s="5" t="s">
        <v>2248</v>
      </c>
      <c r="B484" s="5" t="s">
        <v>26</v>
      </c>
      <c r="C484" s="5" t="s">
        <v>27</v>
      </c>
      <c r="D484" s="5" t="s">
        <v>114</v>
      </c>
      <c r="E484" s="5" t="s">
        <v>2249</v>
      </c>
      <c r="F484" s="7">
        <v>45131</v>
      </c>
      <c r="G484" s="7">
        <v>45135</v>
      </c>
      <c r="H484" s="5">
        <v>1</v>
      </c>
      <c r="I484" s="5">
        <v>4</v>
      </c>
      <c r="J484" s="5">
        <v>4</v>
      </c>
      <c r="K484" s="5" t="s">
        <v>30</v>
      </c>
      <c r="L484" s="5">
        <v>1745.4</v>
      </c>
      <c r="M484" s="5">
        <v>1745.4</v>
      </c>
      <c r="N484" s="5" t="s">
        <v>2250</v>
      </c>
      <c r="O484" s="5" t="s">
        <v>2148</v>
      </c>
      <c r="P484" s="5" t="s">
        <v>33</v>
      </c>
      <c r="Q484" s="5">
        <v>0</v>
      </c>
      <c r="R484" s="11">
        <v>45105</v>
      </c>
      <c r="S484" s="7">
        <v>45138</v>
      </c>
      <c r="T484" s="5" t="s">
        <v>34</v>
      </c>
      <c r="U484" s="5">
        <v>1745.4</v>
      </c>
      <c r="V484" s="5">
        <v>0</v>
      </c>
      <c r="W484" s="5">
        <v>0</v>
      </c>
      <c r="X484" s="5" t="s">
        <v>2251</v>
      </c>
      <c r="Y484" s="5" t="s">
        <v>2252</v>
      </c>
    </row>
    <row r="485" s="5" customFormat="1" spans="1:25">
      <c r="A485" s="5" t="s">
        <v>2253</v>
      </c>
      <c r="B485" s="5" t="s">
        <v>26</v>
      </c>
      <c r="C485" s="5" t="s">
        <v>27</v>
      </c>
      <c r="D485" s="5" t="s">
        <v>1179</v>
      </c>
      <c r="E485" s="5" t="s">
        <v>545</v>
      </c>
      <c r="F485" s="7">
        <v>45133</v>
      </c>
      <c r="G485" s="7">
        <v>45135</v>
      </c>
      <c r="H485" s="5">
        <v>1</v>
      </c>
      <c r="I485" s="5">
        <v>2</v>
      </c>
      <c r="J485" s="5">
        <v>2</v>
      </c>
      <c r="K485" s="5" t="s">
        <v>30</v>
      </c>
      <c r="L485" s="5">
        <v>697.18</v>
      </c>
      <c r="M485" s="5">
        <v>697.18</v>
      </c>
      <c r="N485" s="5" t="s">
        <v>2254</v>
      </c>
      <c r="O485" s="5" t="s">
        <v>2148</v>
      </c>
      <c r="P485" s="5" t="s">
        <v>33</v>
      </c>
      <c r="Q485" s="5">
        <v>0</v>
      </c>
      <c r="R485" s="11">
        <v>45106</v>
      </c>
      <c r="S485" s="7">
        <v>45138</v>
      </c>
      <c r="T485" s="5" t="s">
        <v>34</v>
      </c>
      <c r="U485" s="5">
        <v>697.18</v>
      </c>
      <c r="V485" s="5">
        <v>0</v>
      </c>
      <c r="W485" s="5">
        <v>0</v>
      </c>
      <c r="X485" s="5" t="s">
        <v>2255</v>
      </c>
      <c r="Y485" s="5" t="s">
        <v>2256</v>
      </c>
    </row>
    <row r="486" s="5" customFormat="1" spans="1:25">
      <c r="A486" s="5" t="s">
        <v>2257</v>
      </c>
      <c r="B486" s="5" t="s">
        <v>26</v>
      </c>
      <c r="C486" s="5" t="s">
        <v>27</v>
      </c>
      <c r="D486" s="5" t="s">
        <v>1168</v>
      </c>
      <c r="E486" s="5" t="s">
        <v>1169</v>
      </c>
      <c r="F486" s="7">
        <v>45132</v>
      </c>
      <c r="G486" s="7">
        <v>45135</v>
      </c>
      <c r="H486" s="5">
        <v>1</v>
      </c>
      <c r="I486" s="5">
        <v>3</v>
      </c>
      <c r="J486" s="5">
        <v>3</v>
      </c>
      <c r="K486" s="5" t="s">
        <v>30</v>
      </c>
      <c r="L486" s="5">
        <v>1877.82</v>
      </c>
      <c r="M486" s="5">
        <v>1877.82</v>
      </c>
      <c r="N486" s="5" t="s">
        <v>2258</v>
      </c>
      <c r="O486" s="5" t="s">
        <v>2148</v>
      </c>
      <c r="P486" s="5" t="s">
        <v>33</v>
      </c>
      <c r="Q486" s="5">
        <v>0</v>
      </c>
      <c r="R486" s="11">
        <v>45106</v>
      </c>
      <c r="S486" s="7">
        <v>45138</v>
      </c>
      <c r="T486" s="5" t="s">
        <v>34</v>
      </c>
      <c r="U486" s="5">
        <v>1877.82</v>
      </c>
      <c r="V486" s="5">
        <v>0</v>
      </c>
      <c r="W486" s="5">
        <v>0</v>
      </c>
      <c r="X486" s="5" t="s">
        <v>2259</v>
      </c>
      <c r="Y486" s="5" t="s">
        <v>2260</v>
      </c>
    </row>
    <row r="487" s="5" customFormat="1" spans="1:25">
      <c r="A487" s="5" t="s">
        <v>2261</v>
      </c>
      <c r="B487" s="5" t="s">
        <v>26</v>
      </c>
      <c r="C487" s="5" t="s">
        <v>27</v>
      </c>
      <c r="D487" s="5" t="s">
        <v>2262</v>
      </c>
      <c r="E487" s="5" t="s">
        <v>2263</v>
      </c>
      <c r="F487" s="7">
        <v>45133</v>
      </c>
      <c r="G487" s="7">
        <v>45135</v>
      </c>
      <c r="H487" s="5">
        <v>1</v>
      </c>
      <c r="I487" s="5">
        <v>2</v>
      </c>
      <c r="J487" s="5">
        <v>2</v>
      </c>
      <c r="K487" s="5" t="s">
        <v>30</v>
      </c>
      <c r="L487" s="5">
        <v>1918.08</v>
      </c>
      <c r="M487" s="5">
        <v>1918.08</v>
      </c>
      <c r="N487" s="5" t="s">
        <v>2264</v>
      </c>
      <c r="O487" s="5" t="s">
        <v>2148</v>
      </c>
      <c r="P487" s="5" t="s">
        <v>33</v>
      </c>
      <c r="Q487" s="5">
        <v>0</v>
      </c>
      <c r="R487" s="11">
        <v>45107.0000115741</v>
      </c>
      <c r="S487" s="7">
        <v>45138</v>
      </c>
      <c r="T487" s="5" t="s">
        <v>34</v>
      </c>
      <c r="U487" s="5">
        <v>1918.08</v>
      </c>
      <c r="V487" s="5">
        <v>0</v>
      </c>
      <c r="W487" s="5">
        <v>0</v>
      </c>
      <c r="X487" s="5" t="s">
        <v>2265</v>
      </c>
      <c r="Y487" s="5" t="s">
        <v>2266</v>
      </c>
    </row>
    <row r="488" s="5" customFormat="1" spans="1:25">
      <c r="A488" s="5" t="s">
        <v>2267</v>
      </c>
      <c r="B488" s="5" t="s">
        <v>26</v>
      </c>
      <c r="C488" s="5" t="s">
        <v>27</v>
      </c>
      <c r="D488" s="5" t="s">
        <v>1847</v>
      </c>
      <c r="E488" s="5" t="s">
        <v>2268</v>
      </c>
      <c r="F488" s="7">
        <v>45130</v>
      </c>
      <c r="G488" s="7">
        <v>45135</v>
      </c>
      <c r="H488" s="5">
        <v>1</v>
      </c>
      <c r="I488" s="5">
        <v>5</v>
      </c>
      <c r="J488" s="5">
        <v>5</v>
      </c>
      <c r="K488" s="5" t="s">
        <v>30</v>
      </c>
      <c r="L488" s="5">
        <v>3741.1</v>
      </c>
      <c r="M488" s="5">
        <v>3741.1</v>
      </c>
      <c r="N488" s="5" t="s">
        <v>2269</v>
      </c>
      <c r="O488" s="5" t="s">
        <v>2148</v>
      </c>
      <c r="P488" s="5" t="s">
        <v>33</v>
      </c>
      <c r="Q488" s="5">
        <v>0</v>
      </c>
      <c r="R488" s="11">
        <v>45108.0000115741</v>
      </c>
      <c r="S488" s="7">
        <v>45138</v>
      </c>
      <c r="T488" s="5" t="s">
        <v>34</v>
      </c>
      <c r="U488" s="5">
        <v>3741.1</v>
      </c>
      <c r="V488" s="5">
        <v>0</v>
      </c>
      <c r="W488" s="5">
        <v>0</v>
      </c>
      <c r="X488" s="5" t="s">
        <v>2270</v>
      </c>
      <c r="Y488" s="5" t="s">
        <v>2271</v>
      </c>
    </row>
    <row r="489" s="5" customFormat="1" spans="1:25">
      <c r="A489" s="5" t="s">
        <v>2272</v>
      </c>
      <c r="B489" s="5" t="s">
        <v>26</v>
      </c>
      <c r="C489" s="5" t="s">
        <v>27</v>
      </c>
      <c r="D489" s="5" t="s">
        <v>1168</v>
      </c>
      <c r="E489" s="5" t="s">
        <v>2273</v>
      </c>
      <c r="F489" s="7">
        <v>45132</v>
      </c>
      <c r="G489" s="7">
        <v>45135</v>
      </c>
      <c r="H489" s="5">
        <v>1</v>
      </c>
      <c r="I489" s="5">
        <v>3</v>
      </c>
      <c r="J489" s="5">
        <v>3</v>
      </c>
      <c r="K489" s="5" t="s">
        <v>30</v>
      </c>
      <c r="L489" s="5">
        <v>1584.57</v>
      </c>
      <c r="M489" s="5">
        <v>1584.57</v>
      </c>
      <c r="N489" s="5" t="s">
        <v>2274</v>
      </c>
      <c r="O489" s="5" t="s">
        <v>2148</v>
      </c>
      <c r="P489" s="5" t="s">
        <v>33</v>
      </c>
      <c r="Q489" s="5">
        <v>0</v>
      </c>
      <c r="R489" s="11">
        <v>45110.0000115741</v>
      </c>
      <c r="S489" s="7">
        <v>45138</v>
      </c>
      <c r="T489" s="5" t="s">
        <v>34</v>
      </c>
      <c r="U489" s="5">
        <v>1584.57</v>
      </c>
      <c r="V489" s="5">
        <v>0</v>
      </c>
      <c r="W489" s="5">
        <v>0</v>
      </c>
      <c r="X489" s="5" t="s">
        <v>2275</v>
      </c>
      <c r="Y489" s="5" t="s">
        <v>2276</v>
      </c>
    </row>
    <row r="490" s="5" customFormat="1" spans="1:25">
      <c r="A490" s="5" t="s">
        <v>2277</v>
      </c>
      <c r="B490" s="5" t="s">
        <v>26</v>
      </c>
      <c r="C490" s="5" t="s">
        <v>27</v>
      </c>
      <c r="D490" s="5" t="s">
        <v>2278</v>
      </c>
      <c r="E490" s="5" t="s">
        <v>2279</v>
      </c>
      <c r="F490" s="7">
        <v>45130</v>
      </c>
      <c r="G490" s="7">
        <v>45135</v>
      </c>
      <c r="H490" s="5">
        <v>1</v>
      </c>
      <c r="I490" s="5">
        <v>5</v>
      </c>
      <c r="J490" s="5">
        <v>5</v>
      </c>
      <c r="K490" s="5" t="s">
        <v>30</v>
      </c>
      <c r="L490" s="5">
        <v>5691.5</v>
      </c>
      <c r="M490" s="5">
        <v>5691.5</v>
      </c>
      <c r="N490" s="5" t="s">
        <v>2280</v>
      </c>
      <c r="O490" s="5" t="s">
        <v>2148</v>
      </c>
      <c r="P490" s="5" t="s">
        <v>33</v>
      </c>
      <c r="Q490" s="5">
        <v>0</v>
      </c>
      <c r="R490" s="11">
        <v>45110.0000115741</v>
      </c>
      <c r="S490" s="7">
        <v>45138</v>
      </c>
      <c r="T490" s="5" t="s">
        <v>34</v>
      </c>
      <c r="U490" s="5">
        <v>5691.5</v>
      </c>
      <c r="V490" s="5">
        <v>0</v>
      </c>
      <c r="W490" s="5">
        <v>0</v>
      </c>
      <c r="X490" s="5" t="s">
        <v>2281</v>
      </c>
      <c r="Y490" s="5" t="s">
        <v>2282</v>
      </c>
    </row>
    <row r="491" s="5" customFormat="1" spans="1:25">
      <c r="A491" s="5" t="s">
        <v>2221</v>
      </c>
      <c r="B491" s="5" t="s">
        <v>26</v>
      </c>
      <c r="C491" s="5" t="s">
        <v>52</v>
      </c>
      <c r="D491" s="5" t="s">
        <v>2222</v>
      </c>
      <c r="E491" s="5" t="s">
        <v>2223</v>
      </c>
      <c r="F491" s="7">
        <v>45133</v>
      </c>
      <c r="G491" s="7">
        <v>45135</v>
      </c>
      <c r="H491" s="5">
        <v>1</v>
      </c>
      <c r="I491" s="5">
        <v>2</v>
      </c>
      <c r="J491" s="5">
        <v>2</v>
      </c>
      <c r="K491" s="5" t="s">
        <v>30</v>
      </c>
      <c r="L491" s="5">
        <v>-354.12</v>
      </c>
      <c r="M491" s="5">
        <v>-354.12</v>
      </c>
      <c r="N491" s="5" t="s">
        <v>2224</v>
      </c>
      <c r="O491" s="5" t="s">
        <v>2148</v>
      </c>
      <c r="P491" s="5" t="s">
        <v>33</v>
      </c>
      <c r="Q491" s="5">
        <v>0</v>
      </c>
      <c r="R491" s="11">
        <v>45100.0000115741</v>
      </c>
      <c r="S491" s="7">
        <v>45138</v>
      </c>
      <c r="T491" s="5" t="s">
        <v>34</v>
      </c>
      <c r="U491" s="5">
        <v>-354.12</v>
      </c>
      <c r="V491" s="5">
        <v>0</v>
      </c>
      <c r="W491" s="5">
        <v>0</v>
      </c>
      <c r="X491" s="5" t="s">
        <v>2225</v>
      </c>
      <c r="Y491" s="5" t="s">
        <v>36</v>
      </c>
    </row>
    <row r="492" s="5" customFormat="1" spans="1:25">
      <c r="A492" s="5" t="s">
        <v>2283</v>
      </c>
      <c r="B492" s="5" t="s">
        <v>26</v>
      </c>
      <c r="C492" s="5" t="s">
        <v>27</v>
      </c>
      <c r="D492" s="5" t="s">
        <v>2284</v>
      </c>
      <c r="E492" s="5" t="s">
        <v>72</v>
      </c>
      <c r="F492" s="7">
        <v>45134</v>
      </c>
      <c r="G492" s="7">
        <v>45135</v>
      </c>
      <c r="H492" s="5">
        <v>1</v>
      </c>
      <c r="I492" s="5">
        <v>1</v>
      </c>
      <c r="J492" s="5">
        <v>1</v>
      </c>
      <c r="K492" s="5" t="s">
        <v>30</v>
      </c>
      <c r="L492" s="5">
        <v>253.59</v>
      </c>
      <c r="M492" s="5">
        <v>253.59</v>
      </c>
      <c r="N492" s="5" t="s">
        <v>2285</v>
      </c>
      <c r="O492" s="5" t="s">
        <v>2148</v>
      </c>
      <c r="P492" s="5" t="s">
        <v>33</v>
      </c>
      <c r="Q492" s="5">
        <v>0</v>
      </c>
      <c r="R492" s="11">
        <v>45111.0000115741</v>
      </c>
      <c r="S492" s="7">
        <v>45138</v>
      </c>
      <c r="T492" s="5" t="s">
        <v>34</v>
      </c>
      <c r="U492" s="5">
        <v>253.59</v>
      </c>
      <c r="V492" s="5">
        <v>0</v>
      </c>
      <c r="W492" s="5">
        <v>0</v>
      </c>
      <c r="X492" s="5" t="s">
        <v>2286</v>
      </c>
      <c r="Y492" s="5" t="s">
        <v>36</v>
      </c>
    </row>
    <row r="493" s="5" customFormat="1" spans="1:25">
      <c r="A493" s="5" t="s">
        <v>2287</v>
      </c>
      <c r="B493" s="5" t="s">
        <v>26</v>
      </c>
      <c r="C493" s="5" t="s">
        <v>27</v>
      </c>
      <c r="D493" s="5" t="s">
        <v>154</v>
      </c>
      <c r="E493" s="5" t="s">
        <v>2288</v>
      </c>
      <c r="F493" s="7">
        <v>45134</v>
      </c>
      <c r="G493" s="7">
        <v>45135</v>
      </c>
      <c r="H493" s="5">
        <v>1</v>
      </c>
      <c r="I493" s="5">
        <v>1</v>
      </c>
      <c r="J493" s="5">
        <v>1</v>
      </c>
      <c r="K493" s="5" t="s">
        <v>30</v>
      </c>
      <c r="L493" s="5">
        <v>1986.63</v>
      </c>
      <c r="M493" s="5">
        <v>1986.63</v>
      </c>
      <c r="N493" s="5" t="s">
        <v>2289</v>
      </c>
      <c r="O493" s="5" t="s">
        <v>2148</v>
      </c>
      <c r="P493" s="5" t="s">
        <v>33</v>
      </c>
      <c r="Q493" s="5">
        <v>0</v>
      </c>
      <c r="R493" s="11">
        <v>45112</v>
      </c>
      <c r="S493" s="7">
        <v>45138</v>
      </c>
      <c r="T493" s="5" t="s">
        <v>34</v>
      </c>
      <c r="U493" s="5">
        <v>1986.63</v>
      </c>
      <c r="V493" s="5">
        <v>0</v>
      </c>
      <c r="W493" s="5">
        <v>0</v>
      </c>
      <c r="X493" s="5" t="s">
        <v>2290</v>
      </c>
      <c r="Y493" s="5" t="s">
        <v>2291</v>
      </c>
    </row>
    <row r="494" s="5" customFormat="1" spans="1:25">
      <c r="A494" s="5" t="s">
        <v>2283</v>
      </c>
      <c r="B494" s="5" t="s">
        <v>26</v>
      </c>
      <c r="C494" s="5" t="s">
        <v>52</v>
      </c>
      <c r="D494" s="5" t="s">
        <v>2284</v>
      </c>
      <c r="E494" s="5" t="s">
        <v>72</v>
      </c>
      <c r="F494" s="7">
        <v>45134</v>
      </c>
      <c r="G494" s="7">
        <v>45135</v>
      </c>
      <c r="H494" s="5">
        <v>1</v>
      </c>
      <c r="I494" s="5">
        <v>1</v>
      </c>
      <c r="J494" s="5">
        <v>1</v>
      </c>
      <c r="K494" s="5" t="s">
        <v>30</v>
      </c>
      <c r="L494" s="5">
        <v>-253.59</v>
      </c>
      <c r="M494" s="5">
        <v>-253.59</v>
      </c>
      <c r="N494" s="5" t="s">
        <v>2285</v>
      </c>
      <c r="O494" s="5" t="s">
        <v>2148</v>
      </c>
      <c r="P494" s="5" t="s">
        <v>33</v>
      </c>
      <c r="Q494" s="5">
        <v>0</v>
      </c>
      <c r="R494" s="11">
        <v>45111.0000115741</v>
      </c>
      <c r="S494" s="7">
        <v>45138</v>
      </c>
      <c r="T494" s="5" t="s">
        <v>34</v>
      </c>
      <c r="U494" s="5">
        <v>-253.59</v>
      </c>
      <c r="V494" s="5">
        <v>0</v>
      </c>
      <c r="W494" s="5">
        <v>0</v>
      </c>
      <c r="X494" s="5" t="s">
        <v>2286</v>
      </c>
      <c r="Y494" s="5" t="s">
        <v>36</v>
      </c>
    </row>
    <row r="495" s="5" customFormat="1" spans="1:25">
      <c r="A495" s="5" t="s">
        <v>2292</v>
      </c>
      <c r="B495" s="5" t="s">
        <v>26</v>
      </c>
      <c r="C495" s="5" t="s">
        <v>27</v>
      </c>
      <c r="D495" s="5" t="s">
        <v>2293</v>
      </c>
      <c r="E495" s="5" t="s">
        <v>534</v>
      </c>
      <c r="F495" s="7">
        <v>45133</v>
      </c>
      <c r="G495" s="7">
        <v>45135</v>
      </c>
      <c r="H495" s="5">
        <v>1</v>
      </c>
      <c r="I495" s="5">
        <v>2</v>
      </c>
      <c r="J495" s="5">
        <v>2</v>
      </c>
      <c r="K495" s="5" t="s">
        <v>30</v>
      </c>
      <c r="L495" s="5">
        <v>868.92</v>
      </c>
      <c r="M495" s="5">
        <v>868.92</v>
      </c>
      <c r="N495" s="5" t="s">
        <v>2294</v>
      </c>
      <c r="O495" s="5" t="s">
        <v>2148</v>
      </c>
      <c r="P495" s="5" t="s">
        <v>33</v>
      </c>
      <c r="Q495" s="5">
        <v>0</v>
      </c>
      <c r="R495" s="11">
        <v>45112.0000115741</v>
      </c>
      <c r="S495" s="7">
        <v>45138</v>
      </c>
      <c r="T495" s="5" t="s">
        <v>34</v>
      </c>
      <c r="U495" s="5">
        <v>868.92</v>
      </c>
      <c r="V495" s="5">
        <v>0</v>
      </c>
      <c r="W495" s="5">
        <v>0</v>
      </c>
      <c r="X495" s="5" t="s">
        <v>2295</v>
      </c>
      <c r="Y495" s="5" t="s">
        <v>2296</v>
      </c>
    </row>
    <row r="496" s="5" customFormat="1" spans="1:25">
      <c r="A496" s="5" t="s">
        <v>2297</v>
      </c>
      <c r="B496" s="5" t="s">
        <v>26</v>
      </c>
      <c r="C496" s="5" t="s">
        <v>27</v>
      </c>
      <c r="D496" s="5" t="s">
        <v>2298</v>
      </c>
      <c r="E496" s="5" t="s">
        <v>2299</v>
      </c>
      <c r="F496" s="7">
        <v>45134</v>
      </c>
      <c r="G496" s="7">
        <v>45135</v>
      </c>
      <c r="H496" s="5">
        <v>1</v>
      </c>
      <c r="I496" s="5">
        <v>1</v>
      </c>
      <c r="J496" s="5">
        <v>1</v>
      </c>
      <c r="K496" s="5" t="s">
        <v>30</v>
      </c>
      <c r="L496" s="5">
        <v>699.1</v>
      </c>
      <c r="M496" s="5">
        <v>699.1</v>
      </c>
      <c r="N496" s="5" t="s">
        <v>2300</v>
      </c>
      <c r="O496" s="5" t="s">
        <v>2148</v>
      </c>
      <c r="P496" s="5" t="s">
        <v>33</v>
      </c>
      <c r="Q496" s="5">
        <v>0</v>
      </c>
      <c r="R496" s="11">
        <v>45112</v>
      </c>
      <c r="S496" s="7">
        <v>45138</v>
      </c>
      <c r="T496" s="5" t="s">
        <v>34</v>
      </c>
      <c r="U496" s="5">
        <v>699.1</v>
      </c>
      <c r="V496" s="5">
        <v>0</v>
      </c>
      <c r="W496" s="5">
        <v>0</v>
      </c>
      <c r="X496" s="5" t="s">
        <v>2301</v>
      </c>
      <c r="Y496" s="5" t="s">
        <v>2302</v>
      </c>
    </row>
    <row r="497" s="5" customFormat="1" spans="1:25">
      <c r="A497" s="5" t="s">
        <v>2303</v>
      </c>
      <c r="B497" s="5" t="s">
        <v>26</v>
      </c>
      <c r="C497" s="5" t="s">
        <v>27</v>
      </c>
      <c r="D497" s="5" t="s">
        <v>1281</v>
      </c>
      <c r="E497" s="5" t="s">
        <v>1318</v>
      </c>
      <c r="F497" s="7">
        <v>45133</v>
      </c>
      <c r="G497" s="7">
        <v>45135</v>
      </c>
      <c r="H497" s="5">
        <v>1</v>
      </c>
      <c r="I497" s="5">
        <v>2</v>
      </c>
      <c r="J497" s="5">
        <v>2</v>
      </c>
      <c r="K497" s="5" t="s">
        <v>30</v>
      </c>
      <c r="L497" s="5">
        <v>1097.64</v>
      </c>
      <c r="M497" s="5">
        <v>1097.64</v>
      </c>
      <c r="N497" s="5" t="s">
        <v>1319</v>
      </c>
      <c r="O497" s="5" t="s">
        <v>2148</v>
      </c>
      <c r="P497" s="5" t="s">
        <v>33</v>
      </c>
      <c r="Q497" s="5">
        <v>0</v>
      </c>
      <c r="R497" s="11">
        <v>45112.0000115741</v>
      </c>
      <c r="S497" s="7">
        <v>45138</v>
      </c>
      <c r="T497" s="5" t="s">
        <v>34</v>
      </c>
      <c r="U497" s="5">
        <v>1097.64</v>
      </c>
      <c r="V497" s="5">
        <v>0</v>
      </c>
      <c r="W497" s="5">
        <v>0</v>
      </c>
      <c r="X497" s="5" t="s">
        <v>2304</v>
      </c>
      <c r="Y497" s="5" t="s">
        <v>36</v>
      </c>
    </row>
    <row r="498" s="5" customFormat="1" spans="1:25">
      <c r="A498" s="5" t="s">
        <v>2305</v>
      </c>
      <c r="B498" s="5" t="s">
        <v>26</v>
      </c>
      <c r="C498" s="5" t="s">
        <v>27</v>
      </c>
      <c r="D498" s="5" t="s">
        <v>2284</v>
      </c>
      <c r="E498" s="5" t="s">
        <v>2306</v>
      </c>
      <c r="F498" s="7">
        <v>45133</v>
      </c>
      <c r="G498" s="7">
        <v>45135</v>
      </c>
      <c r="H498" s="5">
        <v>1</v>
      </c>
      <c r="I498" s="5">
        <v>2</v>
      </c>
      <c r="J498" s="5">
        <v>2</v>
      </c>
      <c r="K498" s="5" t="s">
        <v>30</v>
      </c>
      <c r="L498" s="5">
        <v>593.64</v>
      </c>
      <c r="M498" s="5">
        <v>593.64</v>
      </c>
      <c r="N498" s="5" t="s">
        <v>2307</v>
      </c>
      <c r="O498" s="5" t="s">
        <v>2148</v>
      </c>
      <c r="P498" s="5" t="s">
        <v>33</v>
      </c>
      <c r="Q498" s="5">
        <v>0</v>
      </c>
      <c r="R498" s="11">
        <v>45112</v>
      </c>
      <c r="S498" s="7">
        <v>45138</v>
      </c>
      <c r="T498" s="5" t="s">
        <v>34</v>
      </c>
      <c r="U498" s="5">
        <v>593.64</v>
      </c>
      <c r="V498" s="5">
        <v>0</v>
      </c>
      <c r="W498" s="5">
        <v>0</v>
      </c>
      <c r="X498" s="5" t="s">
        <v>2308</v>
      </c>
      <c r="Y498" s="5" t="s">
        <v>2309</v>
      </c>
    </row>
    <row r="499" s="5" customFormat="1" spans="1:25">
      <c r="A499" s="5" t="s">
        <v>2310</v>
      </c>
      <c r="B499" s="5" t="s">
        <v>26</v>
      </c>
      <c r="C499" s="5" t="s">
        <v>27</v>
      </c>
      <c r="D499" s="5" t="s">
        <v>1174</v>
      </c>
      <c r="E499" s="5" t="s">
        <v>1081</v>
      </c>
      <c r="F499" s="7">
        <v>45133</v>
      </c>
      <c r="G499" s="7">
        <v>45135</v>
      </c>
      <c r="H499" s="5">
        <v>1</v>
      </c>
      <c r="I499" s="5">
        <v>2</v>
      </c>
      <c r="J499" s="5">
        <v>2</v>
      </c>
      <c r="K499" s="5" t="s">
        <v>30</v>
      </c>
      <c r="L499" s="5">
        <v>7950</v>
      </c>
      <c r="M499" s="5">
        <v>7950</v>
      </c>
      <c r="N499" s="5" t="s">
        <v>2311</v>
      </c>
      <c r="O499" s="5" t="s">
        <v>2148</v>
      </c>
      <c r="P499" s="5" t="s">
        <v>33</v>
      </c>
      <c r="Q499" s="5">
        <v>0</v>
      </c>
      <c r="R499" s="11">
        <v>45113</v>
      </c>
      <c r="S499" s="7">
        <v>45138</v>
      </c>
      <c r="T499" s="5" t="s">
        <v>34</v>
      </c>
      <c r="U499" s="5">
        <v>7950</v>
      </c>
      <c r="V499" s="5">
        <v>0</v>
      </c>
      <c r="W499" s="5">
        <v>0</v>
      </c>
      <c r="X499" s="5" t="s">
        <v>2312</v>
      </c>
      <c r="Y499" s="5" t="s">
        <v>2313</v>
      </c>
    </row>
    <row r="500" s="5" customFormat="1" spans="1:25">
      <c r="A500" s="5" t="s">
        <v>2314</v>
      </c>
      <c r="B500" s="5" t="s">
        <v>26</v>
      </c>
      <c r="C500" s="5" t="s">
        <v>27</v>
      </c>
      <c r="D500" s="5" t="s">
        <v>2315</v>
      </c>
      <c r="E500" s="5" t="s">
        <v>1895</v>
      </c>
      <c r="F500" s="7">
        <v>45131</v>
      </c>
      <c r="G500" s="7">
        <v>45135</v>
      </c>
      <c r="H500" s="5">
        <v>1</v>
      </c>
      <c r="I500" s="5">
        <v>4</v>
      </c>
      <c r="J500" s="5">
        <v>4</v>
      </c>
      <c r="K500" s="5" t="s">
        <v>30</v>
      </c>
      <c r="L500" s="5">
        <v>4451.16</v>
      </c>
      <c r="M500" s="5">
        <v>4451.16</v>
      </c>
      <c r="N500" s="5" t="s">
        <v>2316</v>
      </c>
      <c r="O500" s="5" t="s">
        <v>2148</v>
      </c>
      <c r="P500" s="5" t="s">
        <v>33</v>
      </c>
      <c r="Q500" s="5">
        <v>0</v>
      </c>
      <c r="R500" s="11">
        <v>45113.0000115741</v>
      </c>
      <c r="S500" s="7">
        <v>45138</v>
      </c>
      <c r="T500" s="5" t="s">
        <v>34</v>
      </c>
      <c r="U500" s="5">
        <v>4451.16</v>
      </c>
      <c r="V500" s="5">
        <v>0</v>
      </c>
      <c r="W500" s="5">
        <v>0</v>
      </c>
      <c r="X500" s="5" t="s">
        <v>2317</v>
      </c>
      <c r="Y500" s="5" t="s">
        <v>2318</v>
      </c>
    </row>
    <row r="501" s="5" customFormat="1" spans="1:25">
      <c r="A501" s="5" t="s">
        <v>2319</v>
      </c>
      <c r="B501" s="5" t="s">
        <v>26</v>
      </c>
      <c r="C501" s="5" t="s">
        <v>27</v>
      </c>
      <c r="D501" s="5" t="s">
        <v>2320</v>
      </c>
      <c r="E501" s="5" t="s">
        <v>2321</v>
      </c>
      <c r="F501" s="7">
        <v>45132</v>
      </c>
      <c r="G501" s="7">
        <v>45135</v>
      </c>
      <c r="H501" s="5">
        <v>1</v>
      </c>
      <c r="I501" s="5">
        <v>3</v>
      </c>
      <c r="J501" s="5">
        <v>3</v>
      </c>
      <c r="K501" s="5" t="s">
        <v>30</v>
      </c>
      <c r="L501" s="5">
        <v>2263.08</v>
      </c>
      <c r="M501" s="5">
        <v>2263.08</v>
      </c>
      <c r="N501" s="5" t="s">
        <v>2322</v>
      </c>
      <c r="O501" s="5" t="s">
        <v>2148</v>
      </c>
      <c r="P501" s="5" t="s">
        <v>33</v>
      </c>
      <c r="Q501" s="5">
        <v>0</v>
      </c>
      <c r="R501" s="11">
        <v>45113</v>
      </c>
      <c r="S501" s="7">
        <v>45138</v>
      </c>
      <c r="T501" s="5" t="s">
        <v>34</v>
      </c>
      <c r="U501" s="5">
        <v>2263.08</v>
      </c>
      <c r="V501" s="5">
        <v>0</v>
      </c>
      <c r="W501" s="5">
        <v>0</v>
      </c>
      <c r="X501" s="5" t="s">
        <v>2323</v>
      </c>
      <c r="Y501" s="5" t="s">
        <v>2324</v>
      </c>
    </row>
    <row r="502" s="5" customFormat="1" spans="1:25">
      <c r="A502" s="5" t="s">
        <v>2325</v>
      </c>
      <c r="B502" s="5" t="s">
        <v>26</v>
      </c>
      <c r="C502" s="5" t="s">
        <v>27</v>
      </c>
      <c r="D502" s="5" t="s">
        <v>811</v>
      </c>
      <c r="E502" s="5" t="s">
        <v>812</v>
      </c>
      <c r="F502" s="7">
        <v>45134</v>
      </c>
      <c r="G502" s="7">
        <v>45135</v>
      </c>
      <c r="H502" s="5">
        <v>1</v>
      </c>
      <c r="I502" s="5">
        <v>1</v>
      </c>
      <c r="J502" s="5">
        <v>1</v>
      </c>
      <c r="K502" s="5" t="s">
        <v>30</v>
      </c>
      <c r="L502" s="5">
        <v>580.34</v>
      </c>
      <c r="M502" s="5">
        <v>580.34</v>
      </c>
      <c r="N502" s="5" t="s">
        <v>2326</v>
      </c>
      <c r="O502" s="5" t="s">
        <v>2148</v>
      </c>
      <c r="P502" s="5" t="s">
        <v>33</v>
      </c>
      <c r="Q502" s="5">
        <v>0</v>
      </c>
      <c r="R502" s="11">
        <v>45114.0000115741</v>
      </c>
      <c r="S502" s="7">
        <v>45138</v>
      </c>
      <c r="T502" s="5" t="s">
        <v>34</v>
      </c>
      <c r="U502" s="5">
        <v>580.34</v>
      </c>
      <c r="V502" s="5">
        <v>0</v>
      </c>
      <c r="W502" s="5">
        <v>0</v>
      </c>
      <c r="X502" s="5" t="s">
        <v>2327</v>
      </c>
      <c r="Y502" s="5" t="s">
        <v>815</v>
      </c>
    </row>
    <row r="503" s="5" customFormat="1" spans="1:25">
      <c r="A503" s="5" t="s">
        <v>2328</v>
      </c>
      <c r="B503" s="5" t="s">
        <v>26</v>
      </c>
      <c r="C503" s="5" t="s">
        <v>27</v>
      </c>
      <c r="D503" s="5" t="s">
        <v>2329</v>
      </c>
      <c r="E503" s="5" t="s">
        <v>2330</v>
      </c>
      <c r="F503" s="7">
        <v>45134</v>
      </c>
      <c r="G503" s="7">
        <v>45135</v>
      </c>
      <c r="H503" s="5">
        <v>1</v>
      </c>
      <c r="I503" s="5">
        <v>1</v>
      </c>
      <c r="J503" s="5">
        <v>1</v>
      </c>
      <c r="K503" s="5" t="s">
        <v>30</v>
      </c>
      <c r="L503" s="5">
        <v>3138.52</v>
      </c>
      <c r="M503" s="5">
        <v>3138.52</v>
      </c>
      <c r="N503" s="5" t="s">
        <v>2331</v>
      </c>
      <c r="O503" s="5" t="s">
        <v>2148</v>
      </c>
      <c r="P503" s="5" t="s">
        <v>33</v>
      </c>
      <c r="Q503" s="5">
        <v>0</v>
      </c>
      <c r="R503" s="11">
        <v>45114</v>
      </c>
      <c r="S503" s="7">
        <v>45138</v>
      </c>
      <c r="T503" s="5" t="s">
        <v>34</v>
      </c>
      <c r="U503" s="5">
        <v>3138.52</v>
      </c>
      <c r="V503" s="5">
        <v>0</v>
      </c>
      <c r="W503" s="5">
        <v>0</v>
      </c>
      <c r="X503" s="5" t="s">
        <v>2332</v>
      </c>
      <c r="Y503" s="5" t="s">
        <v>2333</v>
      </c>
    </row>
    <row r="504" s="5" customFormat="1" spans="1:25">
      <c r="A504" s="5" t="s">
        <v>2334</v>
      </c>
      <c r="B504" s="5" t="s">
        <v>26</v>
      </c>
      <c r="C504" s="5" t="s">
        <v>27</v>
      </c>
      <c r="D504" s="5" t="s">
        <v>376</v>
      </c>
      <c r="E504" s="5" t="s">
        <v>1249</v>
      </c>
      <c r="F504" s="7">
        <v>45134</v>
      </c>
      <c r="G504" s="7">
        <v>45135</v>
      </c>
      <c r="H504" s="5">
        <v>1</v>
      </c>
      <c r="I504" s="5">
        <v>1</v>
      </c>
      <c r="J504" s="5">
        <v>1</v>
      </c>
      <c r="K504" s="5" t="s">
        <v>30</v>
      </c>
      <c r="L504" s="5">
        <v>560.63</v>
      </c>
      <c r="M504" s="5">
        <v>560.63</v>
      </c>
      <c r="N504" s="5" t="s">
        <v>2335</v>
      </c>
      <c r="O504" s="5" t="s">
        <v>2148</v>
      </c>
      <c r="P504" s="5" t="s">
        <v>33</v>
      </c>
      <c r="Q504" s="5">
        <v>0</v>
      </c>
      <c r="R504" s="11">
        <v>45114</v>
      </c>
      <c r="S504" s="7">
        <v>45138</v>
      </c>
      <c r="T504" s="5" t="s">
        <v>34</v>
      </c>
      <c r="U504" s="5">
        <v>560.63</v>
      </c>
      <c r="V504" s="5">
        <v>0</v>
      </c>
      <c r="W504" s="5">
        <v>0</v>
      </c>
      <c r="X504" s="5" t="s">
        <v>2336</v>
      </c>
      <c r="Y504" s="5" t="s">
        <v>2337</v>
      </c>
    </row>
    <row r="505" s="5" customFormat="1" spans="1:25">
      <c r="A505" s="5" t="s">
        <v>2338</v>
      </c>
      <c r="B505" s="5" t="s">
        <v>26</v>
      </c>
      <c r="C505" s="5" t="s">
        <v>27</v>
      </c>
      <c r="D505" s="5" t="s">
        <v>2339</v>
      </c>
      <c r="E505" s="5" t="s">
        <v>2340</v>
      </c>
      <c r="F505" s="7">
        <v>45134</v>
      </c>
      <c r="G505" s="7">
        <v>45135</v>
      </c>
      <c r="H505" s="5">
        <v>1</v>
      </c>
      <c r="I505" s="5">
        <v>1</v>
      </c>
      <c r="J505" s="5">
        <v>1</v>
      </c>
      <c r="K505" s="5" t="s">
        <v>30</v>
      </c>
      <c r="L505" s="5">
        <v>1005.74</v>
      </c>
      <c r="M505" s="5">
        <v>1005.74</v>
      </c>
      <c r="N505" s="5" t="s">
        <v>2341</v>
      </c>
      <c r="O505" s="5" t="s">
        <v>2148</v>
      </c>
      <c r="P505" s="5" t="s">
        <v>33</v>
      </c>
      <c r="Q505" s="5">
        <v>0</v>
      </c>
      <c r="R505" s="11">
        <v>45115.0000115741</v>
      </c>
      <c r="S505" s="7">
        <v>45138</v>
      </c>
      <c r="T505" s="5" t="s">
        <v>34</v>
      </c>
      <c r="U505" s="5">
        <v>1005.74</v>
      </c>
      <c r="V505" s="5">
        <v>0</v>
      </c>
      <c r="W505" s="5">
        <v>0</v>
      </c>
      <c r="X505" s="5" t="s">
        <v>2342</v>
      </c>
      <c r="Y505" s="5" t="s">
        <v>2343</v>
      </c>
    </row>
    <row r="506" s="5" customFormat="1" spans="1:25">
      <c r="A506" s="5" t="s">
        <v>2344</v>
      </c>
      <c r="B506" s="5" t="s">
        <v>26</v>
      </c>
      <c r="C506" s="5" t="s">
        <v>27</v>
      </c>
      <c r="D506" s="5" t="s">
        <v>2345</v>
      </c>
      <c r="E506" s="5" t="s">
        <v>2346</v>
      </c>
      <c r="F506" s="7">
        <v>45133</v>
      </c>
      <c r="G506" s="7">
        <v>45135</v>
      </c>
      <c r="H506" s="5">
        <v>3</v>
      </c>
      <c r="I506" s="5">
        <v>2</v>
      </c>
      <c r="J506" s="5">
        <v>6</v>
      </c>
      <c r="K506" s="5" t="s">
        <v>30</v>
      </c>
      <c r="L506" s="5">
        <v>1728.84</v>
      </c>
      <c r="M506" s="5">
        <v>1728.84</v>
      </c>
      <c r="N506" s="5" t="s">
        <v>2347</v>
      </c>
      <c r="O506" s="5" t="s">
        <v>2148</v>
      </c>
      <c r="P506" s="5" t="s">
        <v>33</v>
      </c>
      <c r="Q506" s="5">
        <v>0</v>
      </c>
      <c r="R506" s="11">
        <v>45115</v>
      </c>
      <c r="S506" s="7">
        <v>45138</v>
      </c>
      <c r="T506" s="5" t="s">
        <v>34</v>
      </c>
      <c r="U506" s="5">
        <v>1728.84</v>
      </c>
      <c r="V506" s="5">
        <v>0</v>
      </c>
      <c r="W506" s="5">
        <v>0</v>
      </c>
      <c r="X506" s="5" t="s">
        <v>2348</v>
      </c>
      <c r="Y506" s="5" t="s">
        <v>2349</v>
      </c>
    </row>
    <row r="507" s="5" customFormat="1" spans="1:25">
      <c r="A507" s="5" t="s">
        <v>2350</v>
      </c>
      <c r="B507" s="5" t="s">
        <v>26</v>
      </c>
      <c r="C507" s="5" t="s">
        <v>27</v>
      </c>
      <c r="D507" s="5" t="s">
        <v>641</v>
      </c>
      <c r="E507" s="5" t="s">
        <v>1341</v>
      </c>
      <c r="F507" s="7">
        <v>45132</v>
      </c>
      <c r="G507" s="7">
        <v>45135</v>
      </c>
      <c r="H507" s="5">
        <v>3</v>
      </c>
      <c r="I507" s="5">
        <v>3</v>
      </c>
      <c r="J507" s="5">
        <v>9</v>
      </c>
      <c r="K507" s="5" t="s">
        <v>30</v>
      </c>
      <c r="L507" s="5">
        <v>6329.97</v>
      </c>
      <c r="M507" s="5">
        <v>6329.97</v>
      </c>
      <c r="N507" s="5" t="s">
        <v>2351</v>
      </c>
      <c r="O507" s="5" t="s">
        <v>2148</v>
      </c>
      <c r="P507" s="5" t="s">
        <v>33</v>
      </c>
      <c r="Q507" s="5">
        <v>0</v>
      </c>
      <c r="R507" s="11">
        <v>45116</v>
      </c>
      <c r="S507" s="7">
        <v>45138</v>
      </c>
      <c r="T507" s="5" t="s">
        <v>34</v>
      </c>
      <c r="U507" s="5">
        <v>6329.97</v>
      </c>
      <c r="V507" s="5">
        <v>0</v>
      </c>
      <c r="W507" s="5">
        <v>0</v>
      </c>
      <c r="X507" s="5" t="s">
        <v>2352</v>
      </c>
      <c r="Y507" s="5" t="s">
        <v>36</v>
      </c>
    </row>
    <row r="508" s="5" customFormat="1" spans="1:25">
      <c r="A508" s="5" t="s">
        <v>2303</v>
      </c>
      <c r="B508" s="5" t="s">
        <v>26</v>
      </c>
      <c r="C508" s="5" t="s">
        <v>52</v>
      </c>
      <c r="D508" s="5" t="s">
        <v>1281</v>
      </c>
      <c r="E508" s="5" t="s">
        <v>1318</v>
      </c>
      <c r="F508" s="7">
        <v>45133</v>
      </c>
      <c r="G508" s="7">
        <v>45135</v>
      </c>
      <c r="H508" s="5">
        <v>1</v>
      </c>
      <c r="I508" s="5">
        <v>2</v>
      </c>
      <c r="J508" s="5">
        <v>2</v>
      </c>
      <c r="K508" s="5" t="s">
        <v>30</v>
      </c>
      <c r="L508" s="5">
        <v>-1097.64</v>
      </c>
      <c r="M508" s="5">
        <v>-1097.64</v>
      </c>
      <c r="N508" s="5" t="s">
        <v>1319</v>
      </c>
      <c r="O508" s="5" t="s">
        <v>2148</v>
      </c>
      <c r="P508" s="5" t="s">
        <v>33</v>
      </c>
      <c r="Q508" s="5">
        <v>0</v>
      </c>
      <c r="R508" s="11">
        <v>45112.0000115741</v>
      </c>
      <c r="S508" s="7">
        <v>45138</v>
      </c>
      <c r="T508" s="5" t="s">
        <v>34</v>
      </c>
      <c r="U508" s="5">
        <v>-1097.64</v>
      </c>
      <c r="V508" s="5">
        <v>0</v>
      </c>
      <c r="W508" s="5">
        <v>0</v>
      </c>
      <c r="X508" s="5" t="s">
        <v>2304</v>
      </c>
      <c r="Y508" s="5" t="s">
        <v>36</v>
      </c>
    </row>
    <row r="509" s="5" customFormat="1" spans="1:25">
      <c r="A509" s="5" t="s">
        <v>2350</v>
      </c>
      <c r="B509" s="5" t="s">
        <v>26</v>
      </c>
      <c r="C509" s="5" t="s">
        <v>52</v>
      </c>
      <c r="D509" s="5" t="s">
        <v>641</v>
      </c>
      <c r="E509" s="5" t="s">
        <v>1341</v>
      </c>
      <c r="F509" s="7">
        <v>45132</v>
      </c>
      <c r="G509" s="7">
        <v>45135</v>
      </c>
      <c r="H509" s="5">
        <v>3</v>
      </c>
      <c r="I509" s="5">
        <v>3</v>
      </c>
      <c r="J509" s="5">
        <v>9</v>
      </c>
      <c r="K509" s="5" t="s">
        <v>30</v>
      </c>
      <c r="L509" s="5">
        <v>-6329.97</v>
      </c>
      <c r="M509" s="5">
        <v>-6329.97</v>
      </c>
      <c r="N509" s="5" t="s">
        <v>2351</v>
      </c>
      <c r="O509" s="5" t="s">
        <v>2148</v>
      </c>
      <c r="P509" s="5" t="s">
        <v>33</v>
      </c>
      <c r="Q509" s="5">
        <v>0</v>
      </c>
      <c r="R509" s="11">
        <v>45116</v>
      </c>
      <c r="S509" s="7">
        <v>45138</v>
      </c>
      <c r="T509" s="5" t="s">
        <v>34</v>
      </c>
      <c r="U509" s="5">
        <v>-6329.97</v>
      </c>
      <c r="V509" s="5">
        <v>0</v>
      </c>
      <c r="W509" s="5">
        <v>0</v>
      </c>
      <c r="X509" s="5" t="s">
        <v>2352</v>
      </c>
      <c r="Y509" s="5" t="s">
        <v>36</v>
      </c>
    </row>
    <row r="510" s="5" customFormat="1" spans="1:25">
      <c r="A510" s="5" t="s">
        <v>2353</v>
      </c>
      <c r="B510" s="5" t="s">
        <v>26</v>
      </c>
      <c r="C510" s="5" t="s">
        <v>27</v>
      </c>
      <c r="D510" s="5" t="s">
        <v>296</v>
      </c>
      <c r="E510" s="5" t="s">
        <v>2354</v>
      </c>
      <c r="F510" s="7">
        <v>45133</v>
      </c>
      <c r="G510" s="7">
        <v>45135</v>
      </c>
      <c r="H510" s="5">
        <v>1</v>
      </c>
      <c r="I510" s="5">
        <v>2</v>
      </c>
      <c r="J510" s="5">
        <v>2</v>
      </c>
      <c r="K510" s="5" t="s">
        <v>30</v>
      </c>
      <c r="L510" s="5">
        <v>1335.7</v>
      </c>
      <c r="M510" s="5">
        <v>1335.7</v>
      </c>
      <c r="N510" s="5" t="s">
        <v>2355</v>
      </c>
      <c r="O510" s="5" t="s">
        <v>2148</v>
      </c>
      <c r="P510" s="5" t="s">
        <v>33</v>
      </c>
      <c r="Q510" s="5">
        <v>0</v>
      </c>
      <c r="R510" s="11">
        <v>45117.0000115741</v>
      </c>
      <c r="S510" s="7">
        <v>45138</v>
      </c>
      <c r="T510" s="5" t="s">
        <v>34</v>
      </c>
      <c r="U510" s="5">
        <v>1335.7</v>
      </c>
      <c r="V510" s="5">
        <v>0</v>
      </c>
      <c r="W510" s="5">
        <v>0</v>
      </c>
      <c r="X510" s="5" t="s">
        <v>2356</v>
      </c>
      <c r="Y510" s="5" t="s">
        <v>2357</v>
      </c>
    </row>
    <row r="511" s="5" customFormat="1" spans="1:25">
      <c r="A511" s="5" t="s">
        <v>2257</v>
      </c>
      <c r="B511" s="5" t="s">
        <v>26</v>
      </c>
      <c r="C511" s="5" t="s">
        <v>52</v>
      </c>
      <c r="D511" s="5" t="s">
        <v>1168</v>
      </c>
      <c r="E511" s="5" t="s">
        <v>1169</v>
      </c>
      <c r="F511" s="7">
        <v>45132</v>
      </c>
      <c r="G511" s="7">
        <v>45135</v>
      </c>
      <c r="H511" s="5">
        <v>1</v>
      </c>
      <c r="I511" s="5">
        <v>3</v>
      </c>
      <c r="J511" s="5">
        <v>3</v>
      </c>
      <c r="K511" s="5" t="s">
        <v>30</v>
      </c>
      <c r="L511" s="5">
        <v>-1877.82</v>
      </c>
      <c r="M511" s="5">
        <v>-1877.82</v>
      </c>
      <c r="N511" s="5" t="s">
        <v>2258</v>
      </c>
      <c r="O511" s="5" t="s">
        <v>2148</v>
      </c>
      <c r="P511" s="5" t="s">
        <v>33</v>
      </c>
      <c r="Q511" s="5">
        <v>0</v>
      </c>
      <c r="R511" s="11">
        <v>45106</v>
      </c>
      <c r="S511" s="7">
        <v>45138</v>
      </c>
      <c r="T511" s="5" t="s">
        <v>34</v>
      </c>
      <c r="U511" s="5">
        <v>-1877.82</v>
      </c>
      <c r="V511" s="5">
        <v>0</v>
      </c>
      <c r="W511" s="5">
        <v>0</v>
      </c>
      <c r="X511" s="5" t="s">
        <v>2259</v>
      </c>
      <c r="Y511" s="5" t="s">
        <v>2260</v>
      </c>
    </row>
    <row r="512" s="5" customFormat="1" spans="1:25">
      <c r="A512" s="5" t="s">
        <v>2358</v>
      </c>
      <c r="B512" s="5" t="s">
        <v>26</v>
      </c>
      <c r="C512" s="5" t="s">
        <v>27</v>
      </c>
      <c r="D512" s="5" t="s">
        <v>2359</v>
      </c>
      <c r="E512" s="5" t="s">
        <v>72</v>
      </c>
      <c r="F512" s="7">
        <v>45131</v>
      </c>
      <c r="G512" s="7">
        <v>45135</v>
      </c>
      <c r="H512" s="5">
        <v>1</v>
      </c>
      <c r="I512" s="5">
        <v>4</v>
      </c>
      <c r="J512" s="5">
        <v>4</v>
      </c>
      <c r="K512" s="5" t="s">
        <v>30</v>
      </c>
      <c r="L512" s="5">
        <v>2197.28</v>
      </c>
      <c r="M512" s="5">
        <v>2197.28</v>
      </c>
      <c r="N512" s="5" t="s">
        <v>2360</v>
      </c>
      <c r="O512" s="5" t="s">
        <v>2148</v>
      </c>
      <c r="P512" s="5" t="s">
        <v>33</v>
      </c>
      <c r="Q512" s="5">
        <v>0</v>
      </c>
      <c r="R512" s="11">
        <v>45118</v>
      </c>
      <c r="S512" s="7">
        <v>45138</v>
      </c>
      <c r="T512" s="5" t="s">
        <v>34</v>
      </c>
      <c r="U512" s="5">
        <v>2197.28</v>
      </c>
      <c r="V512" s="5">
        <v>0</v>
      </c>
      <c r="W512" s="5">
        <v>0</v>
      </c>
      <c r="X512" s="5" t="s">
        <v>2361</v>
      </c>
      <c r="Y512" s="5" t="s">
        <v>2362</v>
      </c>
    </row>
    <row r="513" s="5" customFormat="1" spans="1:25">
      <c r="A513" s="5" t="s">
        <v>2363</v>
      </c>
      <c r="B513" s="5" t="s">
        <v>26</v>
      </c>
      <c r="C513" s="5" t="s">
        <v>27</v>
      </c>
      <c r="D513" s="5" t="s">
        <v>2364</v>
      </c>
      <c r="E513" s="5" t="s">
        <v>2365</v>
      </c>
      <c r="F513" s="7">
        <v>45133</v>
      </c>
      <c r="G513" s="7">
        <v>45135</v>
      </c>
      <c r="H513" s="5">
        <v>1</v>
      </c>
      <c r="I513" s="5">
        <v>2</v>
      </c>
      <c r="J513" s="5">
        <v>2</v>
      </c>
      <c r="K513" s="5" t="s">
        <v>30</v>
      </c>
      <c r="L513" s="5">
        <v>3289.38</v>
      </c>
      <c r="M513" s="5">
        <v>3289.38</v>
      </c>
      <c r="N513" s="5" t="s">
        <v>2366</v>
      </c>
      <c r="O513" s="5" t="s">
        <v>2148</v>
      </c>
      <c r="P513" s="5" t="s">
        <v>33</v>
      </c>
      <c r="Q513" s="5">
        <v>0</v>
      </c>
      <c r="R513" s="11">
        <v>45118</v>
      </c>
      <c r="S513" s="7">
        <v>45138</v>
      </c>
      <c r="T513" s="5" t="s">
        <v>34</v>
      </c>
      <c r="U513" s="5">
        <v>3289.38</v>
      </c>
      <c r="V513" s="5">
        <v>0</v>
      </c>
      <c r="W513" s="5">
        <v>0</v>
      </c>
      <c r="X513" s="5" t="s">
        <v>2367</v>
      </c>
      <c r="Y513" s="5" t="s">
        <v>2368</v>
      </c>
    </row>
    <row r="514" s="5" customFormat="1" spans="1:25">
      <c r="A514" s="5" t="s">
        <v>2369</v>
      </c>
      <c r="B514" s="5" t="s">
        <v>26</v>
      </c>
      <c r="C514" s="5" t="s">
        <v>27</v>
      </c>
      <c r="D514" s="5" t="s">
        <v>2370</v>
      </c>
      <c r="E514" s="5" t="s">
        <v>681</v>
      </c>
      <c r="F514" s="7">
        <v>45134</v>
      </c>
      <c r="G514" s="7">
        <v>45135</v>
      </c>
      <c r="H514" s="5">
        <v>3</v>
      </c>
      <c r="I514" s="5">
        <v>1</v>
      </c>
      <c r="J514" s="5">
        <v>3</v>
      </c>
      <c r="K514" s="5" t="s">
        <v>30</v>
      </c>
      <c r="L514" s="5">
        <v>796.05</v>
      </c>
      <c r="M514" s="5">
        <v>796.05</v>
      </c>
      <c r="N514" s="5" t="s">
        <v>2371</v>
      </c>
      <c r="O514" s="5" t="s">
        <v>2148</v>
      </c>
      <c r="P514" s="5" t="s">
        <v>33</v>
      </c>
      <c r="Q514" s="5">
        <v>0</v>
      </c>
      <c r="R514" s="11">
        <v>45119.0000115741</v>
      </c>
      <c r="S514" s="7">
        <v>45138</v>
      </c>
      <c r="T514" s="5" t="s">
        <v>34</v>
      </c>
      <c r="U514" s="5">
        <v>796.05</v>
      </c>
      <c r="V514" s="5">
        <v>0</v>
      </c>
      <c r="W514" s="5">
        <v>0</v>
      </c>
      <c r="X514" s="5" t="s">
        <v>2372</v>
      </c>
      <c r="Y514" s="5" t="s">
        <v>2373</v>
      </c>
    </row>
    <row r="515" s="5" customFormat="1" spans="1:25">
      <c r="A515" s="5" t="s">
        <v>2374</v>
      </c>
      <c r="B515" s="5" t="s">
        <v>26</v>
      </c>
      <c r="C515" s="5" t="s">
        <v>27</v>
      </c>
      <c r="D515" s="5" t="s">
        <v>2375</v>
      </c>
      <c r="E515" s="5" t="s">
        <v>66</v>
      </c>
      <c r="F515" s="7">
        <v>45134</v>
      </c>
      <c r="G515" s="7">
        <v>45135</v>
      </c>
      <c r="H515" s="5">
        <v>1</v>
      </c>
      <c r="I515" s="5">
        <v>1</v>
      </c>
      <c r="J515" s="5">
        <v>1</v>
      </c>
      <c r="K515" s="5" t="s">
        <v>30</v>
      </c>
      <c r="L515" s="5">
        <v>998.7</v>
      </c>
      <c r="M515" s="5">
        <v>998.7</v>
      </c>
      <c r="N515" s="5" t="s">
        <v>2376</v>
      </c>
      <c r="O515" s="5" t="s">
        <v>2148</v>
      </c>
      <c r="P515" s="5" t="s">
        <v>33</v>
      </c>
      <c r="Q515" s="5">
        <v>0</v>
      </c>
      <c r="R515" s="11">
        <v>45120.0000115741</v>
      </c>
      <c r="S515" s="7">
        <v>45138</v>
      </c>
      <c r="T515" s="5" t="s">
        <v>34</v>
      </c>
      <c r="U515" s="5">
        <v>998.7</v>
      </c>
      <c r="V515" s="5">
        <v>0</v>
      </c>
      <c r="W515" s="5">
        <v>0</v>
      </c>
      <c r="X515" s="5" t="s">
        <v>2377</v>
      </c>
      <c r="Y515" s="5" t="s">
        <v>2378</v>
      </c>
    </row>
    <row r="516" s="5" customFormat="1" spans="1:25">
      <c r="A516" s="5" t="s">
        <v>2379</v>
      </c>
      <c r="B516" s="5" t="s">
        <v>26</v>
      </c>
      <c r="C516" s="5" t="s">
        <v>27</v>
      </c>
      <c r="D516" s="5" t="s">
        <v>2071</v>
      </c>
      <c r="E516" s="5" t="s">
        <v>2380</v>
      </c>
      <c r="F516" s="7">
        <v>45134</v>
      </c>
      <c r="G516" s="7">
        <v>45135</v>
      </c>
      <c r="H516" s="5">
        <v>1</v>
      </c>
      <c r="I516" s="5">
        <v>1</v>
      </c>
      <c r="J516" s="5">
        <v>1</v>
      </c>
      <c r="K516" s="5" t="s">
        <v>30</v>
      </c>
      <c r="L516" s="5">
        <v>96.91</v>
      </c>
      <c r="M516" s="5">
        <v>96.91</v>
      </c>
      <c r="N516" s="5" t="s">
        <v>2381</v>
      </c>
      <c r="O516" s="5" t="s">
        <v>2148</v>
      </c>
      <c r="P516" s="5" t="s">
        <v>33</v>
      </c>
      <c r="Q516" s="5">
        <v>0</v>
      </c>
      <c r="R516" s="11">
        <v>45120.0000115741</v>
      </c>
      <c r="S516" s="7">
        <v>45138</v>
      </c>
      <c r="T516" s="5" t="s">
        <v>34</v>
      </c>
      <c r="U516" s="5">
        <v>96.91</v>
      </c>
      <c r="V516" s="5">
        <v>0</v>
      </c>
      <c r="W516" s="5">
        <v>0</v>
      </c>
      <c r="X516" s="5" t="s">
        <v>2382</v>
      </c>
      <c r="Y516" s="5" t="s">
        <v>2383</v>
      </c>
    </row>
    <row r="517" s="5" customFormat="1" spans="1:25">
      <c r="A517" s="5" t="s">
        <v>2384</v>
      </c>
      <c r="B517" s="5" t="s">
        <v>26</v>
      </c>
      <c r="C517" s="5" t="s">
        <v>27</v>
      </c>
      <c r="D517" s="5" t="s">
        <v>1443</v>
      </c>
      <c r="E517" s="5" t="s">
        <v>1444</v>
      </c>
      <c r="F517" s="7">
        <v>45132</v>
      </c>
      <c r="G517" s="7">
        <v>45135</v>
      </c>
      <c r="H517" s="5">
        <v>1</v>
      </c>
      <c r="I517" s="5">
        <v>3</v>
      </c>
      <c r="J517" s="5">
        <v>3</v>
      </c>
      <c r="K517" s="5" t="s">
        <v>30</v>
      </c>
      <c r="L517" s="5">
        <v>748.08</v>
      </c>
      <c r="M517" s="5">
        <v>748.08</v>
      </c>
      <c r="N517" s="5" t="s">
        <v>2385</v>
      </c>
      <c r="O517" s="5" t="s">
        <v>2148</v>
      </c>
      <c r="P517" s="5" t="s">
        <v>33</v>
      </c>
      <c r="Q517" s="5">
        <v>0</v>
      </c>
      <c r="R517" s="11">
        <v>45120.0000115741</v>
      </c>
      <c r="S517" s="7">
        <v>45138</v>
      </c>
      <c r="T517" s="5" t="s">
        <v>34</v>
      </c>
      <c r="U517" s="5">
        <v>748.08</v>
      </c>
      <c r="V517" s="5">
        <v>0</v>
      </c>
      <c r="W517" s="5">
        <v>0</v>
      </c>
      <c r="X517" s="5" t="s">
        <v>2386</v>
      </c>
      <c r="Y517" s="5" t="s">
        <v>2387</v>
      </c>
    </row>
    <row r="518" s="5" customFormat="1" spans="1:25">
      <c r="A518" s="5" t="s">
        <v>2388</v>
      </c>
      <c r="B518" s="5" t="s">
        <v>26</v>
      </c>
      <c r="C518" s="5" t="s">
        <v>27</v>
      </c>
      <c r="D518" s="5" t="s">
        <v>131</v>
      </c>
      <c r="E518" s="5" t="s">
        <v>132</v>
      </c>
      <c r="F518" s="7">
        <v>45134</v>
      </c>
      <c r="G518" s="7">
        <v>45135</v>
      </c>
      <c r="H518" s="5">
        <v>1</v>
      </c>
      <c r="I518" s="5">
        <v>1</v>
      </c>
      <c r="J518" s="5">
        <v>1</v>
      </c>
      <c r="K518" s="5" t="s">
        <v>30</v>
      </c>
      <c r="L518" s="5">
        <v>740.97</v>
      </c>
      <c r="M518" s="5">
        <v>740.97</v>
      </c>
      <c r="N518" s="5" t="s">
        <v>2389</v>
      </c>
      <c r="O518" s="5" t="s">
        <v>2148</v>
      </c>
      <c r="P518" s="5" t="s">
        <v>33</v>
      </c>
      <c r="Q518" s="5">
        <v>0</v>
      </c>
      <c r="R518" s="11">
        <v>45120.0000115741</v>
      </c>
      <c r="S518" s="7">
        <v>45138</v>
      </c>
      <c r="T518" s="5" t="s">
        <v>34</v>
      </c>
      <c r="U518" s="5">
        <v>740.97</v>
      </c>
      <c r="V518" s="5">
        <v>0</v>
      </c>
      <c r="W518" s="5">
        <v>0</v>
      </c>
      <c r="X518" s="5" t="s">
        <v>2390</v>
      </c>
      <c r="Y518" s="5" t="s">
        <v>2391</v>
      </c>
    </row>
    <row r="519" s="5" customFormat="1" spans="1:25">
      <c r="A519" s="5" t="s">
        <v>2392</v>
      </c>
      <c r="B519" s="5" t="s">
        <v>26</v>
      </c>
      <c r="C519" s="5" t="s">
        <v>27</v>
      </c>
      <c r="D519" s="5" t="s">
        <v>2393</v>
      </c>
      <c r="E519" s="5" t="s">
        <v>2306</v>
      </c>
      <c r="F519" s="7">
        <v>45133</v>
      </c>
      <c r="G519" s="7">
        <v>45135</v>
      </c>
      <c r="H519" s="5">
        <v>1</v>
      </c>
      <c r="I519" s="5">
        <v>2</v>
      </c>
      <c r="J519" s="5">
        <v>2</v>
      </c>
      <c r="K519" s="5" t="s">
        <v>30</v>
      </c>
      <c r="L519" s="5">
        <v>2096.44</v>
      </c>
      <c r="M519" s="5">
        <v>2096.44</v>
      </c>
      <c r="N519" s="5" t="s">
        <v>2394</v>
      </c>
      <c r="O519" s="5" t="s">
        <v>2148</v>
      </c>
      <c r="P519" s="5" t="s">
        <v>33</v>
      </c>
      <c r="Q519" s="5">
        <v>0</v>
      </c>
      <c r="R519" s="11">
        <v>45120</v>
      </c>
      <c r="S519" s="7">
        <v>45138</v>
      </c>
      <c r="T519" s="5" t="s">
        <v>34</v>
      </c>
      <c r="U519" s="5">
        <v>2096.44</v>
      </c>
      <c r="V519" s="5">
        <v>0</v>
      </c>
      <c r="W519" s="5">
        <v>0</v>
      </c>
      <c r="X519" s="5" t="s">
        <v>2395</v>
      </c>
      <c r="Y519" s="5" t="s">
        <v>2396</v>
      </c>
    </row>
    <row r="520" s="5" customFormat="1" spans="1:25">
      <c r="A520" s="5" t="s">
        <v>2397</v>
      </c>
      <c r="B520" s="5" t="s">
        <v>26</v>
      </c>
      <c r="C520" s="5" t="s">
        <v>27</v>
      </c>
      <c r="D520" s="5" t="s">
        <v>2398</v>
      </c>
      <c r="E520" s="5" t="s">
        <v>2399</v>
      </c>
      <c r="F520" s="7">
        <v>45130</v>
      </c>
      <c r="G520" s="7">
        <v>45135</v>
      </c>
      <c r="H520" s="5">
        <v>1</v>
      </c>
      <c r="I520" s="5">
        <v>5</v>
      </c>
      <c r="J520" s="5">
        <v>5</v>
      </c>
      <c r="K520" s="5" t="s">
        <v>30</v>
      </c>
      <c r="L520" s="5">
        <v>16717.1</v>
      </c>
      <c r="M520" s="5">
        <v>16717.1</v>
      </c>
      <c r="N520" s="5" t="s">
        <v>2400</v>
      </c>
      <c r="O520" s="5" t="s">
        <v>2148</v>
      </c>
      <c r="P520" s="5" t="s">
        <v>33</v>
      </c>
      <c r="Q520" s="5">
        <v>0</v>
      </c>
      <c r="R520" s="11">
        <v>45120.0000115741</v>
      </c>
      <c r="S520" s="7">
        <v>45138</v>
      </c>
      <c r="T520" s="5" t="s">
        <v>34</v>
      </c>
      <c r="U520" s="5">
        <v>16717.1</v>
      </c>
      <c r="V520" s="5">
        <v>0</v>
      </c>
      <c r="W520" s="5">
        <v>0</v>
      </c>
      <c r="X520" s="5" t="s">
        <v>2401</v>
      </c>
      <c r="Y520" s="5" t="s">
        <v>2402</v>
      </c>
    </row>
    <row r="521" s="5" customFormat="1" spans="1:25">
      <c r="A521" s="5" t="s">
        <v>2403</v>
      </c>
      <c r="B521" s="5" t="s">
        <v>26</v>
      </c>
      <c r="C521" s="5" t="s">
        <v>27</v>
      </c>
      <c r="D521" s="5" t="s">
        <v>2404</v>
      </c>
      <c r="E521" s="5" t="s">
        <v>545</v>
      </c>
      <c r="F521" s="7">
        <v>45134</v>
      </c>
      <c r="G521" s="7">
        <v>45135</v>
      </c>
      <c r="H521" s="5">
        <v>1</v>
      </c>
      <c r="I521" s="5">
        <v>1</v>
      </c>
      <c r="J521" s="5">
        <v>1</v>
      </c>
      <c r="K521" s="5" t="s">
        <v>30</v>
      </c>
      <c r="L521" s="5">
        <v>861.28</v>
      </c>
      <c r="M521" s="5">
        <v>861.28</v>
      </c>
      <c r="N521" s="5" t="s">
        <v>2405</v>
      </c>
      <c r="O521" s="5" t="s">
        <v>2148</v>
      </c>
      <c r="P521" s="5" t="s">
        <v>33</v>
      </c>
      <c r="Q521" s="5">
        <v>0</v>
      </c>
      <c r="R521" s="11">
        <v>45121.0000115741</v>
      </c>
      <c r="S521" s="7">
        <v>45138</v>
      </c>
      <c r="T521" s="5" t="s">
        <v>34</v>
      </c>
      <c r="U521" s="5">
        <v>861.28</v>
      </c>
      <c r="V521" s="5">
        <v>0</v>
      </c>
      <c r="W521" s="5">
        <v>0</v>
      </c>
      <c r="X521" s="5" t="s">
        <v>2406</v>
      </c>
      <c r="Y521" s="5" t="s">
        <v>2407</v>
      </c>
    </row>
    <row r="522" s="5" customFormat="1" spans="1:25">
      <c r="A522" s="5" t="s">
        <v>2408</v>
      </c>
      <c r="B522" s="5" t="s">
        <v>26</v>
      </c>
      <c r="C522" s="5" t="s">
        <v>27</v>
      </c>
      <c r="D522" s="5" t="s">
        <v>79</v>
      </c>
      <c r="E522" s="5" t="s">
        <v>2409</v>
      </c>
      <c r="F522" s="7">
        <v>45131</v>
      </c>
      <c r="G522" s="7">
        <v>45135</v>
      </c>
      <c r="H522" s="5">
        <v>1</v>
      </c>
      <c r="I522" s="5">
        <v>4</v>
      </c>
      <c r="J522" s="5">
        <v>4</v>
      </c>
      <c r="K522" s="5" t="s">
        <v>30</v>
      </c>
      <c r="L522" s="5">
        <v>1734.72</v>
      </c>
      <c r="M522" s="5">
        <v>1734.72</v>
      </c>
      <c r="N522" s="5" t="s">
        <v>2410</v>
      </c>
      <c r="O522" s="5" t="s">
        <v>2148</v>
      </c>
      <c r="P522" s="5" t="s">
        <v>33</v>
      </c>
      <c r="Q522" s="5">
        <v>0</v>
      </c>
      <c r="R522" s="11">
        <v>45121</v>
      </c>
      <c r="S522" s="7">
        <v>45138</v>
      </c>
      <c r="T522" s="5" t="s">
        <v>34</v>
      </c>
      <c r="U522" s="5">
        <v>1734.72</v>
      </c>
      <c r="V522" s="5">
        <v>0</v>
      </c>
      <c r="W522" s="5">
        <v>0</v>
      </c>
      <c r="X522" s="5" t="s">
        <v>2411</v>
      </c>
      <c r="Y522" s="5" t="s">
        <v>2412</v>
      </c>
    </row>
    <row r="523" s="5" customFormat="1" spans="1:25">
      <c r="A523" s="5" t="s">
        <v>2413</v>
      </c>
      <c r="B523" s="5" t="s">
        <v>26</v>
      </c>
      <c r="C523" s="5" t="s">
        <v>27</v>
      </c>
      <c r="D523" s="5" t="s">
        <v>2414</v>
      </c>
      <c r="E523" s="5" t="s">
        <v>2415</v>
      </c>
      <c r="F523" s="7">
        <v>45134</v>
      </c>
      <c r="G523" s="7">
        <v>45135</v>
      </c>
      <c r="H523" s="5">
        <v>1</v>
      </c>
      <c r="I523" s="5">
        <v>1</v>
      </c>
      <c r="J523" s="5">
        <v>1</v>
      </c>
      <c r="K523" s="5" t="s">
        <v>30</v>
      </c>
      <c r="L523" s="5">
        <v>973.12</v>
      </c>
      <c r="M523" s="5">
        <v>973.12</v>
      </c>
      <c r="N523" s="5" t="s">
        <v>2416</v>
      </c>
      <c r="O523" s="5" t="s">
        <v>2148</v>
      </c>
      <c r="P523" s="5" t="s">
        <v>33</v>
      </c>
      <c r="Q523" s="5">
        <v>0</v>
      </c>
      <c r="R523" s="11">
        <v>45121.0000115741</v>
      </c>
      <c r="S523" s="7">
        <v>45138</v>
      </c>
      <c r="T523" s="5" t="s">
        <v>34</v>
      </c>
      <c r="U523" s="5">
        <v>973.12</v>
      </c>
      <c r="V523" s="5">
        <v>0</v>
      </c>
      <c r="W523" s="5">
        <v>0</v>
      </c>
      <c r="X523" s="5" t="s">
        <v>2417</v>
      </c>
      <c r="Y523" s="5" t="s">
        <v>2418</v>
      </c>
    </row>
    <row r="524" s="5" customFormat="1" spans="1:25">
      <c r="A524" s="5" t="s">
        <v>2419</v>
      </c>
      <c r="B524" s="5" t="s">
        <v>26</v>
      </c>
      <c r="C524" s="5" t="s">
        <v>27</v>
      </c>
      <c r="D524" s="5" t="s">
        <v>2420</v>
      </c>
      <c r="E524" s="5" t="s">
        <v>2421</v>
      </c>
      <c r="F524" s="7">
        <v>45132</v>
      </c>
      <c r="G524" s="7">
        <v>45135</v>
      </c>
      <c r="H524" s="5">
        <v>1</v>
      </c>
      <c r="I524" s="5">
        <v>3</v>
      </c>
      <c r="J524" s="5">
        <v>3</v>
      </c>
      <c r="K524" s="5" t="s">
        <v>30</v>
      </c>
      <c r="L524" s="5">
        <v>1407.54</v>
      </c>
      <c r="M524" s="5">
        <v>1407.54</v>
      </c>
      <c r="N524" s="5" t="s">
        <v>2422</v>
      </c>
      <c r="O524" s="5" t="s">
        <v>2148</v>
      </c>
      <c r="P524" s="5" t="s">
        <v>33</v>
      </c>
      <c r="Q524" s="5">
        <v>0</v>
      </c>
      <c r="R524" s="11">
        <v>45121</v>
      </c>
      <c r="S524" s="7">
        <v>45138</v>
      </c>
      <c r="T524" s="5" t="s">
        <v>34</v>
      </c>
      <c r="U524" s="5">
        <v>1407.54</v>
      </c>
      <c r="V524" s="5">
        <v>0</v>
      </c>
      <c r="W524" s="5">
        <v>0</v>
      </c>
      <c r="X524" s="5" t="s">
        <v>2423</v>
      </c>
      <c r="Y524" s="5" t="s">
        <v>36</v>
      </c>
    </row>
    <row r="525" s="5" customFormat="1" spans="1:25">
      <c r="A525" s="5" t="s">
        <v>2424</v>
      </c>
      <c r="B525" s="5" t="s">
        <v>26</v>
      </c>
      <c r="C525" s="5" t="s">
        <v>27</v>
      </c>
      <c r="D525" s="5" t="s">
        <v>2425</v>
      </c>
      <c r="E525" s="5" t="s">
        <v>1504</v>
      </c>
      <c r="F525" s="7">
        <v>45134</v>
      </c>
      <c r="G525" s="7">
        <v>45135</v>
      </c>
      <c r="H525" s="5">
        <v>1</v>
      </c>
      <c r="I525" s="5">
        <v>1</v>
      </c>
      <c r="J525" s="5">
        <v>1</v>
      </c>
      <c r="K525" s="5" t="s">
        <v>30</v>
      </c>
      <c r="L525" s="5">
        <v>775.68</v>
      </c>
      <c r="M525" s="5">
        <v>775.68</v>
      </c>
      <c r="N525" s="5" t="s">
        <v>2426</v>
      </c>
      <c r="O525" s="5" t="s">
        <v>2148</v>
      </c>
      <c r="P525" s="5" t="s">
        <v>33</v>
      </c>
      <c r="Q525" s="5">
        <v>0</v>
      </c>
      <c r="R525" s="11">
        <v>45121.0000115741</v>
      </c>
      <c r="S525" s="7">
        <v>45138</v>
      </c>
      <c r="T525" s="5" t="s">
        <v>34</v>
      </c>
      <c r="U525" s="5">
        <v>775.68</v>
      </c>
      <c r="V525" s="5">
        <v>0</v>
      </c>
      <c r="W525" s="5">
        <v>0</v>
      </c>
      <c r="X525" s="5" t="s">
        <v>2427</v>
      </c>
      <c r="Y525" s="5" t="s">
        <v>2428</v>
      </c>
    </row>
    <row r="526" s="5" customFormat="1" spans="1:25">
      <c r="A526" s="5" t="s">
        <v>2419</v>
      </c>
      <c r="B526" s="5" t="s">
        <v>26</v>
      </c>
      <c r="C526" s="5" t="s">
        <v>52</v>
      </c>
      <c r="D526" s="5" t="s">
        <v>2420</v>
      </c>
      <c r="E526" s="5" t="s">
        <v>2421</v>
      </c>
      <c r="F526" s="7">
        <v>45132</v>
      </c>
      <c r="G526" s="7">
        <v>45135</v>
      </c>
      <c r="H526" s="5">
        <v>1</v>
      </c>
      <c r="I526" s="5">
        <v>3</v>
      </c>
      <c r="J526" s="5">
        <v>3</v>
      </c>
      <c r="K526" s="5" t="s">
        <v>30</v>
      </c>
      <c r="L526" s="5">
        <v>-1407.54</v>
      </c>
      <c r="M526" s="5">
        <v>-1407.54</v>
      </c>
      <c r="N526" s="5" t="s">
        <v>2422</v>
      </c>
      <c r="O526" s="5" t="s">
        <v>2148</v>
      </c>
      <c r="P526" s="5" t="s">
        <v>33</v>
      </c>
      <c r="Q526" s="5">
        <v>0</v>
      </c>
      <c r="R526" s="11">
        <v>45121</v>
      </c>
      <c r="S526" s="7">
        <v>45138</v>
      </c>
      <c r="T526" s="5" t="s">
        <v>34</v>
      </c>
      <c r="U526" s="5">
        <v>-1407.54</v>
      </c>
      <c r="V526" s="5">
        <v>0</v>
      </c>
      <c r="W526" s="5">
        <v>0</v>
      </c>
      <c r="X526" s="5" t="s">
        <v>2423</v>
      </c>
      <c r="Y526" s="5" t="s">
        <v>36</v>
      </c>
    </row>
    <row r="527" s="5" customFormat="1" spans="1:25">
      <c r="A527" s="5" t="s">
        <v>2429</v>
      </c>
      <c r="B527" s="5" t="s">
        <v>26</v>
      </c>
      <c r="C527" s="5" t="s">
        <v>27</v>
      </c>
      <c r="D527" s="5" t="s">
        <v>600</v>
      </c>
      <c r="E527" s="5" t="s">
        <v>327</v>
      </c>
      <c r="F527" s="7">
        <v>45134</v>
      </c>
      <c r="G527" s="7">
        <v>45135</v>
      </c>
      <c r="H527" s="5">
        <v>1</v>
      </c>
      <c r="I527" s="5">
        <v>1</v>
      </c>
      <c r="J527" s="5">
        <v>1</v>
      </c>
      <c r="K527" s="5" t="s">
        <v>30</v>
      </c>
      <c r="L527" s="5">
        <v>377.63</v>
      </c>
      <c r="M527" s="5">
        <v>377.63</v>
      </c>
      <c r="N527" s="5" t="s">
        <v>2430</v>
      </c>
      <c r="O527" s="5" t="s">
        <v>2148</v>
      </c>
      <c r="P527" s="5" t="s">
        <v>33</v>
      </c>
      <c r="Q527" s="5">
        <v>0</v>
      </c>
      <c r="R527" s="11">
        <v>45121</v>
      </c>
      <c r="S527" s="7">
        <v>45138</v>
      </c>
      <c r="T527" s="5" t="s">
        <v>34</v>
      </c>
      <c r="U527" s="5">
        <v>377.63</v>
      </c>
      <c r="V527" s="5">
        <v>0</v>
      </c>
      <c r="W527" s="5">
        <v>0</v>
      </c>
      <c r="X527" s="5" t="s">
        <v>2431</v>
      </c>
      <c r="Y527" s="5" t="s">
        <v>604</v>
      </c>
    </row>
    <row r="528" s="5" customFormat="1" spans="1:25">
      <c r="A528" s="5" t="s">
        <v>2432</v>
      </c>
      <c r="B528" s="5" t="s">
        <v>26</v>
      </c>
      <c r="C528" s="5" t="s">
        <v>27</v>
      </c>
      <c r="D528" s="5" t="s">
        <v>2433</v>
      </c>
      <c r="E528" s="5" t="s">
        <v>2434</v>
      </c>
      <c r="F528" s="7">
        <v>45132</v>
      </c>
      <c r="G528" s="7">
        <v>45135</v>
      </c>
      <c r="H528" s="5">
        <v>1</v>
      </c>
      <c r="I528" s="5">
        <v>3</v>
      </c>
      <c r="J528" s="5">
        <v>3</v>
      </c>
      <c r="K528" s="5" t="s">
        <v>30</v>
      </c>
      <c r="L528" s="5">
        <v>3119.34</v>
      </c>
      <c r="M528" s="5">
        <v>3119.34</v>
      </c>
      <c r="N528" s="5" t="s">
        <v>2435</v>
      </c>
      <c r="O528" s="5" t="s">
        <v>2148</v>
      </c>
      <c r="P528" s="5" t="s">
        <v>33</v>
      </c>
      <c r="Q528" s="5">
        <v>0</v>
      </c>
      <c r="R528" s="11">
        <v>45122.0000115741</v>
      </c>
      <c r="S528" s="7">
        <v>45138</v>
      </c>
      <c r="T528" s="5" t="s">
        <v>34</v>
      </c>
      <c r="U528" s="5">
        <v>3119.34</v>
      </c>
      <c r="V528" s="5">
        <v>0</v>
      </c>
      <c r="W528" s="5">
        <v>0</v>
      </c>
      <c r="X528" s="5" t="s">
        <v>2436</v>
      </c>
      <c r="Y528" s="5" t="s">
        <v>36</v>
      </c>
    </row>
    <row r="529" s="5" customFormat="1" spans="1:25">
      <c r="A529" s="5" t="s">
        <v>2437</v>
      </c>
      <c r="B529" s="5" t="s">
        <v>26</v>
      </c>
      <c r="C529" s="5" t="s">
        <v>27</v>
      </c>
      <c r="D529" s="5" t="s">
        <v>2438</v>
      </c>
      <c r="E529" s="5" t="s">
        <v>286</v>
      </c>
      <c r="F529" s="7">
        <v>45132</v>
      </c>
      <c r="G529" s="7">
        <v>45135</v>
      </c>
      <c r="H529" s="5">
        <v>1</v>
      </c>
      <c r="I529" s="5">
        <v>3</v>
      </c>
      <c r="J529" s="5">
        <v>3</v>
      </c>
      <c r="K529" s="5" t="s">
        <v>30</v>
      </c>
      <c r="L529" s="5">
        <v>1882.44</v>
      </c>
      <c r="M529" s="5">
        <v>1882.44</v>
      </c>
      <c r="N529" s="5" t="s">
        <v>2439</v>
      </c>
      <c r="O529" s="5" t="s">
        <v>2148</v>
      </c>
      <c r="P529" s="5" t="s">
        <v>33</v>
      </c>
      <c r="Q529" s="5">
        <v>0</v>
      </c>
      <c r="R529" s="11">
        <v>45122</v>
      </c>
      <c r="S529" s="7">
        <v>45138</v>
      </c>
      <c r="T529" s="5" t="s">
        <v>34</v>
      </c>
      <c r="U529" s="5">
        <v>1882.44</v>
      </c>
      <c r="V529" s="5">
        <v>0</v>
      </c>
      <c r="W529" s="5">
        <v>0</v>
      </c>
      <c r="X529" s="5" t="s">
        <v>2440</v>
      </c>
      <c r="Y529" s="5" t="s">
        <v>2441</v>
      </c>
    </row>
    <row r="530" s="5" customFormat="1" spans="1:25">
      <c r="A530" s="5" t="s">
        <v>2442</v>
      </c>
      <c r="B530" s="5" t="s">
        <v>26</v>
      </c>
      <c r="C530" s="5" t="s">
        <v>27</v>
      </c>
      <c r="D530" s="5" t="s">
        <v>616</v>
      </c>
      <c r="E530" s="5" t="s">
        <v>2443</v>
      </c>
      <c r="F530" s="7">
        <v>45132</v>
      </c>
      <c r="G530" s="7">
        <v>45135</v>
      </c>
      <c r="H530" s="5">
        <v>1</v>
      </c>
      <c r="I530" s="5">
        <v>3</v>
      </c>
      <c r="J530" s="5">
        <v>3</v>
      </c>
      <c r="K530" s="5" t="s">
        <v>30</v>
      </c>
      <c r="L530" s="5">
        <v>9128.07</v>
      </c>
      <c r="M530" s="5">
        <v>9128.07</v>
      </c>
      <c r="N530" s="5" t="s">
        <v>2444</v>
      </c>
      <c r="O530" s="5" t="s">
        <v>2148</v>
      </c>
      <c r="P530" s="5" t="s">
        <v>33</v>
      </c>
      <c r="Q530" s="5">
        <v>0</v>
      </c>
      <c r="R530" s="11">
        <v>45122</v>
      </c>
      <c r="S530" s="7">
        <v>45138</v>
      </c>
      <c r="T530" s="5" t="s">
        <v>34</v>
      </c>
      <c r="U530" s="5">
        <v>9128.07</v>
      </c>
      <c r="V530" s="5">
        <v>0</v>
      </c>
      <c r="W530" s="5">
        <v>0</v>
      </c>
      <c r="X530" s="5" t="s">
        <v>2445</v>
      </c>
      <c r="Y530" s="5" t="s">
        <v>36</v>
      </c>
    </row>
    <row r="531" s="5" customFormat="1" spans="1:25">
      <c r="A531" s="5" t="s">
        <v>2446</v>
      </c>
      <c r="B531" s="5" t="s">
        <v>26</v>
      </c>
      <c r="C531" s="5" t="s">
        <v>27</v>
      </c>
      <c r="D531" s="5" t="s">
        <v>1834</v>
      </c>
      <c r="E531" s="5" t="s">
        <v>2447</v>
      </c>
      <c r="F531" s="7">
        <v>45130</v>
      </c>
      <c r="G531" s="7">
        <v>45135</v>
      </c>
      <c r="H531" s="5">
        <v>1</v>
      </c>
      <c r="I531" s="5">
        <v>5</v>
      </c>
      <c r="J531" s="5">
        <v>5</v>
      </c>
      <c r="K531" s="5" t="s">
        <v>30</v>
      </c>
      <c r="L531" s="5">
        <v>2237.25</v>
      </c>
      <c r="M531" s="5">
        <v>2237.25</v>
      </c>
      <c r="N531" s="5" t="s">
        <v>2448</v>
      </c>
      <c r="O531" s="5" t="s">
        <v>2148</v>
      </c>
      <c r="P531" s="5" t="s">
        <v>33</v>
      </c>
      <c r="Q531" s="5">
        <v>0</v>
      </c>
      <c r="R531" s="11">
        <v>45122.0000115741</v>
      </c>
      <c r="S531" s="7">
        <v>45138</v>
      </c>
      <c r="T531" s="5" t="s">
        <v>34</v>
      </c>
      <c r="U531" s="5">
        <v>2237.25</v>
      </c>
      <c r="V531" s="5">
        <v>0</v>
      </c>
      <c r="W531" s="5">
        <v>0</v>
      </c>
      <c r="X531" s="5" t="s">
        <v>2449</v>
      </c>
      <c r="Y531" s="5" t="s">
        <v>2450</v>
      </c>
    </row>
    <row r="532" s="5" customFormat="1" spans="1:25">
      <c r="A532" s="5" t="s">
        <v>2451</v>
      </c>
      <c r="B532" s="5" t="s">
        <v>26</v>
      </c>
      <c r="C532" s="5" t="s">
        <v>27</v>
      </c>
      <c r="D532" s="5" t="s">
        <v>2452</v>
      </c>
      <c r="E532" s="5" t="s">
        <v>2453</v>
      </c>
      <c r="F532" s="7">
        <v>45134</v>
      </c>
      <c r="G532" s="7">
        <v>45135</v>
      </c>
      <c r="H532" s="5">
        <v>2</v>
      </c>
      <c r="I532" s="5">
        <v>1</v>
      </c>
      <c r="J532" s="5">
        <v>2</v>
      </c>
      <c r="K532" s="5" t="s">
        <v>30</v>
      </c>
      <c r="L532" s="5">
        <v>3443.88</v>
      </c>
      <c r="M532" s="5">
        <v>3443.88</v>
      </c>
      <c r="N532" s="5" t="s">
        <v>2454</v>
      </c>
      <c r="O532" s="5" t="s">
        <v>2148</v>
      </c>
      <c r="P532" s="5" t="s">
        <v>33</v>
      </c>
      <c r="Q532" s="5">
        <v>0</v>
      </c>
      <c r="R532" s="11">
        <v>45123</v>
      </c>
      <c r="S532" s="7">
        <v>45138</v>
      </c>
      <c r="T532" s="5" t="s">
        <v>34</v>
      </c>
      <c r="U532" s="5">
        <v>3443.88</v>
      </c>
      <c r="V532" s="5">
        <v>0</v>
      </c>
      <c r="W532" s="5">
        <v>0</v>
      </c>
      <c r="X532" s="5" t="s">
        <v>2455</v>
      </c>
      <c r="Y532" s="5" t="s">
        <v>2456</v>
      </c>
    </row>
    <row r="533" s="5" customFormat="1" spans="1:27">
      <c r="A533" s="5" t="s">
        <v>2457</v>
      </c>
      <c r="B533" s="5" t="s">
        <v>26</v>
      </c>
      <c r="C533" s="5" t="s">
        <v>27</v>
      </c>
      <c r="D533" s="5" t="s">
        <v>1542</v>
      </c>
      <c r="E533" s="5" t="s">
        <v>2458</v>
      </c>
      <c r="F533" s="7">
        <v>45134</v>
      </c>
      <c r="G533" s="7">
        <v>45135</v>
      </c>
      <c r="H533" s="5">
        <v>3</v>
      </c>
      <c r="I533" s="5">
        <v>1</v>
      </c>
      <c r="J533" s="5">
        <v>3</v>
      </c>
      <c r="K533" s="5" t="s">
        <v>30</v>
      </c>
      <c r="L533" s="5">
        <v>899.67</v>
      </c>
      <c r="M533" s="5">
        <v>899.67</v>
      </c>
      <c r="N533" s="5" t="s">
        <v>2459</v>
      </c>
      <c r="O533" s="5" t="s">
        <v>2148</v>
      </c>
      <c r="P533" s="5" t="s">
        <v>33</v>
      </c>
      <c r="Q533" s="5">
        <v>0</v>
      </c>
      <c r="R533" s="11">
        <v>45123.0000115741</v>
      </c>
      <c r="S533" s="7">
        <v>45138</v>
      </c>
      <c r="T533" s="5" t="s">
        <v>34</v>
      </c>
      <c r="U533" s="5">
        <v>899.67</v>
      </c>
      <c r="V533" s="5">
        <v>0</v>
      </c>
      <c r="W533" s="5">
        <v>0</v>
      </c>
      <c r="X533" s="5" t="s">
        <v>2460</v>
      </c>
      <c r="Y533" s="5">
        <v>10020636</v>
      </c>
      <c r="Z533" s="5">
        <v>10020637</v>
      </c>
      <c r="AA533" s="5" t="s">
        <v>2461</v>
      </c>
    </row>
    <row r="534" s="5" customFormat="1" spans="1:25">
      <c r="A534" s="5" t="s">
        <v>2462</v>
      </c>
      <c r="B534" s="5" t="s">
        <v>26</v>
      </c>
      <c r="C534" s="5" t="s">
        <v>27</v>
      </c>
      <c r="D534" s="5" t="s">
        <v>2463</v>
      </c>
      <c r="E534" s="5" t="s">
        <v>2464</v>
      </c>
      <c r="F534" s="7">
        <v>45134</v>
      </c>
      <c r="G534" s="7">
        <v>45135</v>
      </c>
      <c r="H534" s="5">
        <v>1</v>
      </c>
      <c r="I534" s="5">
        <v>1</v>
      </c>
      <c r="J534" s="5">
        <v>1</v>
      </c>
      <c r="K534" s="5" t="s">
        <v>30</v>
      </c>
      <c r="L534" s="5">
        <v>1662</v>
      </c>
      <c r="M534" s="5">
        <v>1662</v>
      </c>
      <c r="N534" s="5" t="s">
        <v>2465</v>
      </c>
      <c r="O534" s="5" t="s">
        <v>2148</v>
      </c>
      <c r="P534" s="5" t="s">
        <v>33</v>
      </c>
      <c r="Q534" s="5">
        <v>0</v>
      </c>
      <c r="R534" s="11">
        <v>45124.0000115741</v>
      </c>
      <c r="S534" s="7">
        <v>45138</v>
      </c>
      <c r="T534" s="5" t="s">
        <v>34</v>
      </c>
      <c r="U534" s="5">
        <v>1662</v>
      </c>
      <c r="V534" s="5">
        <v>0</v>
      </c>
      <c r="W534" s="5">
        <v>0</v>
      </c>
      <c r="X534" s="5" t="s">
        <v>36</v>
      </c>
      <c r="Y534" s="5" t="s">
        <v>2466</v>
      </c>
    </row>
    <row r="535" s="5" customFormat="1" spans="1:25">
      <c r="A535" s="5" t="s">
        <v>2462</v>
      </c>
      <c r="B535" s="5" t="s">
        <v>26</v>
      </c>
      <c r="C535" s="5" t="s">
        <v>52</v>
      </c>
      <c r="D535" s="5" t="s">
        <v>2463</v>
      </c>
      <c r="E535" s="5" t="s">
        <v>2464</v>
      </c>
      <c r="F535" s="7">
        <v>45134</v>
      </c>
      <c r="G535" s="7">
        <v>45135</v>
      </c>
      <c r="H535" s="5">
        <v>1</v>
      </c>
      <c r="I535" s="5">
        <v>1</v>
      </c>
      <c r="J535" s="5">
        <v>1</v>
      </c>
      <c r="K535" s="5" t="s">
        <v>30</v>
      </c>
      <c r="L535" s="5">
        <v>-1662</v>
      </c>
      <c r="M535" s="5">
        <v>-1662</v>
      </c>
      <c r="N535" s="5" t="s">
        <v>2465</v>
      </c>
      <c r="O535" s="5" t="s">
        <v>2148</v>
      </c>
      <c r="P535" s="5" t="s">
        <v>33</v>
      </c>
      <c r="Q535" s="5">
        <v>0</v>
      </c>
      <c r="R535" s="11">
        <v>45124.0000115741</v>
      </c>
      <c r="S535" s="7">
        <v>45138</v>
      </c>
      <c r="T535" s="5" t="s">
        <v>34</v>
      </c>
      <c r="U535" s="5">
        <v>-1662</v>
      </c>
      <c r="V535" s="5">
        <v>0</v>
      </c>
      <c r="W535" s="5">
        <v>0</v>
      </c>
      <c r="X535" s="5" t="s">
        <v>36</v>
      </c>
      <c r="Y535" s="5" t="s">
        <v>2466</v>
      </c>
    </row>
    <row r="536" s="5" customFormat="1" spans="1:25">
      <c r="A536" s="5" t="s">
        <v>2467</v>
      </c>
      <c r="B536" s="5" t="s">
        <v>26</v>
      </c>
      <c r="C536" s="5" t="s">
        <v>27</v>
      </c>
      <c r="D536" s="5" t="s">
        <v>811</v>
      </c>
      <c r="E536" s="5" t="s">
        <v>2468</v>
      </c>
      <c r="F536" s="7">
        <v>45133</v>
      </c>
      <c r="G536" s="7">
        <v>45135</v>
      </c>
      <c r="H536" s="5">
        <v>1</v>
      </c>
      <c r="I536" s="5">
        <v>2</v>
      </c>
      <c r="J536" s="5">
        <v>2</v>
      </c>
      <c r="K536" s="5" t="s">
        <v>30</v>
      </c>
      <c r="L536" s="5">
        <v>1196.08</v>
      </c>
      <c r="M536" s="5">
        <v>1196.08</v>
      </c>
      <c r="N536" s="5" t="s">
        <v>2469</v>
      </c>
      <c r="O536" s="5" t="s">
        <v>2148</v>
      </c>
      <c r="P536" s="5" t="s">
        <v>33</v>
      </c>
      <c r="Q536" s="5">
        <v>0</v>
      </c>
      <c r="R536" s="11">
        <v>45124</v>
      </c>
      <c r="S536" s="7">
        <v>45138</v>
      </c>
      <c r="T536" s="5" t="s">
        <v>34</v>
      </c>
      <c r="U536" s="5">
        <v>1196.08</v>
      </c>
      <c r="V536" s="5">
        <v>0</v>
      </c>
      <c r="W536" s="5">
        <v>0</v>
      </c>
      <c r="X536" s="5" t="s">
        <v>2470</v>
      </c>
      <c r="Y536" s="5" t="s">
        <v>815</v>
      </c>
    </row>
    <row r="537" s="5" customFormat="1" spans="1:25">
      <c r="A537" s="5" t="s">
        <v>2471</v>
      </c>
      <c r="B537" s="5" t="s">
        <v>26</v>
      </c>
      <c r="C537" s="5" t="s">
        <v>27</v>
      </c>
      <c r="D537" s="5" t="s">
        <v>435</v>
      </c>
      <c r="E537" s="5" t="s">
        <v>2472</v>
      </c>
      <c r="F537" s="7">
        <v>45132</v>
      </c>
      <c r="G537" s="7">
        <v>45135</v>
      </c>
      <c r="H537" s="5">
        <v>1</v>
      </c>
      <c r="I537" s="5">
        <v>3</v>
      </c>
      <c r="J537" s="5">
        <v>3</v>
      </c>
      <c r="K537" s="5" t="s">
        <v>30</v>
      </c>
      <c r="L537" s="5">
        <v>6011.58</v>
      </c>
      <c r="M537" s="5">
        <v>6011.58</v>
      </c>
      <c r="N537" s="5" t="s">
        <v>2473</v>
      </c>
      <c r="O537" s="5" t="s">
        <v>2148</v>
      </c>
      <c r="P537" s="5" t="s">
        <v>33</v>
      </c>
      <c r="Q537" s="5">
        <v>0</v>
      </c>
      <c r="R537" s="11">
        <v>45124</v>
      </c>
      <c r="S537" s="7">
        <v>45138</v>
      </c>
      <c r="T537" s="5" t="s">
        <v>34</v>
      </c>
      <c r="U537" s="5">
        <v>6011.58</v>
      </c>
      <c r="V537" s="5">
        <v>0</v>
      </c>
      <c r="W537" s="5">
        <v>0</v>
      </c>
      <c r="X537" s="5" t="s">
        <v>2474</v>
      </c>
      <c r="Y537" s="5" t="s">
        <v>439</v>
      </c>
    </row>
    <row r="538" s="5" customFormat="1" spans="1:25">
      <c r="A538" s="5" t="s">
        <v>2475</v>
      </c>
      <c r="B538" s="5" t="s">
        <v>26</v>
      </c>
      <c r="C538" s="5" t="s">
        <v>27</v>
      </c>
      <c r="D538" s="5" t="s">
        <v>2476</v>
      </c>
      <c r="E538" s="5" t="s">
        <v>2477</v>
      </c>
      <c r="F538" s="7">
        <v>45134</v>
      </c>
      <c r="G538" s="7">
        <v>45135</v>
      </c>
      <c r="H538" s="5">
        <v>1</v>
      </c>
      <c r="I538" s="5">
        <v>1</v>
      </c>
      <c r="J538" s="5">
        <v>1</v>
      </c>
      <c r="K538" s="5" t="s">
        <v>30</v>
      </c>
      <c r="L538" s="5">
        <v>221.59</v>
      </c>
      <c r="M538" s="5">
        <v>221.59</v>
      </c>
      <c r="N538" s="5" t="s">
        <v>2478</v>
      </c>
      <c r="O538" s="5" t="s">
        <v>2148</v>
      </c>
      <c r="P538" s="5" t="s">
        <v>33</v>
      </c>
      <c r="Q538" s="5">
        <v>0</v>
      </c>
      <c r="R538" s="11">
        <v>45124</v>
      </c>
      <c r="S538" s="7">
        <v>45138</v>
      </c>
      <c r="T538" s="5" t="s">
        <v>34</v>
      </c>
      <c r="U538" s="5">
        <v>221.59</v>
      </c>
      <c r="V538" s="5">
        <v>0</v>
      </c>
      <c r="W538" s="5">
        <v>0</v>
      </c>
      <c r="X538" s="5" t="s">
        <v>2479</v>
      </c>
      <c r="Y538" s="5" t="s">
        <v>2480</v>
      </c>
    </row>
    <row r="539" s="5" customFormat="1" spans="1:25">
      <c r="A539" s="5" t="s">
        <v>2481</v>
      </c>
      <c r="B539" s="5" t="s">
        <v>26</v>
      </c>
      <c r="C539" s="5" t="s">
        <v>27</v>
      </c>
      <c r="D539" s="5" t="s">
        <v>664</v>
      </c>
      <c r="E539" s="5" t="s">
        <v>1469</v>
      </c>
      <c r="F539" s="7">
        <v>45134</v>
      </c>
      <c r="G539" s="7">
        <v>45135</v>
      </c>
      <c r="H539" s="5">
        <v>1</v>
      </c>
      <c r="I539" s="5">
        <v>1</v>
      </c>
      <c r="J539" s="5">
        <v>1</v>
      </c>
      <c r="K539" s="5" t="s">
        <v>30</v>
      </c>
      <c r="L539" s="5">
        <v>1910.8</v>
      </c>
      <c r="M539" s="5">
        <v>1910.8</v>
      </c>
      <c r="N539" s="5" t="s">
        <v>2482</v>
      </c>
      <c r="O539" s="5" t="s">
        <v>2148</v>
      </c>
      <c r="P539" s="5" t="s">
        <v>33</v>
      </c>
      <c r="Q539" s="5">
        <v>0</v>
      </c>
      <c r="R539" s="11">
        <v>45124.0000115741</v>
      </c>
      <c r="S539" s="7">
        <v>45138</v>
      </c>
      <c r="T539" s="5" t="s">
        <v>34</v>
      </c>
      <c r="U539" s="5">
        <v>1910.8</v>
      </c>
      <c r="V539" s="5">
        <v>0</v>
      </c>
      <c r="W539" s="5">
        <v>0</v>
      </c>
      <c r="X539" s="5" t="s">
        <v>2483</v>
      </c>
      <c r="Y539" s="5" t="s">
        <v>668</v>
      </c>
    </row>
    <row r="540" s="5" customFormat="1" spans="1:25">
      <c r="A540" s="5" t="s">
        <v>2481</v>
      </c>
      <c r="B540" s="5" t="s">
        <v>26</v>
      </c>
      <c r="C540" s="5" t="s">
        <v>52</v>
      </c>
      <c r="D540" s="5" t="s">
        <v>664</v>
      </c>
      <c r="E540" s="5" t="s">
        <v>1469</v>
      </c>
      <c r="F540" s="7">
        <v>45134</v>
      </c>
      <c r="G540" s="7">
        <v>45135</v>
      </c>
      <c r="H540" s="5">
        <v>1</v>
      </c>
      <c r="I540" s="5">
        <v>1</v>
      </c>
      <c r="J540" s="5">
        <v>1</v>
      </c>
      <c r="K540" s="5" t="s">
        <v>30</v>
      </c>
      <c r="L540" s="5">
        <v>-1910.8</v>
      </c>
      <c r="M540" s="5">
        <v>-1910.8</v>
      </c>
      <c r="N540" s="5" t="s">
        <v>2482</v>
      </c>
      <c r="O540" s="5" t="s">
        <v>2148</v>
      </c>
      <c r="P540" s="5" t="s">
        <v>33</v>
      </c>
      <c r="Q540" s="5">
        <v>0</v>
      </c>
      <c r="R540" s="11">
        <v>45124.0000115741</v>
      </c>
      <c r="S540" s="7">
        <v>45138</v>
      </c>
      <c r="T540" s="5" t="s">
        <v>34</v>
      </c>
      <c r="U540" s="5">
        <v>-1910.8</v>
      </c>
      <c r="V540" s="5">
        <v>0</v>
      </c>
      <c r="W540" s="5">
        <v>0</v>
      </c>
      <c r="X540" s="5" t="s">
        <v>2483</v>
      </c>
      <c r="Y540" s="5" t="s">
        <v>668</v>
      </c>
    </row>
    <row r="541" s="5" customFormat="1" spans="1:25">
      <c r="A541" s="5" t="s">
        <v>2484</v>
      </c>
      <c r="B541" s="5" t="s">
        <v>26</v>
      </c>
      <c r="C541" s="5" t="s">
        <v>27</v>
      </c>
      <c r="D541" s="5" t="s">
        <v>664</v>
      </c>
      <c r="E541" s="5" t="s">
        <v>1469</v>
      </c>
      <c r="F541" s="7">
        <v>45132</v>
      </c>
      <c r="G541" s="7">
        <v>45135</v>
      </c>
      <c r="H541" s="5">
        <v>1</v>
      </c>
      <c r="I541" s="5">
        <v>3</v>
      </c>
      <c r="J541" s="5">
        <v>3</v>
      </c>
      <c r="K541" s="5" t="s">
        <v>30</v>
      </c>
      <c r="L541" s="5">
        <v>5739.63</v>
      </c>
      <c r="M541" s="5">
        <v>5739.63</v>
      </c>
      <c r="N541" s="5" t="s">
        <v>2482</v>
      </c>
      <c r="O541" s="5" t="s">
        <v>2148</v>
      </c>
      <c r="P541" s="5" t="s">
        <v>33</v>
      </c>
      <c r="Q541" s="5">
        <v>0</v>
      </c>
      <c r="R541" s="11">
        <v>45125.0000115741</v>
      </c>
      <c r="S541" s="7">
        <v>45138</v>
      </c>
      <c r="T541" s="5" t="s">
        <v>34</v>
      </c>
      <c r="U541" s="5">
        <v>5739.63</v>
      </c>
      <c r="V541" s="5">
        <v>0</v>
      </c>
      <c r="W541" s="5">
        <v>0</v>
      </c>
      <c r="X541" s="5" t="s">
        <v>2485</v>
      </c>
      <c r="Y541" s="5" t="s">
        <v>668</v>
      </c>
    </row>
    <row r="542" s="5" customFormat="1" spans="1:25">
      <c r="A542" s="5" t="s">
        <v>2486</v>
      </c>
      <c r="B542" s="5" t="s">
        <v>26</v>
      </c>
      <c r="C542" s="5" t="s">
        <v>27</v>
      </c>
      <c r="D542" s="5" t="s">
        <v>2487</v>
      </c>
      <c r="E542" s="5" t="s">
        <v>2488</v>
      </c>
      <c r="F542" s="7">
        <v>45134</v>
      </c>
      <c r="G542" s="7">
        <v>45135</v>
      </c>
      <c r="H542" s="5">
        <v>1</v>
      </c>
      <c r="I542" s="5">
        <v>1</v>
      </c>
      <c r="J542" s="5">
        <v>1</v>
      </c>
      <c r="K542" s="5" t="s">
        <v>30</v>
      </c>
      <c r="L542" s="5">
        <v>377.77</v>
      </c>
      <c r="M542" s="5">
        <v>377.77</v>
      </c>
      <c r="N542" s="5" t="s">
        <v>2489</v>
      </c>
      <c r="O542" s="5" t="s">
        <v>2148</v>
      </c>
      <c r="P542" s="5" t="s">
        <v>33</v>
      </c>
      <c r="Q542" s="5">
        <v>0</v>
      </c>
      <c r="R542" s="11">
        <v>45125.0000115741</v>
      </c>
      <c r="S542" s="7">
        <v>45138</v>
      </c>
      <c r="T542" s="5" t="s">
        <v>34</v>
      </c>
      <c r="U542" s="5">
        <v>377.77</v>
      </c>
      <c r="V542" s="5">
        <v>0</v>
      </c>
      <c r="W542" s="5">
        <v>0</v>
      </c>
      <c r="X542" s="5" t="s">
        <v>2490</v>
      </c>
      <c r="Y542" s="5" t="s">
        <v>36</v>
      </c>
    </row>
    <row r="543" s="5" customFormat="1" spans="1:25">
      <c r="A543" s="5" t="s">
        <v>2491</v>
      </c>
      <c r="B543" s="5" t="s">
        <v>26</v>
      </c>
      <c r="C543" s="5" t="s">
        <v>27</v>
      </c>
      <c r="D543" s="5" t="s">
        <v>2492</v>
      </c>
      <c r="E543" s="5" t="s">
        <v>394</v>
      </c>
      <c r="F543" s="7">
        <v>45134</v>
      </c>
      <c r="G543" s="7">
        <v>45135</v>
      </c>
      <c r="H543" s="5">
        <v>1</v>
      </c>
      <c r="I543" s="5">
        <v>1</v>
      </c>
      <c r="J543" s="5">
        <v>1</v>
      </c>
      <c r="K543" s="5" t="s">
        <v>30</v>
      </c>
      <c r="L543" s="5">
        <v>348.95</v>
      </c>
      <c r="M543" s="5">
        <v>348.95</v>
      </c>
      <c r="N543" s="5" t="s">
        <v>2493</v>
      </c>
      <c r="O543" s="5" t="s">
        <v>2148</v>
      </c>
      <c r="P543" s="5" t="s">
        <v>33</v>
      </c>
      <c r="Q543" s="5">
        <v>0</v>
      </c>
      <c r="R543" s="11">
        <v>45125</v>
      </c>
      <c r="S543" s="7">
        <v>45138</v>
      </c>
      <c r="T543" s="5" t="s">
        <v>34</v>
      </c>
      <c r="U543" s="5">
        <v>348.95</v>
      </c>
      <c r="V543" s="5">
        <v>0</v>
      </c>
      <c r="W543" s="5">
        <v>0</v>
      </c>
      <c r="X543" s="5" t="s">
        <v>2494</v>
      </c>
      <c r="Y543" s="5" t="s">
        <v>2495</v>
      </c>
    </row>
    <row r="544" s="5" customFormat="1" spans="1:25">
      <c r="A544" s="5" t="s">
        <v>2496</v>
      </c>
      <c r="B544" s="5" t="s">
        <v>26</v>
      </c>
      <c r="C544" s="5" t="s">
        <v>27</v>
      </c>
      <c r="D544" s="5" t="s">
        <v>302</v>
      </c>
      <c r="E544" s="5" t="s">
        <v>2497</v>
      </c>
      <c r="F544" s="7">
        <v>45134</v>
      </c>
      <c r="G544" s="7">
        <v>45135</v>
      </c>
      <c r="H544" s="5">
        <v>1</v>
      </c>
      <c r="I544" s="5">
        <v>1</v>
      </c>
      <c r="J544" s="5">
        <v>1</v>
      </c>
      <c r="K544" s="5" t="s">
        <v>30</v>
      </c>
      <c r="L544" s="5">
        <v>902.62</v>
      </c>
      <c r="M544" s="5">
        <v>902.62</v>
      </c>
      <c r="N544" s="5" t="s">
        <v>2498</v>
      </c>
      <c r="O544" s="5" t="s">
        <v>2148</v>
      </c>
      <c r="P544" s="5" t="s">
        <v>33</v>
      </c>
      <c r="Q544" s="5">
        <v>0</v>
      </c>
      <c r="R544" s="11">
        <v>45125.0000115741</v>
      </c>
      <c r="S544" s="7">
        <v>45138</v>
      </c>
      <c r="T544" s="5" t="s">
        <v>34</v>
      </c>
      <c r="U544" s="5">
        <v>902.62</v>
      </c>
      <c r="V544" s="5">
        <v>0</v>
      </c>
      <c r="W544" s="5">
        <v>0</v>
      </c>
      <c r="X544" s="5" t="s">
        <v>2499</v>
      </c>
      <c r="Y544" s="5" t="s">
        <v>2500</v>
      </c>
    </row>
    <row r="545" s="5" customFormat="1" spans="1:25">
      <c r="A545" s="5" t="s">
        <v>2501</v>
      </c>
      <c r="B545" s="5" t="s">
        <v>26</v>
      </c>
      <c r="C545" s="5" t="s">
        <v>27</v>
      </c>
      <c r="D545" s="5" t="s">
        <v>2502</v>
      </c>
      <c r="E545" s="5" t="s">
        <v>263</v>
      </c>
      <c r="F545" s="7">
        <v>45133</v>
      </c>
      <c r="G545" s="7">
        <v>45135</v>
      </c>
      <c r="H545" s="5">
        <v>1</v>
      </c>
      <c r="I545" s="5">
        <v>2</v>
      </c>
      <c r="J545" s="5">
        <v>2</v>
      </c>
      <c r="K545" s="5" t="s">
        <v>30</v>
      </c>
      <c r="L545" s="5">
        <v>2190.79</v>
      </c>
      <c r="M545" s="5">
        <v>2190.79</v>
      </c>
      <c r="N545" s="5" t="s">
        <v>2503</v>
      </c>
      <c r="O545" s="5" t="s">
        <v>2148</v>
      </c>
      <c r="P545" s="5" t="s">
        <v>33</v>
      </c>
      <c r="Q545" s="5">
        <v>0</v>
      </c>
      <c r="R545" s="11">
        <v>45100</v>
      </c>
      <c r="S545" s="7">
        <v>45138</v>
      </c>
      <c r="T545" s="5" t="s">
        <v>34</v>
      </c>
      <c r="U545" s="5">
        <v>2190.79</v>
      </c>
      <c r="V545" s="5">
        <v>0</v>
      </c>
      <c r="W545" s="5">
        <v>0</v>
      </c>
      <c r="X545" s="5" t="s">
        <v>2504</v>
      </c>
      <c r="Y545" s="5" t="s">
        <v>2505</v>
      </c>
    </row>
    <row r="546" s="5" customFormat="1" spans="1:25">
      <c r="A546" s="5" t="s">
        <v>2506</v>
      </c>
      <c r="B546" s="5" t="s">
        <v>26</v>
      </c>
      <c r="C546" s="5" t="s">
        <v>27</v>
      </c>
      <c r="D546" s="5" t="s">
        <v>2507</v>
      </c>
      <c r="E546" s="5" t="s">
        <v>2508</v>
      </c>
      <c r="F546" s="7">
        <v>45133</v>
      </c>
      <c r="G546" s="7">
        <v>45135</v>
      </c>
      <c r="H546" s="5">
        <v>2</v>
      </c>
      <c r="I546" s="5">
        <v>2</v>
      </c>
      <c r="J546" s="5">
        <v>4</v>
      </c>
      <c r="K546" s="5" t="s">
        <v>30</v>
      </c>
      <c r="L546" s="5">
        <v>1018.44</v>
      </c>
      <c r="M546" s="5">
        <v>1018.44</v>
      </c>
      <c r="N546" s="5" t="s">
        <v>2509</v>
      </c>
      <c r="O546" s="5" t="s">
        <v>2148</v>
      </c>
      <c r="P546" s="5" t="s">
        <v>33</v>
      </c>
      <c r="Q546" s="5">
        <v>0</v>
      </c>
      <c r="R546" s="11">
        <v>45125.0000115741</v>
      </c>
      <c r="S546" s="7">
        <v>45138</v>
      </c>
      <c r="T546" s="5" t="s">
        <v>34</v>
      </c>
      <c r="U546" s="5">
        <v>1018.44</v>
      </c>
      <c r="V546" s="5">
        <v>0</v>
      </c>
      <c r="W546" s="5">
        <v>0</v>
      </c>
      <c r="X546" s="5" t="s">
        <v>2510</v>
      </c>
      <c r="Y546" s="5" t="s">
        <v>36</v>
      </c>
    </row>
    <row r="547" s="5" customFormat="1" spans="1:25">
      <c r="A547" s="5" t="s">
        <v>2511</v>
      </c>
      <c r="B547" s="5" t="s">
        <v>26</v>
      </c>
      <c r="C547" s="5" t="s">
        <v>27</v>
      </c>
      <c r="D547" s="5" t="s">
        <v>2512</v>
      </c>
      <c r="E547" s="5" t="s">
        <v>545</v>
      </c>
      <c r="F547" s="7">
        <v>45130</v>
      </c>
      <c r="G547" s="7">
        <v>45135</v>
      </c>
      <c r="H547" s="5">
        <v>1</v>
      </c>
      <c r="I547" s="5">
        <v>5</v>
      </c>
      <c r="J547" s="5">
        <v>5</v>
      </c>
      <c r="K547" s="5" t="s">
        <v>30</v>
      </c>
      <c r="L547" s="5">
        <v>1667.48</v>
      </c>
      <c r="M547" s="5">
        <v>1667.48</v>
      </c>
      <c r="N547" s="5" t="s">
        <v>2513</v>
      </c>
      <c r="O547" s="5" t="s">
        <v>2148</v>
      </c>
      <c r="P547" s="5" t="s">
        <v>33</v>
      </c>
      <c r="Q547" s="5">
        <v>0</v>
      </c>
      <c r="R547" s="11">
        <v>45125</v>
      </c>
      <c r="S547" s="7">
        <v>45138</v>
      </c>
      <c r="T547" s="5" t="s">
        <v>34</v>
      </c>
      <c r="U547" s="5">
        <v>1667.48</v>
      </c>
      <c r="V547" s="5">
        <v>0</v>
      </c>
      <c r="W547" s="5">
        <v>0</v>
      </c>
      <c r="X547" s="5" t="s">
        <v>2514</v>
      </c>
      <c r="Y547" s="5" t="s">
        <v>2515</v>
      </c>
    </row>
    <row r="548" s="5" customFormat="1" spans="1:25">
      <c r="A548" s="5" t="s">
        <v>2516</v>
      </c>
      <c r="B548" s="5" t="s">
        <v>26</v>
      </c>
      <c r="C548" s="5" t="s">
        <v>27</v>
      </c>
      <c r="D548" s="5" t="s">
        <v>524</v>
      </c>
      <c r="E548" s="5" t="s">
        <v>1698</v>
      </c>
      <c r="F548" s="7">
        <v>45133</v>
      </c>
      <c r="G548" s="7">
        <v>45135</v>
      </c>
      <c r="H548" s="5">
        <v>1</v>
      </c>
      <c r="I548" s="5">
        <v>2</v>
      </c>
      <c r="J548" s="5">
        <v>2</v>
      </c>
      <c r="K548" s="5" t="s">
        <v>30</v>
      </c>
      <c r="L548" s="5">
        <v>753.05</v>
      </c>
      <c r="M548" s="5">
        <v>753.05</v>
      </c>
      <c r="N548" s="5" t="s">
        <v>2517</v>
      </c>
      <c r="O548" s="5" t="s">
        <v>2148</v>
      </c>
      <c r="P548" s="5" t="s">
        <v>33</v>
      </c>
      <c r="Q548" s="5">
        <v>0</v>
      </c>
      <c r="R548" s="11">
        <v>45125</v>
      </c>
      <c r="S548" s="7">
        <v>45138</v>
      </c>
      <c r="T548" s="5" t="s">
        <v>34</v>
      </c>
      <c r="U548" s="5">
        <v>753.05</v>
      </c>
      <c r="V548" s="5">
        <v>0</v>
      </c>
      <c r="W548" s="5">
        <v>0</v>
      </c>
      <c r="X548" s="5" t="s">
        <v>2518</v>
      </c>
      <c r="Y548" s="5" t="s">
        <v>36</v>
      </c>
    </row>
    <row r="549" s="5" customFormat="1" spans="1:25">
      <c r="A549" s="5" t="s">
        <v>2519</v>
      </c>
      <c r="B549" s="5" t="s">
        <v>26</v>
      </c>
      <c r="C549" s="5" t="s">
        <v>27</v>
      </c>
      <c r="D549" s="5" t="s">
        <v>2520</v>
      </c>
      <c r="E549" s="5" t="s">
        <v>2521</v>
      </c>
      <c r="F549" s="7">
        <v>45134</v>
      </c>
      <c r="G549" s="7">
        <v>45135</v>
      </c>
      <c r="H549" s="5">
        <v>1</v>
      </c>
      <c r="I549" s="5">
        <v>1</v>
      </c>
      <c r="J549" s="5">
        <v>1</v>
      </c>
      <c r="K549" s="5" t="s">
        <v>30</v>
      </c>
      <c r="L549" s="5">
        <v>2790.02</v>
      </c>
      <c r="M549" s="5">
        <v>2790.02</v>
      </c>
      <c r="N549" s="5" t="s">
        <v>2522</v>
      </c>
      <c r="O549" s="5" t="s">
        <v>2148</v>
      </c>
      <c r="P549" s="5" t="s">
        <v>33</v>
      </c>
      <c r="Q549" s="5">
        <v>0</v>
      </c>
      <c r="R549" s="11">
        <v>45126.0000115741</v>
      </c>
      <c r="S549" s="7">
        <v>45138</v>
      </c>
      <c r="T549" s="5" t="s">
        <v>34</v>
      </c>
      <c r="U549" s="5">
        <v>2790.02</v>
      </c>
      <c r="V549" s="5">
        <v>0</v>
      </c>
      <c r="W549" s="5">
        <v>0</v>
      </c>
      <c r="X549" s="5" t="s">
        <v>2523</v>
      </c>
      <c r="Y549" s="5" t="s">
        <v>2524</v>
      </c>
    </row>
    <row r="550" s="5" customFormat="1" spans="1:25">
      <c r="A550" s="5" t="s">
        <v>2525</v>
      </c>
      <c r="B550" s="5" t="s">
        <v>26</v>
      </c>
      <c r="C550" s="5" t="s">
        <v>27</v>
      </c>
      <c r="D550" s="5" t="s">
        <v>2526</v>
      </c>
      <c r="E550" s="5" t="s">
        <v>394</v>
      </c>
      <c r="F550" s="7">
        <v>45131</v>
      </c>
      <c r="G550" s="7">
        <v>45135</v>
      </c>
      <c r="H550" s="5">
        <v>1</v>
      </c>
      <c r="I550" s="5">
        <v>4</v>
      </c>
      <c r="J550" s="5">
        <v>4</v>
      </c>
      <c r="K550" s="5" t="s">
        <v>30</v>
      </c>
      <c r="L550" s="5">
        <v>5930.57</v>
      </c>
      <c r="M550" s="5">
        <v>5930.57</v>
      </c>
      <c r="N550" s="5" t="s">
        <v>2527</v>
      </c>
      <c r="O550" s="5" t="s">
        <v>2148</v>
      </c>
      <c r="P550" s="5" t="s">
        <v>33</v>
      </c>
      <c r="Q550" s="5">
        <v>0</v>
      </c>
      <c r="R550" s="11">
        <v>45126.0000115741</v>
      </c>
      <c r="S550" s="7">
        <v>45138</v>
      </c>
      <c r="T550" s="5" t="s">
        <v>34</v>
      </c>
      <c r="U550" s="5">
        <v>5930.57</v>
      </c>
      <c r="V550" s="5">
        <v>0</v>
      </c>
      <c r="W550" s="5">
        <v>0</v>
      </c>
      <c r="X550" s="5" t="s">
        <v>2528</v>
      </c>
      <c r="Y550" s="5" t="s">
        <v>2529</v>
      </c>
    </row>
    <row r="551" s="5" customFormat="1" spans="1:25">
      <c r="A551" s="5" t="s">
        <v>2530</v>
      </c>
      <c r="B551" s="5" t="s">
        <v>26</v>
      </c>
      <c r="C551" s="5" t="s">
        <v>27</v>
      </c>
      <c r="D551" s="5" t="s">
        <v>2345</v>
      </c>
      <c r="E551" s="5" t="s">
        <v>2346</v>
      </c>
      <c r="F551" s="7">
        <v>45133</v>
      </c>
      <c r="G551" s="7">
        <v>45135</v>
      </c>
      <c r="H551" s="5">
        <v>1</v>
      </c>
      <c r="I551" s="5">
        <v>2</v>
      </c>
      <c r="J551" s="5">
        <v>2</v>
      </c>
      <c r="K551" s="5" t="s">
        <v>30</v>
      </c>
      <c r="L551" s="5">
        <v>572.36</v>
      </c>
      <c r="M551" s="5">
        <v>572.36</v>
      </c>
      <c r="N551" s="5" t="s">
        <v>2531</v>
      </c>
      <c r="O551" s="5" t="s">
        <v>2148</v>
      </c>
      <c r="P551" s="5" t="s">
        <v>33</v>
      </c>
      <c r="Q551" s="5">
        <v>0</v>
      </c>
      <c r="R551" s="11">
        <v>45126</v>
      </c>
      <c r="S551" s="7">
        <v>45138</v>
      </c>
      <c r="T551" s="5" t="s">
        <v>34</v>
      </c>
      <c r="U551" s="5">
        <v>572.36</v>
      </c>
      <c r="V551" s="5">
        <v>0</v>
      </c>
      <c r="W551" s="5">
        <v>0</v>
      </c>
      <c r="X551" s="5" t="s">
        <v>2532</v>
      </c>
      <c r="Y551" s="5" t="s">
        <v>2533</v>
      </c>
    </row>
    <row r="552" s="5" customFormat="1" spans="1:25">
      <c r="A552" s="5" t="s">
        <v>2534</v>
      </c>
      <c r="B552" s="5" t="s">
        <v>26</v>
      </c>
      <c r="C552" s="5" t="s">
        <v>27</v>
      </c>
      <c r="D552" s="5" t="s">
        <v>561</v>
      </c>
      <c r="E552" s="5" t="s">
        <v>826</v>
      </c>
      <c r="F552" s="7">
        <v>45133</v>
      </c>
      <c r="G552" s="7">
        <v>45135</v>
      </c>
      <c r="H552" s="5">
        <v>1</v>
      </c>
      <c r="I552" s="5">
        <v>2</v>
      </c>
      <c r="J552" s="5">
        <v>2</v>
      </c>
      <c r="K552" s="5" t="s">
        <v>30</v>
      </c>
      <c r="L552" s="5">
        <v>424.62</v>
      </c>
      <c r="M552" s="5">
        <v>424.62</v>
      </c>
      <c r="N552" s="5" t="s">
        <v>2535</v>
      </c>
      <c r="O552" s="5" t="s">
        <v>2148</v>
      </c>
      <c r="P552" s="5" t="s">
        <v>33</v>
      </c>
      <c r="Q552" s="5">
        <v>0</v>
      </c>
      <c r="R552" s="11">
        <v>45126</v>
      </c>
      <c r="S552" s="7">
        <v>45138</v>
      </c>
      <c r="T552" s="5" t="s">
        <v>34</v>
      </c>
      <c r="U552" s="5">
        <v>424.62</v>
      </c>
      <c r="V552" s="5">
        <v>0</v>
      </c>
      <c r="W552" s="5">
        <v>0</v>
      </c>
      <c r="X552" s="5" t="s">
        <v>2536</v>
      </c>
      <c r="Y552" s="5" t="s">
        <v>36</v>
      </c>
    </row>
    <row r="553" s="5" customFormat="1" spans="1:25">
      <c r="A553" s="5" t="s">
        <v>2537</v>
      </c>
      <c r="B553" s="5" t="s">
        <v>26</v>
      </c>
      <c r="C553" s="5" t="s">
        <v>27</v>
      </c>
      <c r="D553" s="5" t="s">
        <v>2538</v>
      </c>
      <c r="E553" s="5" t="s">
        <v>545</v>
      </c>
      <c r="F553" s="7">
        <v>45131</v>
      </c>
      <c r="G553" s="7">
        <v>45135</v>
      </c>
      <c r="H553" s="5">
        <v>1</v>
      </c>
      <c r="I553" s="5">
        <v>4</v>
      </c>
      <c r="J553" s="5">
        <v>4</v>
      </c>
      <c r="K553" s="5" t="s">
        <v>30</v>
      </c>
      <c r="L553" s="5">
        <v>2449.56</v>
      </c>
      <c r="M553" s="5">
        <v>2449.56</v>
      </c>
      <c r="N553" s="5" t="s">
        <v>2539</v>
      </c>
      <c r="O553" s="5" t="s">
        <v>2148</v>
      </c>
      <c r="P553" s="5" t="s">
        <v>33</v>
      </c>
      <c r="Q553" s="5">
        <v>0</v>
      </c>
      <c r="R553" s="11">
        <v>45126.0000115741</v>
      </c>
      <c r="S553" s="7">
        <v>45138</v>
      </c>
      <c r="T553" s="5" t="s">
        <v>34</v>
      </c>
      <c r="U553" s="5">
        <v>2449.56</v>
      </c>
      <c r="V553" s="5">
        <v>0</v>
      </c>
      <c r="W553" s="5">
        <v>0</v>
      </c>
      <c r="X553" s="5" t="s">
        <v>2540</v>
      </c>
      <c r="Y553" s="5" t="s">
        <v>2541</v>
      </c>
    </row>
    <row r="554" s="5" customFormat="1" spans="1:25">
      <c r="A554" s="5" t="s">
        <v>2542</v>
      </c>
      <c r="B554" s="5" t="s">
        <v>26</v>
      </c>
      <c r="C554" s="5" t="s">
        <v>27</v>
      </c>
      <c r="D554" s="5" t="s">
        <v>1200</v>
      </c>
      <c r="E554" s="5" t="s">
        <v>2543</v>
      </c>
      <c r="F554" s="7">
        <v>45134</v>
      </c>
      <c r="G554" s="7">
        <v>45135</v>
      </c>
      <c r="H554" s="5">
        <v>1</v>
      </c>
      <c r="I554" s="5">
        <v>1</v>
      </c>
      <c r="J554" s="5">
        <v>1</v>
      </c>
      <c r="K554" s="5" t="s">
        <v>30</v>
      </c>
      <c r="L554" s="5">
        <v>469.49</v>
      </c>
      <c r="M554" s="5">
        <v>469.49</v>
      </c>
      <c r="N554" s="5" t="s">
        <v>2544</v>
      </c>
      <c r="O554" s="5" t="s">
        <v>2148</v>
      </c>
      <c r="P554" s="5" t="s">
        <v>33</v>
      </c>
      <c r="Q554" s="5">
        <v>0</v>
      </c>
      <c r="R554" s="11">
        <v>45127.0000115741</v>
      </c>
      <c r="S554" s="7">
        <v>45138</v>
      </c>
      <c r="T554" s="5" t="s">
        <v>34</v>
      </c>
      <c r="U554" s="5">
        <v>469.49</v>
      </c>
      <c r="V554" s="5">
        <v>0</v>
      </c>
      <c r="W554" s="5">
        <v>0</v>
      </c>
      <c r="X554" s="5" t="s">
        <v>2545</v>
      </c>
      <c r="Y554" s="5" t="s">
        <v>2546</v>
      </c>
    </row>
    <row r="555" s="5" customFormat="1" spans="1:25">
      <c r="A555" s="5" t="s">
        <v>2547</v>
      </c>
      <c r="B555" s="5" t="s">
        <v>26</v>
      </c>
      <c r="C555" s="5" t="s">
        <v>27</v>
      </c>
      <c r="D555" s="5" t="s">
        <v>2548</v>
      </c>
      <c r="E555" s="5" t="s">
        <v>2549</v>
      </c>
      <c r="F555" s="7">
        <v>45133</v>
      </c>
      <c r="G555" s="7">
        <v>45135</v>
      </c>
      <c r="H555" s="5">
        <v>1</v>
      </c>
      <c r="I555" s="5">
        <v>2</v>
      </c>
      <c r="J555" s="5">
        <v>2</v>
      </c>
      <c r="K555" s="5" t="s">
        <v>30</v>
      </c>
      <c r="L555" s="5">
        <v>3563.88</v>
      </c>
      <c r="M555" s="5">
        <v>3563.88</v>
      </c>
      <c r="N555" s="5" t="s">
        <v>2550</v>
      </c>
      <c r="O555" s="5" t="s">
        <v>2148</v>
      </c>
      <c r="P555" s="5" t="s">
        <v>33</v>
      </c>
      <c r="Q555" s="5">
        <v>0</v>
      </c>
      <c r="R555" s="11">
        <v>45127.0000115741</v>
      </c>
      <c r="S555" s="7">
        <v>45138</v>
      </c>
      <c r="T555" s="5" t="s">
        <v>34</v>
      </c>
      <c r="U555" s="5">
        <v>3563.88</v>
      </c>
      <c r="V555" s="5">
        <v>0</v>
      </c>
      <c r="W555" s="5">
        <v>0</v>
      </c>
      <c r="X555" s="5" t="s">
        <v>2551</v>
      </c>
      <c r="Y555" s="5" t="s">
        <v>2552</v>
      </c>
    </row>
    <row r="556" s="5" customFormat="1" spans="1:26">
      <c r="A556" s="5" t="s">
        <v>2553</v>
      </c>
      <c r="B556" s="5" t="s">
        <v>26</v>
      </c>
      <c r="C556" s="5" t="s">
        <v>27</v>
      </c>
      <c r="D556" s="5" t="s">
        <v>2554</v>
      </c>
      <c r="E556" s="5" t="s">
        <v>2555</v>
      </c>
      <c r="F556" s="7">
        <v>45134</v>
      </c>
      <c r="G556" s="7">
        <v>45135</v>
      </c>
      <c r="H556" s="5">
        <v>2</v>
      </c>
      <c r="I556" s="5">
        <v>1</v>
      </c>
      <c r="J556" s="5">
        <v>2</v>
      </c>
      <c r="K556" s="5" t="s">
        <v>30</v>
      </c>
      <c r="L556" s="5">
        <v>1249.04</v>
      </c>
      <c r="M556" s="5">
        <v>1249.04</v>
      </c>
      <c r="N556" s="5" t="s">
        <v>2556</v>
      </c>
      <c r="O556" s="5" t="s">
        <v>2148</v>
      </c>
      <c r="P556" s="5" t="s">
        <v>33</v>
      </c>
      <c r="Q556" s="5">
        <v>0</v>
      </c>
      <c r="R556" s="11">
        <v>45108.0000115741</v>
      </c>
      <c r="S556" s="7">
        <v>45138</v>
      </c>
      <c r="T556" s="5" t="s">
        <v>34</v>
      </c>
      <c r="U556" s="5">
        <v>1249.04</v>
      </c>
      <c r="V556" s="5">
        <v>0</v>
      </c>
      <c r="W556" s="5">
        <v>0</v>
      </c>
      <c r="X556" s="5" t="s">
        <v>2557</v>
      </c>
      <c r="Y556" s="5" t="s">
        <v>2558</v>
      </c>
      <c r="Z556" s="5" t="s">
        <v>2559</v>
      </c>
    </row>
    <row r="557" s="5" customFormat="1" spans="1:25">
      <c r="A557" s="5" t="s">
        <v>2560</v>
      </c>
      <c r="B557" s="5" t="s">
        <v>26</v>
      </c>
      <c r="C557" s="5" t="s">
        <v>27</v>
      </c>
      <c r="D557" s="5" t="s">
        <v>1745</v>
      </c>
      <c r="E557" s="5" t="s">
        <v>2561</v>
      </c>
      <c r="F557" s="7">
        <v>45133</v>
      </c>
      <c r="G557" s="7">
        <v>45135</v>
      </c>
      <c r="H557" s="5">
        <v>1</v>
      </c>
      <c r="I557" s="5">
        <v>2</v>
      </c>
      <c r="J557" s="5">
        <v>2</v>
      </c>
      <c r="K557" s="5" t="s">
        <v>30</v>
      </c>
      <c r="L557" s="5">
        <v>1093.48</v>
      </c>
      <c r="M557" s="5">
        <v>1093.48</v>
      </c>
      <c r="N557" s="5" t="s">
        <v>2562</v>
      </c>
      <c r="O557" s="5" t="s">
        <v>2148</v>
      </c>
      <c r="P557" s="5" t="s">
        <v>33</v>
      </c>
      <c r="Q557" s="5">
        <v>0</v>
      </c>
      <c r="R557" s="11">
        <v>45127.0000115741</v>
      </c>
      <c r="S557" s="7">
        <v>45138</v>
      </c>
      <c r="T557" s="5" t="s">
        <v>34</v>
      </c>
      <c r="U557" s="5">
        <v>1093.48</v>
      </c>
      <c r="V557" s="5">
        <v>0</v>
      </c>
      <c r="W557" s="5">
        <v>0</v>
      </c>
      <c r="X557" s="5" t="s">
        <v>2563</v>
      </c>
      <c r="Y557" s="5" t="s">
        <v>36</v>
      </c>
    </row>
    <row r="558" s="5" customFormat="1" spans="1:25">
      <c r="A558" s="5" t="s">
        <v>2564</v>
      </c>
      <c r="B558" s="5" t="s">
        <v>26</v>
      </c>
      <c r="C558" s="5" t="s">
        <v>27</v>
      </c>
      <c r="D558" s="5" t="s">
        <v>2565</v>
      </c>
      <c r="E558" s="5" t="s">
        <v>2566</v>
      </c>
      <c r="F558" s="7">
        <v>45131</v>
      </c>
      <c r="G558" s="7">
        <v>45135</v>
      </c>
      <c r="H558" s="5">
        <v>1</v>
      </c>
      <c r="I558" s="5">
        <v>4</v>
      </c>
      <c r="J558" s="5">
        <v>4</v>
      </c>
      <c r="K558" s="5" t="s">
        <v>30</v>
      </c>
      <c r="L558" s="5">
        <v>4052.76</v>
      </c>
      <c r="M558" s="5">
        <v>4052.76</v>
      </c>
      <c r="N558" s="5" t="s">
        <v>2567</v>
      </c>
      <c r="O558" s="5" t="s">
        <v>2148</v>
      </c>
      <c r="P558" s="5" t="s">
        <v>33</v>
      </c>
      <c r="Q558" s="5">
        <v>0</v>
      </c>
      <c r="R558" s="11">
        <v>45127.0000115741</v>
      </c>
      <c r="S558" s="7">
        <v>45138</v>
      </c>
      <c r="T558" s="5" t="s">
        <v>34</v>
      </c>
      <c r="U558" s="5">
        <v>4052.76</v>
      </c>
      <c r="V558" s="5">
        <v>0</v>
      </c>
      <c r="W558" s="5">
        <v>0</v>
      </c>
      <c r="X558" s="5" t="s">
        <v>2568</v>
      </c>
      <c r="Y558" s="5" t="s">
        <v>36</v>
      </c>
    </row>
    <row r="559" s="5" customFormat="1" spans="1:25">
      <c r="A559" s="5" t="s">
        <v>2569</v>
      </c>
      <c r="B559" s="5" t="s">
        <v>26</v>
      </c>
      <c r="C559" s="5" t="s">
        <v>27</v>
      </c>
      <c r="D559" s="5" t="s">
        <v>600</v>
      </c>
      <c r="E559" s="5" t="s">
        <v>2570</v>
      </c>
      <c r="F559" s="7">
        <v>45134</v>
      </c>
      <c r="G559" s="7">
        <v>45135</v>
      </c>
      <c r="H559" s="5">
        <v>1</v>
      </c>
      <c r="I559" s="5">
        <v>1</v>
      </c>
      <c r="J559" s="5">
        <v>1</v>
      </c>
      <c r="K559" s="5" t="s">
        <v>30</v>
      </c>
      <c r="L559" s="5">
        <v>475.29</v>
      </c>
      <c r="M559" s="5">
        <v>475.29</v>
      </c>
      <c r="N559" s="5" t="s">
        <v>2571</v>
      </c>
      <c r="O559" s="5" t="s">
        <v>2148</v>
      </c>
      <c r="P559" s="5" t="s">
        <v>33</v>
      </c>
      <c r="Q559" s="5">
        <v>0</v>
      </c>
      <c r="R559" s="11">
        <v>45127</v>
      </c>
      <c r="S559" s="7">
        <v>45138</v>
      </c>
      <c r="T559" s="5" t="s">
        <v>34</v>
      </c>
      <c r="U559" s="5">
        <v>475.29</v>
      </c>
      <c r="V559" s="5">
        <v>0</v>
      </c>
      <c r="W559" s="5">
        <v>0</v>
      </c>
      <c r="X559" s="5" t="s">
        <v>2572</v>
      </c>
      <c r="Y559" s="5" t="s">
        <v>604</v>
      </c>
    </row>
    <row r="560" s="5" customFormat="1" spans="1:25">
      <c r="A560" s="5" t="s">
        <v>2573</v>
      </c>
      <c r="B560" s="5" t="s">
        <v>26</v>
      </c>
      <c r="C560" s="5" t="s">
        <v>27</v>
      </c>
      <c r="D560" s="5" t="s">
        <v>2574</v>
      </c>
      <c r="E560" s="5" t="s">
        <v>2575</v>
      </c>
      <c r="F560" s="7">
        <v>45134</v>
      </c>
      <c r="G560" s="7">
        <v>45135</v>
      </c>
      <c r="H560" s="5">
        <v>1</v>
      </c>
      <c r="I560" s="5">
        <v>1</v>
      </c>
      <c r="J560" s="5">
        <v>1</v>
      </c>
      <c r="K560" s="5" t="s">
        <v>30</v>
      </c>
      <c r="L560" s="5">
        <v>1186.3</v>
      </c>
      <c r="M560" s="5">
        <v>1186.3</v>
      </c>
      <c r="N560" s="5" t="s">
        <v>2576</v>
      </c>
      <c r="O560" s="5" t="s">
        <v>2148</v>
      </c>
      <c r="P560" s="5" t="s">
        <v>33</v>
      </c>
      <c r="Q560" s="5">
        <v>0</v>
      </c>
      <c r="R560" s="11">
        <v>45127.0000115741</v>
      </c>
      <c r="S560" s="7">
        <v>45138</v>
      </c>
      <c r="T560" s="5" t="s">
        <v>34</v>
      </c>
      <c r="U560" s="5">
        <v>1186.3</v>
      </c>
      <c r="V560" s="5">
        <v>0</v>
      </c>
      <c r="W560" s="5">
        <v>0</v>
      </c>
      <c r="X560" s="5" t="s">
        <v>2577</v>
      </c>
      <c r="Y560" s="5" t="s">
        <v>2578</v>
      </c>
    </row>
    <row r="561" s="5" customFormat="1" spans="1:25">
      <c r="A561" s="5" t="s">
        <v>2379</v>
      </c>
      <c r="B561" s="5" t="s">
        <v>26</v>
      </c>
      <c r="C561" s="5" t="s">
        <v>52</v>
      </c>
      <c r="D561" s="5" t="s">
        <v>2071</v>
      </c>
      <c r="E561" s="5" t="s">
        <v>2380</v>
      </c>
      <c r="F561" s="7">
        <v>45134</v>
      </c>
      <c r="G561" s="7">
        <v>45135</v>
      </c>
      <c r="H561" s="5">
        <v>1</v>
      </c>
      <c r="I561" s="5">
        <v>1</v>
      </c>
      <c r="J561" s="5">
        <v>1</v>
      </c>
      <c r="K561" s="5" t="s">
        <v>30</v>
      </c>
      <c r="L561" s="5">
        <v>-96.91</v>
      </c>
      <c r="M561" s="5">
        <v>-96.91</v>
      </c>
      <c r="N561" s="5" t="s">
        <v>2381</v>
      </c>
      <c r="O561" s="5" t="s">
        <v>2148</v>
      </c>
      <c r="P561" s="5" t="s">
        <v>33</v>
      </c>
      <c r="Q561" s="5">
        <v>0</v>
      </c>
      <c r="R561" s="11">
        <v>45120.0000115741</v>
      </c>
      <c r="S561" s="7">
        <v>45138</v>
      </c>
      <c r="T561" s="5" t="s">
        <v>34</v>
      </c>
      <c r="U561" s="5">
        <v>-96.91</v>
      </c>
      <c r="V561" s="5">
        <v>0</v>
      </c>
      <c r="W561" s="5">
        <v>0</v>
      </c>
      <c r="X561" s="5" t="s">
        <v>2382</v>
      </c>
      <c r="Y561" s="5" t="s">
        <v>2383</v>
      </c>
    </row>
    <row r="562" s="5" customFormat="1" spans="1:25">
      <c r="A562" s="5" t="s">
        <v>2579</v>
      </c>
      <c r="B562" s="5" t="s">
        <v>26</v>
      </c>
      <c r="C562" s="5" t="s">
        <v>27</v>
      </c>
      <c r="D562" s="5" t="s">
        <v>2580</v>
      </c>
      <c r="E562" s="5" t="s">
        <v>1824</v>
      </c>
      <c r="F562" s="7">
        <v>45130</v>
      </c>
      <c r="G562" s="7">
        <v>45135</v>
      </c>
      <c r="H562" s="5">
        <v>1</v>
      </c>
      <c r="I562" s="5">
        <v>5</v>
      </c>
      <c r="J562" s="5">
        <v>5</v>
      </c>
      <c r="K562" s="5" t="s">
        <v>30</v>
      </c>
      <c r="L562" s="5">
        <v>6464.3</v>
      </c>
      <c r="M562" s="5">
        <v>6464.3</v>
      </c>
      <c r="N562" s="5" t="s">
        <v>2581</v>
      </c>
      <c r="O562" s="5" t="s">
        <v>2148</v>
      </c>
      <c r="P562" s="5" t="s">
        <v>33</v>
      </c>
      <c r="Q562" s="5">
        <v>0</v>
      </c>
      <c r="R562" s="11">
        <v>45127.0000115741</v>
      </c>
      <c r="S562" s="7">
        <v>45138</v>
      </c>
      <c r="T562" s="5" t="s">
        <v>34</v>
      </c>
      <c r="U562" s="5">
        <v>6464.3</v>
      </c>
      <c r="V562" s="5">
        <v>0</v>
      </c>
      <c r="W562" s="5">
        <v>0</v>
      </c>
      <c r="X562" s="5" t="s">
        <v>2582</v>
      </c>
      <c r="Y562" s="5" t="s">
        <v>2583</v>
      </c>
    </row>
    <row r="563" s="5" customFormat="1" spans="1:25">
      <c r="A563" s="5" t="s">
        <v>2584</v>
      </c>
      <c r="B563" s="5" t="s">
        <v>26</v>
      </c>
      <c r="C563" s="5" t="s">
        <v>27</v>
      </c>
      <c r="D563" s="5" t="s">
        <v>2585</v>
      </c>
      <c r="E563" s="5" t="s">
        <v>1212</v>
      </c>
      <c r="F563" s="7">
        <v>45131</v>
      </c>
      <c r="G563" s="7">
        <v>45135</v>
      </c>
      <c r="H563" s="5">
        <v>1</v>
      </c>
      <c r="I563" s="5">
        <v>4</v>
      </c>
      <c r="J563" s="5">
        <v>4</v>
      </c>
      <c r="K563" s="5" t="s">
        <v>30</v>
      </c>
      <c r="L563" s="5">
        <v>3067.92</v>
      </c>
      <c r="M563" s="5">
        <v>3067.92</v>
      </c>
      <c r="N563" s="5" t="s">
        <v>2586</v>
      </c>
      <c r="O563" s="5" t="s">
        <v>2148</v>
      </c>
      <c r="P563" s="5" t="s">
        <v>33</v>
      </c>
      <c r="Q563" s="5">
        <v>0</v>
      </c>
      <c r="R563" s="11">
        <v>45128.0000115741</v>
      </c>
      <c r="S563" s="7">
        <v>45138</v>
      </c>
      <c r="T563" s="5" t="s">
        <v>34</v>
      </c>
      <c r="U563" s="5">
        <v>3067.92</v>
      </c>
      <c r="V563" s="5">
        <v>0</v>
      </c>
      <c r="W563" s="5">
        <v>0</v>
      </c>
      <c r="X563" s="5" t="s">
        <v>2587</v>
      </c>
      <c r="Y563" s="5" t="s">
        <v>2588</v>
      </c>
    </row>
    <row r="564" s="5" customFormat="1" spans="1:25">
      <c r="A564" s="5" t="s">
        <v>2589</v>
      </c>
      <c r="B564" s="5" t="s">
        <v>26</v>
      </c>
      <c r="C564" s="5" t="s">
        <v>27</v>
      </c>
      <c r="D564" s="5" t="s">
        <v>1312</v>
      </c>
      <c r="E564" s="5" t="s">
        <v>280</v>
      </c>
      <c r="F564" s="7">
        <v>45134</v>
      </c>
      <c r="G564" s="7">
        <v>45135</v>
      </c>
      <c r="H564" s="5">
        <v>1</v>
      </c>
      <c r="I564" s="5">
        <v>1</v>
      </c>
      <c r="J564" s="5">
        <v>1</v>
      </c>
      <c r="K564" s="5" t="s">
        <v>30</v>
      </c>
      <c r="L564" s="5">
        <v>1283.97</v>
      </c>
      <c r="M564" s="5">
        <v>1283.97</v>
      </c>
      <c r="N564" s="5" t="s">
        <v>2590</v>
      </c>
      <c r="O564" s="5" t="s">
        <v>2148</v>
      </c>
      <c r="P564" s="5" t="s">
        <v>33</v>
      </c>
      <c r="Q564" s="5">
        <v>0</v>
      </c>
      <c r="R564" s="11">
        <v>45128.0000115741</v>
      </c>
      <c r="S564" s="7">
        <v>45138</v>
      </c>
      <c r="T564" s="5" t="s">
        <v>34</v>
      </c>
      <c r="U564" s="5">
        <v>1283.97</v>
      </c>
      <c r="V564" s="5">
        <v>0</v>
      </c>
      <c r="W564" s="5">
        <v>0</v>
      </c>
      <c r="X564" s="5" t="s">
        <v>2591</v>
      </c>
      <c r="Y564" s="5" t="s">
        <v>2592</v>
      </c>
    </row>
    <row r="565" s="5" customFormat="1" spans="1:25">
      <c r="A565" s="5" t="s">
        <v>2593</v>
      </c>
      <c r="B565" s="5" t="s">
        <v>26</v>
      </c>
      <c r="C565" s="5" t="s">
        <v>27</v>
      </c>
      <c r="D565" s="5" t="s">
        <v>664</v>
      </c>
      <c r="E565" s="5" t="s">
        <v>66</v>
      </c>
      <c r="F565" s="7">
        <v>45134</v>
      </c>
      <c r="G565" s="7">
        <v>45135</v>
      </c>
      <c r="H565" s="5">
        <v>1</v>
      </c>
      <c r="I565" s="5">
        <v>1</v>
      </c>
      <c r="J565" s="5">
        <v>1</v>
      </c>
      <c r="K565" s="5" t="s">
        <v>30</v>
      </c>
      <c r="L565" s="5">
        <v>1541.5</v>
      </c>
      <c r="M565" s="5">
        <v>1541.5</v>
      </c>
      <c r="N565" s="5" t="s">
        <v>2594</v>
      </c>
      <c r="O565" s="5" t="s">
        <v>2148</v>
      </c>
      <c r="P565" s="5" t="s">
        <v>33</v>
      </c>
      <c r="Q565" s="5">
        <v>0</v>
      </c>
      <c r="R565" s="11">
        <v>45128</v>
      </c>
      <c r="S565" s="7">
        <v>45138</v>
      </c>
      <c r="T565" s="5" t="s">
        <v>34</v>
      </c>
      <c r="U565" s="5">
        <v>1541.5</v>
      </c>
      <c r="V565" s="5">
        <v>0</v>
      </c>
      <c r="W565" s="5">
        <v>0</v>
      </c>
      <c r="X565" s="5" t="s">
        <v>2595</v>
      </c>
      <c r="Y565" s="5" t="s">
        <v>668</v>
      </c>
    </row>
    <row r="566" s="5" customFormat="1" spans="1:25">
      <c r="A566" s="5" t="s">
        <v>2596</v>
      </c>
      <c r="B566" s="5" t="s">
        <v>26</v>
      </c>
      <c r="C566" s="5" t="s">
        <v>27</v>
      </c>
      <c r="D566" s="5" t="s">
        <v>371</v>
      </c>
      <c r="E566" s="5" t="s">
        <v>2597</v>
      </c>
      <c r="F566" s="7">
        <v>45133</v>
      </c>
      <c r="G566" s="7">
        <v>45135</v>
      </c>
      <c r="H566" s="5">
        <v>1</v>
      </c>
      <c r="I566" s="5">
        <v>2</v>
      </c>
      <c r="J566" s="5">
        <v>2</v>
      </c>
      <c r="K566" s="5" t="s">
        <v>30</v>
      </c>
      <c r="L566" s="5">
        <v>1010.14</v>
      </c>
      <c r="M566" s="5">
        <v>1010.14</v>
      </c>
      <c r="N566" s="5" t="s">
        <v>2598</v>
      </c>
      <c r="O566" s="5" t="s">
        <v>2148</v>
      </c>
      <c r="P566" s="5" t="s">
        <v>33</v>
      </c>
      <c r="Q566" s="5">
        <v>0</v>
      </c>
      <c r="R566" s="11">
        <v>45128</v>
      </c>
      <c r="S566" s="7">
        <v>45138</v>
      </c>
      <c r="T566" s="5" t="s">
        <v>34</v>
      </c>
      <c r="U566" s="5">
        <v>1010.14</v>
      </c>
      <c r="V566" s="5">
        <v>0</v>
      </c>
      <c r="W566" s="5">
        <v>0</v>
      </c>
      <c r="X566" s="5" t="s">
        <v>2599</v>
      </c>
      <c r="Y566" s="5" t="s">
        <v>2600</v>
      </c>
    </row>
    <row r="567" s="5" customFormat="1" spans="1:25">
      <c r="A567" s="5" t="s">
        <v>2601</v>
      </c>
      <c r="B567" s="5" t="s">
        <v>26</v>
      </c>
      <c r="C567" s="5" t="s">
        <v>27</v>
      </c>
      <c r="D567" s="5" t="s">
        <v>1437</v>
      </c>
      <c r="E567" s="5" t="s">
        <v>2602</v>
      </c>
      <c r="F567" s="7">
        <v>45131</v>
      </c>
      <c r="G567" s="7">
        <v>45135</v>
      </c>
      <c r="H567" s="5">
        <v>1</v>
      </c>
      <c r="I567" s="5">
        <v>4</v>
      </c>
      <c r="J567" s="5">
        <v>4</v>
      </c>
      <c r="K567" s="5" t="s">
        <v>30</v>
      </c>
      <c r="L567" s="5">
        <v>2286.48</v>
      </c>
      <c r="M567" s="5">
        <v>2286.48</v>
      </c>
      <c r="N567" s="5" t="s">
        <v>2603</v>
      </c>
      <c r="O567" s="5" t="s">
        <v>2148</v>
      </c>
      <c r="P567" s="5" t="s">
        <v>33</v>
      </c>
      <c r="Q567" s="5">
        <v>0</v>
      </c>
      <c r="R567" s="11">
        <v>45128</v>
      </c>
      <c r="S567" s="7">
        <v>45138</v>
      </c>
      <c r="T567" s="5" t="s">
        <v>34</v>
      </c>
      <c r="U567" s="5">
        <v>2286.48</v>
      </c>
      <c r="V567" s="5">
        <v>0</v>
      </c>
      <c r="W567" s="5">
        <v>0</v>
      </c>
      <c r="X567" s="5" t="s">
        <v>2604</v>
      </c>
      <c r="Y567" s="5" t="s">
        <v>36</v>
      </c>
    </row>
    <row r="568" s="5" customFormat="1" spans="1:25">
      <c r="A568" s="5" t="s">
        <v>2605</v>
      </c>
      <c r="B568" s="5" t="s">
        <v>26</v>
      </c>
      <c r="C568" s="5" t="s">
        <v>27</v>
      </c>
      <c r="D568" s="5" t="s">
        <v>2606</v>
      </c>
      <c r="E568" s="5" t="s">
        <v>2607</v>
      </c>
      <c r="F568" s="7">
        <v>45133</v>
      </c>
      <c r="G568" s="7">
        <v>45135</v>
      </c>
      <c r="H568" s="5">
        <v>1</v>
      </c>
      <c r="I568" s="5">
        <v>2</v>
      </c>
      <c r="J568" s="5">
        <v>2</v>
      </c>
      <c r="K568" s="5" t="s">
        <v>30</v>
      </c>
      <c r="L568" s="5">
        <v>1581.04</v>
      </c>
      <c r="M568" s="5">
        <v>1581.04</v>
      </c>
      <c r="N568" s="5" t="s">
        <v>2608</v>
      </c>
      <c r="O568" s="5" t="s">
        <v>2148</v>
      </c>
      <c r="P568" s="5" t="s">
        <v>33</v>
      </c>
      <c r="Q568" s="5">
        <v>0</v>
      </c>
      <c r="R568" s="11">
        <v>45128.0000115741</v>
      </c>
      <c r="S568" s="7">
        <v>45138</v>
      </c>
      <c r="T568" s="5" t="s">
        <v>34</v>
      </c>
      <c r="U568" s="5">
        <v>1581.04</v>
      </c>
      <c r="V568" s="5">
        <v>0</v>
      </c>
      <c r="W568" s="5">
        <v>0</v>
      </c>
      <c r="X568" s="5" t="s">
        <v>2609</v>
      </c>
      <c r="Y568" s="5" t="s">
        <v>2610</v>
      </c>
    </row>
    <row r="569" s="5" customFormat="1" spans="1:25">
      <c r="A569" s="5" t="s">
        <v>2611</v>
      </c>
      <c r="B569" s="5" t="s">
        <v>26</v>
      </c>
      <c r="C569" s="5" t="s">
        <v>27</v>
      </c>
      <c r="D569" s="5" t="s">
        <v>2612</v>
      </c>
      <c r="E569" s="5" t="s">
        <v>2613</v>
      </c>
      <c r="F569" s="7">
        <v>45134</v>
      </c>
      <c r="G569" s="7">
        <v>45135</v>
      </c>
      <c r="H569" s="5">
        <v>1</v>
      </c>
      <c r="I569" s="5">
        <v>1</v>
      </c>
      <c r="J569" s="5">
        <v>1</v>
      </c>
      <c r="K569" s="5" t="s">
        <v>30</v>
      </c>
      <c r="L569" s="5">
        <v>708.49</v>
      </c>
      <c r="M569" s="5">
        <v>708.49</v>
      </c>
      <c r="N569" s="5" t="s">
        <v>2614</v>
      </c>
      <c r="O569" s="5" t="s">
        <v>2148</v>
      </c>
      <c r="P569" s="5" t="s">
        <v>33</v>
      </c>
      <c r="Q569" s="5">
        <v>0</v>
      </c>
      <c r="R569" s="11">
        <v>45129</v>
      </c>
      <c r="S569" s="7">
        <v>45138</v>
      </c>
      <c r="T569" s="5" t="s">
        <v>34</v>
      </c>
      <c r="U569" s="5">
        <v>708.49</v>
      </c>
      <c r="V569" s="5">
        <v>0</v>
      </c>
      <c r="W569" s="5">
        <v>0</v>
      </c>
      <c r="X569" s="5" t="s">
        <v>2615</v>
      </c>
      <c r="Y569" s="5" t="s">
        <v>2616</v>
      </c>
    </row>
    <row r="570" s="5" customFormat="1" spans="1:25">
      <c r="A570" s="5" t="s">
        <v>2617</v>
      </c>
      <c r="B570" s="5" t="s">
        <v>26</v>
      </c>
      <c r="C570" s="5" t="s">
        <v>27</v>
      </c>
      <c r="D570" s="5" t="s">
        <v>561</v>
      </c>
      <c r="E570" s="5" t="s">
        <v>826</v>
      </c>
      <c r="F570" s="7">
        <v>45130</v>
      </c>
      <c r="G570" s="7">
        <v>45135</v>
      </c>
      <c r="H570" s="5">
        <v>1</v>
      </c>
      <c r="I570" s="5">
        <v>5</v>
      </c>
      <c r="J570" s="5">
        <v>5</v>
      </c>
      <c r="K570" s="5" t="s">
        <v>30</v>
      </c>
      <c r="L570" s="5">
        <v>1050.8</v>
      </c>
      <c r="M570" s="5">
        <v>1050.8</v>
      </c>
      <c r="N570" s="5" t="s">
        <v>2618</v>
      </c>
      <c r="O570" s="5" t="s">
        <v>2148</v>
      </c>
      <c r="P570" s="5" t="s">
        <v>33</v>
      </c>
      <c r="Q570" s="5">
        <v>0</v>
      </c>
      <c r="R570" s="11">
        <v>45129.0000115741</v>
      </c>
      <c r="S570" s="7">
        <v>45138</v>
      </c>
      <c r="T570" s="5" t="s">
        <v>34</v>
      </c>
      <c r="U570" s="5">
        <v>1050.8</v>
      </c>
      <c r="V570" s="5">
        <v>0</v>
      </c>
      <c r="W570" s="5">
        <v>0</v>
      </c>
      <c r="X570" s="5" t="s">
        <v>2619</v>
      </c>
      <c r="Y570" s="5" t="s">
        <v>36</v>
      </c>
    </row>
    <row r="571" s="5" customFormat="1" spans="1:25">
      <c r="A571" s="5" t="s">
        <v>2620</v>
      </c>
      <c r="B571" s="5" t="s">
        <v>26</v>
      </c>
      <c r="C571" s="5" t="s">
        <v>27</v>
      </c>
      <c r="D571" s="5" t="s">
        <v>2621</v>
      </c>
      <c r="E571" s="5" t="s">
        <v>286</v>
      </c>
      <c r="F571" s="7">
        <v>45134</v>
      </c>
      <c r="G571" s="7">
        <v>45135</v>
      </c>
      <c r="H571" s="5">
        <v>1</v>
      </c>
      <c r="I571" s="5">
        <v>1</v>
      </c>
      <c r="J571" s="5">
        <v>1</v>
      </c>
      <c r="K571" s="5" t="s">
        <v>30</v>
      </c>
      <c r="L571" s="5">
        <v>1413.72</v>
      </c>
      <c r="M571" s="5">
        <v>1413.72</v>
      </c>
      <c r="N571" s="5" t="s">
        <v>2622</v>
      </c>
      <c r="O571" s="5" t="s">
        <v>2148</v>
      </c>
      <c r="P571" s="5" t="s">
        <v>33</v>
      </c>
      <c r="Q571" s="5">
        <v>0</v>
      </c>
      <c r="R571" s="11">
        <v>45129</v>
      </c>
      <c r="S571" s="7">
        <v>45138</v>
      </c>
      <c r="T571" s="5" t="s">
        <v>34</v>
      </c>
      <c r="U571" s="5">
        <v>1413.72</v>
      </c>
      <c r="V571" s="5">
        <v>0</v>
      </c>
      <c r="W571" s="5">
        <v>0</v>
      </c>
      <c r="X571" s="5" t="s">
        <v>2623</v>
      </c>
      <c r="Y571" s="5" t="s">
        <v>36</v>
      </c>
    </row>
    <row r="572" s="5" customFormat="1" spans="1:25">
      <c r="A572" s="5" t="s">
        <v>2624</v>
      </c>
      <c r="B572" s="5" t="s">
        <v>26</v>
      </c>
      <c r="C572" s="5" t="s">
        <v>27</v>
      </c>
      <c r="D572" s="5" t="s">
        <v>561</v>
      </c>
      <c r="E572" s="5" t="s">
        <v>826</v>
      </c>
      <c r="F572" s="7">
        <v>45134</v>
      </c>
      <c r="G572" s="7">
        <v>45135</v>
      </c>
      <c r="H572" s="5">
        <v>1</v>
      </c>
      <c r="I572" s="5">
        <v>1</v>
      </c>
      <c r="J572" s="5">
        <v>1</v>
      </c>
      <c r="K572" s="5" t="s">
        <v>30</v>
      </c>
      <c r="L572" s="5">
        <v>210.15</v>
      </c>
      <c r="M572" s="5">
        <v>210.15</v>
      </c>
      <c r="N572" s="5" t="s">
        <v>2625</v>
      </c>
      <c r="O572" s="5" t="s">
        <v>2148</v>
      </c>
      <c r="P572" s="5" t="s">
        <v>33</v>
      </c>
      <c r="Q572" s="5">
        <v>0</v>
      </c>
      <c r="R572" s="11">
        <v>45129.0000115741</v>
      </c>
      <c r="S572" s="7">
        <v>45138</v>
      </c>
      <c r="T572" s="5" t="s">
        <v>34</v>
      </c>
      <c r="U572" s="5">
        <v>210.15</v>
      </c>
      <c r="V572" s="5">
        <v>0</v>
      </c>
      <c r="W572" s="5">
        <v>0</v>
      </c>
      <c r="X572" s="5" t="s">
        <v>2626</v>
      </c>
      <c r="Y572" s="5" t="s">
        <v>36</v>
      </c>
    </row>
    <row r="573" s="5" customFormat="1" spans="1:25">
      <c r="A573" s="5" t="s">
        <v>2627</v>
      </c>
      <c r="B573" s="5" t="s">
        <v>26</v>
      </c>
      <c r="C573" s="5" t="s">
        <v>27</v>
      </c>
      <c r="D573" s="5" t="s">
        <v>2628</v>
      </c>
      <c r="E573" s="5" t="s">
        <v>2629</v>
      </c>
      <c r="F573" s="7">
        <v>45134</v>
      </c>
      <c r="G573" s="7">
        <v>45135</v>
      </c>
      <c r="H573" s="5">
        <v>2</v>
      </c>
      <c r="I573" s="5">
        <v>1</v>
      </c>
      <c r="J573" s="5">
        <v>2</v>
      </c>
      <c r="K573" s="5" t="s">
        <v>30</v>
      </c>
      <c r="L573" s="5">
        <v>8886.38</v>
      </c>
      <c r="M573" s="5">
        <v>8886.38</v>
      </c>
      <c r="N573" s="5" t="s">
        <v>2630</v>
      </c>
      <c r="O573" s="5" t="s">
        <v>2148</v>
      </c>
      <c r="P573" s="5" t="s">
        <v>33</v>
      </c>
      <c r="Q573" s="5">
        <v>0</v>
      </c>
      <c r="R573" s="11">
        <v>45129</v>
      </c>
      <c r="S573" s="7">
        <v>45138</v>
      </c>
      <c r="T573" s="5" t="s">
        <v>34</v>
      </c>
      <c r="U573" s="5">
        <v>8886.38</v>
      </c>
      <c r="V573" s="5">
        <v>0</v>
      </c>
      <c r="W573" s="5">
        <v>0</v>
      </c>
      <c r="X573" s="5" t="s">
        <v>2631</v>
      </c>
      <c r="Y573" s="5" t="s">
        <v>36</v>
      </c>
    </row>
    <row r="574" s="5" customFormat="1" spans="1:25">
      <c r="A574" s="5" t="s">
        <v>2627</v>
      </c>
      <c r="B574" s="5" t="s">
        <v>26</v>
      </c>
      <c r="C574" s="5" t="s">
        <v>52</v>
      </c>
      <c r="D574" s="5" t="s">
        <v>2628</v>
      </c>
      <c r="E574" s="5" t="s">
        <v>2629</v>
      </c>
      <c r="F574" s="7">
        <v>45134</v>
      </c>
      <c r="G574" s="7">
        <v>45135</v>
      </c>
      <c r="H574" s="5">
        <v>2</v>
      </c>
      <c r="I574" s="5">
        <v>1</v>
      </c>
      <c r="J574" s="5">
        <v>2</v>
      </c>
      <c r="K574" s="5" t="s">
        <v>30</v>
      </c>
      <c r="L574" s="5">
        <v>-8886.38</v>
      </c>
      <c r="M574" s="5">
        <v>-8886.38</v>
      </c>
      <c r="N574" s="5" t="s">
        <v>2630</v>
      </c>
      <c r="O574" s="5" t="s">
        <v>2148</v>
      </c>
      <c r="P574" s="5" t="s">
        <v>33</v>
      </c>
      <c r="Q574" s="5">
        <v>0</v>
      </c>
      <c r="R574" s="11">
        <v>45129</v>
      </c>
      <c r="S574" s="7">
        <v>45138</v>
      </c>
      <c r="T574" s="5" t="s">
        <v>34</v>
      </c>
      <c r="U574" s="5">
        <v>-8886.38</v>
      </c>
      <c r="V574" s="5">
        <v>0</v>
      </c>
      <c r="W574" s="5">
        <v>0</v>
      </c>
      <c r="X574" s="5" t="s">
        <v>2631</v>
      </c>
      <c r="Y574" s="5" t="s">
        <v>36</v>
      </c>
    </row>
    <row r="575" s="5" customFormat="1" spans="1:25">
      <c r="A575" s="5" t="s">
        <v>2632</v>
      </c>
      <c r="B575" s="5" t="s">
        <v>26</v>
      </c>
      <c r="C575" s="5" t="s">
        <v>27</v>
      </c>
      <c r="D575" s="5" t="s">
        <v>154</v>
      </c>
      <c r="E575" s="5" t="s">
        <v>155</v>
      </c>
      <c r="F575" s="7">
        <v>45134</v>
      </c>
      <c r="G575" s="7">
        <v>45135</v>
      </c>
      <c r="H575" s="5">
        <v>1</v>
      </c>
      <c r="I575" s="5">
        <v>1</v>
      </c>
      <c r="J575" s="5">
        <v>1</v>
      </c>
      <c r="K575" s="5" t="s">
        <v>30</v>
      </c>
      <c r="L575" s="5">
        <v>1994.3</v>
      </c>
      <c r="M575" s="5">
        <v>1994.3</v>
      </c>
      <c r="N575" s="5" t="s">
        <v>2633</v>
      </c>
      <c r="O575" s="5" t="s">
        <v>2148</v>
      </c>
      <c r="P575" s="5" t="s">
        <v>33</v>
      </c>
      <c r="Q575" s="5">
        <v>0</v>
      </c>
      <c r="R575" s="11">
        <v>45129</v>
      </c>
      <c r="S575" s="7">
        <v>45138</v>
      </c>
      <c r="T575" s="5" t="s">
        <v>34</v>
      </c>
      <c r="U575" s="5">
        <v>1994.3</v>
      </c>
      <c r="V575" s="5">
        <v>0</v>
      </c>
      <c r="W575" s="5">
        <v>0</v>
      </c>
      <c r="X575" s="5" t="s">
        <v>2634</v>
      </c>
      <c r="Y575" s="5" t="s">
        <v>2635</v>
      </c>
    </row>
    <row r="576" s="5" customFormat="1" spans="1:25">
      <c r="A576" s="5" t="s">
        <v>2620</v>
      </c>
      <c r="B576" s="5" t="s">
        <v>26</v>
      </c>
      <c r="C576" s="5" t="s">
        <v>52</v>
      </c>
      <c r="D576" s="5" t="s">
        <v>2621</v>
      </c>
      <c r="E576" s="5" t="s">
        <v>286</v>
      </c>
      <c r="F576" s="7">
        <v>45134</v>
      </c>
      <c r="G576" s="7">
        <v>45135</v>
      </c>
      <c r="H576" s="5">
        <v>1</v>
      </c>
      <c r="I576" s="5">
        <v>1</v>
      </c>
      <c r="J576" s="5">
        <v>1</v>
      </c>
      <c r="K576" s="5" t="s">
        <v>30</v>
      </c>
      <c r="L576" s="5">
        <v>-1413.72</v>
      </c>
      <c r="M576" s="5">
        <v>-1413.72</v>
      </c>
      <c r="N576" s="5" t="s">
        <v>2622</v>
      </c>
      <c r="O576" s="5" t="s">
        <v>2148</v>
      </c>
      <c r="P576" s="5" t="s">
        <v>33</v>
      </c>
      <c r="Q576" s="5">
        <v>0</v>
      </c>
      <c r="R576" s="11">
        <v>45129</v>
      </c>
      <c r="S576" s="7">
        <v>45138</v>
      </c>
      <c r="T576" s="5" t="s">
        <v>34</v>
      </c>
      <c r="U576" s="5">
        <v>-1413.72</v>
      </c>
      <c r="V576" s="5">
        <v>0</v>
      </c>
      <c r="W576" s="5">
        <v>0</v>
      </c>
      <c r="X576" s="5" t="s">
        <v>2623</v>
      </c>
      <c r="Y576" s="5" t="s">
        <v>36</v>
      </c>
    </row>
    <row r="577" s="5" customFormat="1" spans="1:25">
      <c r="A577" s="5" t="s">
        <v>2636</v>
      </c>
      <c r="B577" s="5" t="s">
        <v>26</v>
      </c>
      <c r="C577" s="5" t="s">
        <v>27</v>
      </c>
      <c r="D577" s="5" t="s">
        <v>2637</v>
      </c>
      <c r="E577" s="5" t="s">
        <v>2638</v>
      </c>
      <c r="F577" s="7">
        <v>45133</v>
      </c>
      <c r="G577" s="7">
        <v>45135</v>
      </c>
      <c r="H577" s="5">
        <v>1</v>
      </c>
      <c r="I577" s="5">
        <v>2</v>
      </c>
      <c r="J577" s="5">
        <v>2</v>
      </c>
      <c r="K577" s="5" t="s">
        <v>30</v>
      </c>
      <c r="L577" s="5">
        <v>886.19</v>
      </c>
      <c r="M577" s="5">
        <v>886.19</v>
      </c>
      <c r="N577" s="5" t="s">
        <v>2639</v>
      </c>
      <c r="O577" s="5" t="s">
        <v>2148</v>
      </c>
      <c r="P577" s="5" t="s">
        <v>33</v>
      </c>
      <c r="Q577" s="5">
        <v>0</v>
      </c>
      <c r="R577" s="11">
        <v>45129.0000115741</v>
      </c>
      <c r="S577" s="7">
        <v>45138</v>
      </c>
      <c r="T577" s="5" t="s">
        <v>34</v>
      </c>
      <c r="U577" s="5">
        <v>886.19</v>
      </c>
      <c r="V577" s="5">
        <v>0</v>
      </c>
      <c r="W577" s="5">
        <v>0</v>
      </c>
      <c r="X577" s="5" t="s">
        <v>2640</v>
      </c>
      <c r="Y577" s="5" t="s">
        <v>36</v>
      </c>
    </row>
    <row r="578" s="5" customFormat="1" spans="1:25">
      <c r="A578" s="5" t="s">
        <v>2641</v>
      </c>
      <c r="B578" s="5" t="s">
        <v>26</v>
      </c>
      <c r="C578" s="5" t="s">
        <v>27</v>
      </c>
      <c r="D578" s="5" t="s">
        <v>435</v>
      </c>
      <c r="E578" s="5" t="s">
        <v>571</v>
      </c>
      <c r="F578" s="7">
        <v>45132</v>
      </c>
      <c r="G578" s="7">
        <v>45135</v>
      </c>
      <c r="H578" s="5">
        <v>1</v>
      </c>
      <c r="I578" s="5">
        <v>3</v>
      </c>
      <c r="J578" s="5">
        <v>3</v>
      </c>
      <c r="K578" s="5" t="s">
        <v>30</v>
      </c>
      <c r="L578" s="5">
        <v>6452.64</v>
      </c>
      <c r="M578" s="5">
        <v>6452.64</v>
      </c>
      <c r="N578" s="5" t="s">
        <v>2642</v>
      </c>
      <c r="O578" s="5" t="s">
        <v>2148</v>
      </c>
      <c r="P578" s="5" t="s">
        <v>33</v>
      </c>
      <c r="Q578" s="5">
        <v>0</v>
      </c>
      <c r="R578" s="11">
        <v>45129.0000115741</v>
      </c>
      <c r="S578" s="7">
        <v>45138</v>
      </c>
      <c r="T578" s="5" t="s">
        <v>34</v>
      </c>
      <c r="U578" s="5">
        <v>6452.64</v>
      </c>
      <c r="V578" s="5">
        <v>0</v>
      </c>
      <c r="W578" s="5">
        <v>0</v>
      </c>
      <c r="X578" s="5" t="s">
        <v>2643</v>
      </c>
      <c r="Y578" s="5" t="s">
        <v>439</v>
      </c>
    </row>
    <row r="579" s="5" customFormat="1" spans="1:25">
      <c r="A579" s="5" t="s">
        <v>2644</v>
      </c>
      <c r="B579" s="5" t="s">
        <v>26</v>
      </c>
      <c r="C579" s="5" t="s">
        <v>27</v>
      </c>
      <c r="D579" s="5" t="s">
        <v>1617</v>
      </c>
      <c r="E579" s="5" t="s">
        <v>2645</v>
      </c>
      <c r="F579" s="7">
        <v>45134</v>
      </c>
      <c r="G579" s="7">
        <v>45135</v>
      </c>
      <c r="H579" s="5">
        <v>1</v>
      </c>
      <c r="I579" s="5">
        <v>1</v>
      </c>
      <c r="J579" s="5">
        <v>1</v>
      </c>
      <c r="K579" s="5" t="s">
        <v>30</v>
      </c>
      <c r="L579" s="5">
        <v>1580.55</v>
      </c>
      <c r="M579" s="5">
        <v>1580.55</v>
      </c>
      <c r="N579" s="5" t="s">
        <v>2646</v>
      </c>
      <c r="O579" s="5" t="s">
        <v>2148</v>
      </c>
      <c r="P579" s="5" t="s">
        <v>33</v>
      </c>
      <c r="Q579" s="5">
        <v>0</v>
      </c>
      <c r="R579" s="11">
        <v>45129.0000115741</v>
      </c>
      <c r="S579" s="7">
        <v>45138</v>
      </c>
      <c r="T579" s="5" t="s">
        <v>34</v>
      </c>
      <c r="U579" s="5">
        <v>1580.55</v>
      </c>
      <c r="V579" s="5">
        <v>0</v>
      </c>
      <c r="W579" s="5">
        <v>0</v>
      </c>
      <c r="X579" s="5" t="s">
        <v>2647</v>
      </c>
      <c r="Y579" s="5" t="s">
        <v>2648</v>
      </c>
    </row>
    <row r="580" s="5" customFormat="1" spans="1:25">
      <c r="A580" s="5" t="s">
        <v>2649</v>
      </c>
      <c r="B580" s="5" t="s">
        <v>26</v>
      </c>
      <c r="C580" s="5" t="s">
        <v>27</v>
      </c>
      <c r="D580" s="5" t="s">
        <v>2650</v>
      </c>
      <c r="E580" s="5" t="s">
        <v>2651</v>
      </c>
      <c r="F580" s="7">
        <v>45131</v>
      </c>
      <c r="G580" s="7">
        <v>45135</v>
      </c>
      <c r="H580" s="5">
        <v>1</v>
      </c>
      <c r="I580" s="5">
        <v>4</v>
      </c>
      <c r="J580" s="5">
        <v>4</v>
      </c>
      <c r="K580" s="5" t="s">
        <v>30</v>
      </c>
      <c r="L580" s="5">
        <v>644.48</v>
      </c>
      <c r="M580" s="5">
        <v>644.48</v>
      </c>
      <c r="N580" s="5" t="s">
        <v>2652</v>
      </c>
      <c r="O580" s="5" t="s">
        <v>2148</v>
      </c>
      <c r="P580" s="5" t="s">
        <v>33</v>
      </c>
      <c r="Q580" s="5">
        <v>0</v>
      </c>
      <c r="R580" s="11">
        <v>45130</v>
      </c>
      <c r="S580" s="7">
        <v>45138</v>
      </c>
      <c r="T580" s="5" t="s">
        <v>34</v>
      </c>
      <c r="U580" s="5">
        <v>644.48</v>
      </c>
      <c r="V580" s="5">
        <v>0</v>
      </c>
      <c r="W580" s="5">
        <v>0</v>
      </c>
      <c r="X580" s="5" t="s">
        <v>2653</v>
      </c>
      <c r="Y580" s="5" t="s">
        <v>2654</v>
      </c>
    </row>
    <row r="581" s="5" customFormat="1" spans="1:25">
      <c r="A581" s="5" t="s">
        <v>2655</v>
      </c>
      <c r="B581" s="5" t="s">
        <v>26</v>
      </c>
      <c r="C581" s="5" t="s">
        <v>27</v>
      </c>
      <c r="D581" s="5" t="s">
        <v>2656</v>
      </c>
      <c r="E581" s="5" t="s">
        <v>2657</v>
      </c>
      <c r="F581" s="7">
        <v>45131</v>
      </c>
      <c r="G581" s="7">
        <v>45135</v>
      </c>
      <c r="H581" s="5">
        <v>1</v>
      </c>
      <c r="I581" s="5">
        <v>4</v>
      </c>
      <c r="J581" s="5">
        <v>4</v>
      </c>
      <c r="K581" s="5" t="s">
        <v>30</v>
      </c>
      <c r="L581" s="5">
        <v>1660.44</v>
      </c>
      <c r="M581" s="5">
        <v>1660.44</v>
      </c>
      <c r="N581" s="5" t="s">
        <v>2658</v>
      </c>
      <c r="O581" s="5" t="s">
        <v>2148</v>
      </c>
      <c r="P581" s="5" t="s">
        <v>33</v>
      </c>
      <c r="Q581" s="5">
        <v>0</v>
      </c>
      <c r="R581" s="11">
        <v>45130.0000115741</v>
      </c>
      <c r="S581" s="7">
        <v>45138</v>
      </c>
      <c r="T581" s="5" t="s">
        <v>34</v>
      </c>
      <c r="U581" s="5">
        <v>1660.44</v>
      </c>
      <c r="V581" s="5">
        <v>0</v>
      </c>
      <c r="W581" s="5">
        <v>0</v>
      </c>
      <c r="X581" s="5" t="s">
        <v>2659</v>
      </c>
      <c r="Y581" s="5" t="s">
        <v>36</v>
      </c>
    </row>
    <row r="582" s="5" customFormat="1" spans="1:25">
      <c r="A582" s="5" t="s">
        <v>2660</v>
      </c>
      <c r="B582" s="5" t="s">
        <v>26</v>
      </c>
      <c r="C582" s="5" t="s">
        <v>27</v>
      </c>
      <c r="D582" s="5" t="s">
        <v>2661</v>
      </c>
      <c r="E582" s="5" t="s">
        <v>2662</v>
      </c>
      <c r="F582" s="7">
        <v>45134</v>
      </c>
      <c r="G582" s="7">
        <v>45135</v>
      </c>
      <c r="H582" s="5">
        <v>1</v>
      </c>
      <c r="I582" s="5">
        <v>1</v>
      </c>
      <c r="J582" s="5">
        <v>1</v>
      </c>
      <c r="K582" s="5" t="s">
        <v>30</v>
      </c>
      <c r="L582" s="5">
        <v>577.77</v>
      </c>
      <c r="M582" s="5">
        <v>577.77</v>
      </c>
      <c r="N582" s="5" t="s">
        <v>2663</v>
      </c>
      <c r="O582" s="5" t="s">
        <v>2148</v>
      </c>
      <c r="P582" s="5" t="s">
        <v>33</v>
      </c>
      <c r="Q582" s="5">
        <v>0</v>
      </c>
      <c r="R582" s="11">
        <v>45130</v>
      </c>
      <c r="S582" s="7">
        <v>45138</v>
      </c>
      <c r="T582" s="5" t="s">
        <v>34</v>
      </c>
      <c r="U582" s="5">
        <v>577.77</v>
      </c>
      <c r="V582" s="5">
        <v>0</v>
      </c>
      <c r="W582" s="5">
        <v>0</v>
      </c>
      <c r="X582" s="5" t="s">
        <v>2664</v>
      </c>
      <c r="Y582" s="5" t="s">
        <v>2665</v>
      </c>
    </row>
    <row r="583" s="5" customFormat="1" spans="1:25">
      <c r="A583" s="5" t="s">
        <v>2666</v>
      </c>
      <c r="B583" s="5" t="s">
        <v>26</v>
      </c>
      <c r="C583" s="5" t="s">
        <v>27</v>
      </c>
      <c r="D583" s="5" t="s">
        <v>2667</v>
      </c>
      <c r="E583" s="5" t="s">
        <v>2668</v>
      </c>
      <c r="F583" s="7">
        <v>45134</v>
      </c>
      <c r="G583" s="7">
        <v>45135</v>
      </c>
      <c r="H583" s="5">
        <v>1</v>
      </c>
      <c r="I583" s="5">
        <v>1</v>
      </c>
      <c r="J583" s="5">
        <v>1</v>
      </c>
      <c r="K583" s="5" t="s">
        <v>30</v>
      </c>
      <c r="L583" s="5">
        <v>443.6</v>
      </c>
      <c r="M583" s="5">
        <v>443.6</v>
      </c>
      <c r="N583" s="5" t="s">
        <v>2669</v>
      </c>
      <c r="O583" s="5" t="s">
        <v>2148</v>
      </c>
      <c r="P583" s="5" t="s">
        <v>33</v>
      </c>
      <c r="Q583" s="5">
        <v>0</v>
      </c>
      <c r="R583" s="11">
        <v>45130.0000115741</v>
      </c>
      <c r="S583" s="7">
        <v>45138</v>
      </c>
      <c r="T583" s="5" t="s">
        <v>34</v>
      </c>
      <c r="U583" s="5">
        <v>443.6</v>
      </c>
      <c r="V583" s="5">
        <v>0</v>
      </c>
      <c r="W583" s="5">
        <v>0</v>
      </c>
      <c r="X583" s="5" t="s">
        <v>2670</v>
      </c>
      <c r="Y583" s="5" t="s">
        <v>36</v>
      </c>
    </row>
    <row r="584" s="5" customFormat="1" spans="1:25">
      <c r="A584" s="5" t="s">
        <v>2671</v>
      </c>
      <c r="B584" s="5" t="s">
        <v>26</v>
      </c>
      <c r="C584" s="5" t="s">
        <v>27</v>
      </c>
      <c r="D584" s="5" t="s">
        <v>2672</v>
      </c>
      <c r="E584" s="5" t="s">
        <v>2673</v>
      </c>
      <c r="F584" s="7">
        <v>45134</v>
      </c>
      <c r="G584" s="7">
        <v>45135</v>
      </c>
      <c r="H584" s="5">
        <v>3</v>
      </c>
      <c r="I584" s="5">
        <v>1</v>
      </c>
      <c r="J584" s="5">
        <v>3</v>
      </c>
      <c r="K584" s="5" t="s">
        <v>30</v>
      </c>
      <c r="L584" s="5">
        <v>536.64</v>
      </c>
      <c r="M584" s="5">
        <v>536.64</v>
      </c>
      <c r="N584" s="5" t="s">
        <v>2674</v>
      </c>
      <c r="O584" s="5" t="s">
        <v>2148</v>
      </c>
      <c r="P584" s="5" t="s">
        <v>33</v>
      </c>
      <c r="Q584" s="5">
        <v>0</v>
      </c>
      <c r="R584" s="11">
        <v>45130</v>
      </c>
      <c r="S584" s="7">
        <v>45138</v>
      </c>
      <c r="T584" s="5" t="s">
        <v>34</v>
      </c>
      <c r="U584" s="5">
        <v>536.64</v>
      </c>
      <c r="V584" s="5">
        <v>0</v>
      </c>
      <c r="W584" s="5">
        <v>0</v>
      </c>
      <c r="X584" s="5" t="s">
        <v>2675</v>
      </c>
      <c r="Y584" s="5" t="s">
        <v>36</v>
      </c>
    </row>
    <row r="585" s="5" customFormat="1" spans="1:25">
      <c r="A585" s="5" t="s">
        <v>2676</v>
      </c>
      <c r="B585" s="5" t="s">
        <v>26</v>
      </c>
      <c r="C585" s="5" t="s">
        <v>27</v>
      </c>
      <c r="D585" s="5" t="s">
        <v>939</v>
      </c>
      <c r="E585" s="5" t="s">
        <v>2677</v>
      </c>
      <c r="F585" s="7">
        <v>45132</v>
      </c>
      <c r="G585" s="7">
        <v>45135</v>
      </c>
      <c r="H585" s="5">
        <v>1</v>
      </c>
      <c r="I585" s="5">
        <v>3</v>
      </c>
      <c r="J585" s="5">
        <v>3</v>
      </c>
      <c r="K585" s="5" t="s">
        <v>30</v>
      </c>
      <c r="L585" s="5">
        <v>1212.08</v>
      </c>
      <c r="M585" s="5">
        <v>1212.08</v>
      </c>
      <c r="N585" s="5" t="s">
        <v>2678</v>
      </c>
      <c r="O585" s="5" t="s">
        <v>2148</v>
      </c>
      <c r="P585" s="5" t="s">
        <v>33</v>
      </c>
      <c r="Q585" s="5">
        <v>0</v>
      </c>
      <c r="R585" s="11">
        <v>45130.0000115741</v>
      </c>
      <c r="S585" s="7">
        <v>45138</v>
      </c>
      <c r="T585" s="5" t="s">
        <v>34</v>
      </c>
      <c r="U585" s="5">
        <v>1212.08</v>
      </c>
      <c r="V585" s="5">
        <v>0</v>
      </c>
      <c r="W585" s="5">
        <v>0</v>
      </c>
      <c r="X585" s="5" t="s">
        <v>2679</v>
      </c>
      <c r="Y585" s="5" t="s">
        <v>2680</v>
      </c>
    </row>
    <row r="586" s="5" customFormat="1" spans="1:25">
      <c r="A586" s="5" t="s">
        <v>2681</v>
      </c>
      <c r="B586" s="5" t="s">
        <v>26</v>
      </c>
      <c r="C586" s="5" t="s">
        <v>27</v>
      </c>
      <c r="D586" s="5" t="s">
        <v>2682</v>
      </c>
      <c r="E586" s="5" t="s">
        <v>2683</v>
      </c>
      <c r="F586" s="7">
        <v>45132</v>
      </c>
      <c r="G586" s="7">
        <v>45135</v>
      </c>
      <c r="H586" s="5">
        <v>1</v>
      </c>
      <c r="I586" s="5">
        <v>3</v>
      </c>
      <c r="J586" s="5">
        <v>3</v>
      </c>
      <c r="K586" s="5" t="s">
        <v>30</v>
      </c>
      <c r="L586" s="5">
        <v>4863.27</v>
      </c>
      <c r="M586" s="5">
        <v>4863.27</v>
      </c>
      <c r="N586" s="5" t="s">
        <v>2684</v>
      </c>
      <c r="O586" s="5" t="s">
        <v>2148</v>
      </c>
      <c r="P586" s="5" t="s">
        <v>33</v>
      </c>
      <c r="Q586" s="5">
        <v>0</v>
      </c>
      <c r="R586" s="11">
        <v>45130</v>
      </c>
      <c r="S586" s="7">
        <v>45138</v>
      </c>
      <c r="T586" s="5" t="s">
        <v>34</v>
      </c>
      <c r="U586" s="5">
        <v>4863.27</v>
      </c>
      <c r="V586" s="5">
        <v>0</v>
      </c>
      <c r="W586" s="5">
        <v>0</v>
      </c>
      <c r="X586" s="5" t="s">
        <v>2685</v>
      </c>
      <c r="Y586" s="5" t="s">
        <v>2686</v>
      </c>
    </row>
    <row r="587" s="5" customFormat="1" spans="1:25">
      <c r="A587" s="5" t="s">
        <v>2687</v>
      </c>
      <c r="B587" s="5" t="s">
        <v>26</v>
      </c>
      <c r="C587" s="5" t="s">
        <v>27</v>
      </c>
      <c r="D587" s="5" t="s">
        <v>2637</v>
      </c>
      <c r="E587" s="5" t="s">
        <v>2688</v>
      </c>
      <c r="F587" s="7">
        <v>45133</v>
      </c>
      <c r="G587" s="7">
        <v>45135</v>
      </c>
      <c r="H587" s="5">
        <v>1</v>
      </c>
      <c r="I587" s="5">
        <v>2</v>
      </c>
      <c r="J587" s="5">
        <v>2</v>
      </c>
      <c r="K587" s="5" t="s">
        <v>30</v>
      </c>
      <c r="L587" s="5">
        <v>882.58</v>
      </c>
      <c r="M587" s="5">
        <v>882.58</v>
      </c>
      <c r="N587" s="5" t="s">
        <v>2689</v>
      </c>
      <c r="O587" s="5" t="s">
        <v>2148</v>
      </c>
      <c r="P587" s="5" t="s">
        <v>33</v>
      </c>
      <c r="Q587" s="5">
        <v>0</v>
      </c>
      <c r="R587" s="11">
        <v>45130</v>
      </c>
      <c r="S587" s="7">
        <v>45138</v>
      </c>
      <c r="T587" s="5" t="s">
        <v>34</v>
      </c>
      <c r="U587" s="5">
        <v>882.58</v>
      </c>
      <c r="V587" s="5">
        <v>0</v>
      </c>
      <c r="W587" s="5">
        <v>0</v>
      </c>
      <c r="X587" s="5" t="s">
        <v>2690</v>
      </c>
      <c r="Y587" s="5" t="s">
        <v>2691</v>
      </c>
    </row>
    <row r="588" s="5" customFormat="1" spans="1:25">
      <c r="A588" s="5" t="s">
        <v>2692</v>
      </c>
      <c r="B588" s="5" t="s">
        <v>26</v>
      </c>
      <c r="C588" s="5" t="s">
        <v>27</v>
      </c>
      <c r="D588" s="5" t="s">
        <v>2693</v>
      </c>
      <c r="E588" s="5" t="s">
        <v>2694</v>
      </c>
      <c r="F588" s="7">
        <v>45133</v>
      </c>
      <c r="G588" s="7">
        <v>45135</v>
      </c>
      <c r="H588" s="5">
        <v>1</v>
      </c>
      <c r="I588" s="5">
        <v>2</v>
      </c>
      <c r="J588" s="5">
        <v>2</v>
      </c>
      <c r="K588" s="5" t="s">
        <v>30</v>
      </c>
      <c r="L588" s="5">
        <v>3515.53</v>
      </c>
      <c r="M588" s="5">
        <v>3515.53</v>
      </c>
      <c r="N588" s="5" t="s">
        <v>2695</v>
      </c>
      <c r="O588" s="5" t="s">
        <v>2148</v>
      </c>
      <c r="P588" s="5" t="s">
        <v>33</v>
      </c>
      <c r="Q588" s="5">
        <v>0</v>
      </c>
      <c r="R588" s="11">
        <v>45130.0000115741</v>
      </c>
      <c r="S588" s="7">
        <v>45138</v>
      </c>
      <c r="T588" s="5" t="s">
        <v>34</v>
      </c>
      <c r="U588" s="5">
        <v>3515.53</v>
      </c>
      <c r="V588" s="5">
        <v>0</v>
      </c>
      <c r="W588" s="5">
        <v>0</v>
      </c>
      <c r="X588" s="5" t="s">
        <v>2696</v>
      </c>
      <c r="Y588" s="5" t="s">
        <v>36</v>
      </c>
    </row>
    <row r="589" s="5" customFormat="1" spans="1:25">
      <c r="A589" s="5" t="s">
        <v>2697</v>
      </c>
      <c r="B589" s="5" t="s">
        <v>26</v>
      </c>
      <c r="C589" s="5" t="s">
        <v>27</v>
      </c>
      <c r="D589" s="5" t="s">
        <v>2698</v>
      </c>
      <c r="E589" s="5" t="s">
        <v>2699</v>
      </c>
      <c r="F589" s="7">
        <v>45134</v>
      </c>
      <c r="G589" s="7">
        <v>45135</v>
      </c>
      <c r="H589" s="5">
        <v>1</v>
      </c>
      <c r="I589" s="5">
        <v>1</v>
      </c>
      <c r="J589" s="5">
        <v>1</v>
      </c>
      <c r="K589" s="5" t="s">
        <v>30</v>
      </c>
      <c r="L589" s="5">
        <v>1059.12</v>
      </c>
      <c r="M589" s="5">
        <v>1059.12</v>
      </c>
      <c r="N589" s="5" t="s">
        <v>2700</v>
      </c>
      <c r="O589" s="5" t="s">
        <v>2148</v>
      </c>
      <c r="P589" s="5" t="s">
        <v>33</v>
      </c>
      <c r="Q589" s="5">
        <v>0</v>
      </c>
      <c r="R589" s="11">
        <v>45131.0000115741</v>
      </c>
      <c r="S589" s="7">
        <v>45138</v>
      </c>
      <c r="T589" s="5" t="s">
        <v>34</v>
      </c>
      <c r="U589" s="5">
        <v>1059.12</v>
      </c>
      <c r="V589" s="5">
        <v>0</v>
      </c>
      <c r="W589" s="5">
        <v>0</v>
      </c>
      <c r="X589" s="5" t="s">
        <v>2701</v>
      </c>
      <c r="Y589" s="5" t="s">
        <v>2702</v>
      </c>
    </row>
    <row r="590" s="5" customFormat="1" spans="1:25">
      <c r="A590" s="5" t="s">
        <v>2703</v>
      </c>
      <c r="B590" s="5" t="s">
        <v>26</v>
      </c>
      <c r="C590" s="5" t="s">
        <v>27</v>
      </c>
      <c r="D590" s="5" t="s">
        <v>2704</v>
      </c>
      <c r="E590" s="5" t="s">
        <v>2705</v>
      </c>
      <c r="F590" s="7">
        <v>45134</v>
      </c>
      <c r="G590" s="7">
        <v>45135</v>
      </c>
      <c r="H590" s="5">
        <v>1</v>
      </c>
      <c r="I590" s="5">
        <v>1</v>
      </c>
      <c r="J590" s="5">
        <v>1</v>
      </c>
      <c r="K590" s="5" t="s">
        <v>30</v>
      </c>
      <c r="L590" s="5">
        <v>698.92</v>
      </c>
      <c r="M590" s="5">
        <v>698.92</v>
      </c>
      <c r="N590" s="5" t="s">
        <v>2706</v>
      </c>
      <c r="O590" s="5" t="s">
        <v>2148</v>
      </c>
      <c r="P590" s="5" t="s">
        <v>33</v>
      </c>
      <c r="Q590" s="5">
        <v>0</v>
      </c>
      <c r="R590" s="11">
        <v>45131.0000115741</v>
      </c>
      <c r="S590" s="7">
        <v>45138</v>
      </c>
      <c r="T590" s="5" t="s">
        <v>34</v>
      </c>
      <c r="U590" s="5">
        <v>698.92</v>
      </c>
      <c r="V590" s="5">
        <v>0</v>
      </c>
      <c r="W590" s="5">
        <v>0</v>
      </c>
      <c r="X590" s="5" t="s">
        <v>2707</v>
      </c>
      <c r="Y590" s="5" t="s">
        <v>2708</v>
      </c>
    </row>
    <row r="591" s="5" customFormat="1" spans="1:26">
      <c r="A591" s="5" t="s">
        <v>2709</v>
      </c>
      <c r="B591" s="5" t="s">
        <v>26</v>
      </c>
      <c r="C591" s="5" t="s">
        <v>27</v>
      </c>
      <c r="D591" s="5" t="s">
        <v>2710</v>
      </c>
      <c r="E591" s="5" t="s">
        <v>2711</v>
      </c>
      <c r="F591" s="7">
        <v>45133</v>
      </c>
      <c r="G591" s="7">
        <v>45135</v>
      </c>
      <c r="H591" s="5">
        <v>1</v>
      </c>
      <c r="I591" s="5">
        <v>2</v>
      </c>
      <c r="J591" s="5">
        <v>2</v>
      </c>
      <c r="K591" s="5" t="s">
        <v>30</v>
      </c>
      <c r="L591" s="5">
        <v>30555.72</v>
      </c>
      <c r="M591" s="5">
        <v>30555.72</v>
      </c>
      <c r="N591" s="5" t="s">
        <v>2712</v>
      </c>
      <c r="O591" s="5" t="s">
        <v>2148</v>
      </c>
      <c r="P591" s="5" t="s">
        <v>33</v>
      </c>
      <c r="Q591" s="5">
        <v>0</v>
      </c>
      <c r="R591" s="11">
        <v>45131</v>
      </c>
      <c r="S591" s="7">
        <v>45138</v>
      </c>
      <c r="T591" s="5" t="s">
        <v>34</v>
      </c>
      <c r="U591" s="5">
        <v>30555.72</v>
      </c>
      <c r="V591" s="5">
        <v>0</v>
      </c>
      <c r="W591" s="5">
        <v>0</v>
      </c>
      <c r="X591" s="5" t="s">
        <v>2713</v>
      </c>
      <c r="Y591" s="5">
        <v>5559112</v>
      </c>
      <c r="Z591" s="5" t="s">
        <v>2714</v>
      </c>
    </row>
    <row r="592" s="5" customFormat="1" spans="1:25">
      <c r="A592" s="5" t="s">
        <v>2715</v>
      </c>
      <c r="B592" s="5" t="s">
        <v>26</v>
      </c>
      <c r="C592" s="5" t="s">
        <v>27</v>
      </c>
      <c r="D592" s="5" t="s">
        <v>2716</v>
      </c>
      <c r="E592" s="5" t="s">
        <v>2717</v>
      </c>
      <c r="F592" s="7">
        <v>45133</v>
      </c>
      <c r="G592" s="7">
        <v>45135</v>
      </c>
      <c r="H592" s="5">
        <v>1</v>
      </c>
      <c r="I592" s="5">
        <v>2</v>
      </c>
      <c r="J592" s="5">
        <v>2</v>
      </c>
      <c r="K592" s="5" t="s">
        <v>30</v>
      </c>
      <c r="L592" s="5">
        <v>1031.5</v>
      </c>
      <c r="M592" s="5">
        <v>1031.5</v>
      </c>
      <c r="N592" s="5" t="s">
        <v>2718</v>
      </c>
      <c r="O592" s="5" t="s">
        <v>2148</v>
      </c>
      <c r="P592" s="5" t="s">
        <v>33</v>
      </c>
      <c r="Q592" s="5">
        <v>0</v>
      </c>
      <c r="R592" s="11">
        <v>45131.0000115741</v>
      </c>
      <c r="S592" s="7">
        <v>45138</v>
      </c>
      <c r="T592" s="5" t="s">
        <v>34</v>
      </c>
      <c r="U592" s="5">
        <v>1031.5</v>
      </c>
      <c r="V592" s="5">
        <v>0</v>
      </c>
      <c r="W592" s="5">
        <v>0</v>
      </c>
      <c r="X592" s="5" t="s">
        <v>2719</v>
      </c>
      <c r="Y592" s="5" t="s">
        <v>36</v>
      </c>
    </row>
    <row r="593" s="5" customFormat="1" spans="1:25">
      <c r="A593" s="5" t="s">
        <v>2720</v>
      </c>
      <c r="B593" s="5" t="s">
        <v>26</v>
      </c>
      <c r="C593" s="5" t="s">
        <v>27</v>
      </c>
      <c r="D593" s="5" t="s">
        <v>2721</v>
      </c>
      <c r="E593" s="5" t="s">
        <v>2453</v>
      </c>
      <c r="F593" s="7">
        <v>45133</v>
      </c>
      <c r="G593" s="7">
        <v>45135</v>
      </c>
      <c r="H593" s="5">
        <v>2</v>
      </c>
      <c r="I593" s="5">
        <v>2</v>
      </c>
      <c r="J593" s="5">
        <v>4</v>
      </c>
      <c r="K593" s="5" t="s">
        <v>30</v>
      </c>
      <c r="L593" s="5">
        <v>920.48</v>
      </c>
      <c r="M593" s="5">
        <v>920.48</v>
      </c>
      <c r="N593" s="5" t="s">
        <v>2722</v>
      </c>
      <c r="O593" s="5" t="s">
        <v>2148</v>
      </c>
      <c r="P593" s="5" t="s">
        <v>33</v>
      </c>
      <c r="Q593" s="5">
        <v>0</v>
      </c>
      <c r="R593" s="11">
        <v>45131</v>
      </c>
      <c r="S593" s="7">
        <v>45138</v>
      </c>
      <c r="T593" s="5" t="s">
        <v>34</v>
      </c>
      <c r="U593" s="5">
        <v>920.48</v>
      </c>
      <c r="V593" s="5">
        <v>0</v>
      </c>
      <c r="W593" s="5">
        <v>0</v>
      </c>
      <c r="X593" s="5" t="s">
        <v>2723</v>
      </c>
      <c r="Y593" s="5" t="s">
        <v>36</v>
      </c>
    </row>
    <row r="594" s="5" customFormat="1" spans="1:25">
      <c r="A594" s="5" t="s">
        <v>2724</v>
      </c>
      <c r="B594" s="5" t="s">
        <v>26</v>
      </c>
      <c r="C594" s="5" t="s">
        <v>27</v>
      </c>
      <c r="D594" s="5" t="s">
        <v>2725</v>
      </c>
      <c r="E594" s="5" t="s">
        <v>2726</v>
      </c>
      <c r="F594" s="7">
        <v>45133</v>
      </c>
      <c r="G594" s="7">
        <v>45135</v>
      </c>
      <c r="H594" s="5">
        <v>1</v>
      </c>
      <c r="I594" s="5">
        <v>2</v>
      </c>
      <c r="J594" s="5">
        <v>2</v>
      </c>
      <c r="K594" s="5" t="s">
        <v>30</v>
      </c>
      <c r="L594" s="5">
        <v>190.94</v>
      </c>
      <c r="M594" s="5">
        <v>190.94</v>
      </c>
      <c r="N594" s="5" t="s">
        <v>2727</v>
      </c>
      <c r="O594" s="5" t="s">
        <v>2148</v>
      </c>
      <c r="P594" s="5" t="s">
        <v>33</v>
      </c>
      <c r="Q594" s="5">
        <v>0</v>
      </c>
      <c r="R594" s="11">
        <v>45131</v>
      </c>
      <c r="S594" s="7">
        <v>45138</v>
      </c>
      <c r="T594" s="5" t="s">
        <v>34</v>
      </c>
      <c r="U594" s="5">
        <v>190.94</v>
      </c>
      <c r="V594" s="5">
        <v>0</v>
      </c>
      <c r="W594" s="5">
        <v>0</v>
      </c>
      <c r="X594" s="5" t="s">
        <v>2728</v>
      </c>
      <c r="Y594" s="5" t="s">
        <v>2729</v>
      </c>
    </row>
    <row r="595" s="5" customFormat="1" spans="1:25">
      <c r="A595" s="5" t="s">
        <v>2730</v>
      </c>
      <c r="B595" s="5" t="s">
        <v>26</v>
      </c>
      <c r="C595" s="5" t="s">
        <v>27</v>
      </c>
      <c r="D595" s="5" t="s">
        <v>1184</v>
      </c>
      <c r="E595" s="5" t="s">
        <v>2731</v>
      </c>
      <c r="F595" s="7">
        <v>45132</v>
      </c>
      <c r="G595" s="7">
        <v>45135</v>
      </c>
      <c r="H595" s="5">
        <v>1</v>
      </c>
      <c r="I595" s="5">
        <v>3</v>
      </c>
      <c r="J595" s="5">
        <v>3</v>
      </c>
      <c r="K595" s="5" t="s">
        <v>30</v>
      </c>
      <c r="L595" s="5">
        <v>2432.7</v>
      </c>
      <c r="M595" s="5">
        <v>2432.7</v>
      </c>
      <c r="N595" s="5" t="s">
        <v>2732</v>
      </c>
      <c r="O595" s="5" t="s">
        <v>2148</v>
      </c>
      <c r="P595" s="5" t="s">
        <v>33</v>
      </c>
      <c r="Q595" s="5">
        <v>0</v>
      </c>
      <c r="R595" s="11">
        <v>45131.0000115741</v>
      </c>
      <c r="S595" s="7">
        <v>45138</v>
      </c>
      <c r="T595" s="5" t="s">
        <v>34</v>
      </c>
      <c r="U595" s="5">
        <v>2432.7</v>
      </c>
      <c r="V595" s="5">
        <v>0</v>
      </c>
      <c r="W595" s="5">
        <v>0</v>
      </c>
      <c r="X595" s="5" t="s">
        <v>2733</v>
      </c>
      <c r="Y595" s="5" t="s">
        <v>2734</v>
      </c>
    </row>
    <row r="596" s="5" customFormat="1" spans="1:25">
      <c r="A596" s="5" t="s">
        <v>2735</v>
      </c>
      <c r="B596" s="5" t="s">
        <v>26</v>
      </c>
      <c r="C596" s="5" t="s">
        <v>27</v>
      </c>
      <c r="D596" s="5" t="s">
        <v>2736</v>
      </c>
      <c r="E596" s="5" t="s">
        <v>2737</v>
      </c>
      <c r="F596" s="7">
        <v>45134</v>
      </c>
      <c r="G596" s="7">
        <v>45135</v>
      </c>
      <c r="H596" s="5">
        <v>1</v>
      </c>
      <c r="I596" s="5">
        <v>1</v>
      </c>
      <c r="J596" s="5">
        <v>1</v>
      </c>
      <c r="K596" s="5" t="s">
        <v>30</v>
      </c>
      <c r="L596" s="5">
        <v>439.54</v>
      </c>
      <c r="M596" s="5">
        <v>439.54</v>
      </c>
      <c r="N596" s="5" t="s">
        <v>2738</v>
      </c>
      <c r="O596" s="5" t="s">
        <v>2148</v>
      </c>
      <c r="P596" s="5" t="s">
        <v>33</v>
      </c>
      <c r="Q596" s="5">
        <v>0</v>
      </c>
      <c r="R596" s="11">
        <v>45131</v>
      </c>
      <c r="S596" s="7">
        <v>45138</v>
      </c>
      <c r="T596" s="5" t="s">
        <v>34</v>
      </c>
      <c r="U596" s="5">
        <v>439.54</v>
      </c>
      <c r="V596" s="5">
        <v>0</v>
      </c>
      <c r="W596" s="5">
        <v>0</v>
      </c>
      <c r="X596" s="5" t="s">
        <v>2739</v>
      </c>
      <c r="Y596" s="5" t="s">
        <v>36</v>
      </c>
    </row>
    <row r="597" s="5" customFormat="1" spans="1:25">
      <c r="A597" s="5" t="s">
        <v>2735</v>
      </c>
      <c r="B597" s="5" t="s">
        <v>26</v>
      </c>
      <c r="C597" s="5" t="s">
        <v>52</v>
      </c>
      <c r="D597" s="5" t="s">
        <v>2736</v>
      </c>
      <c r="E597" s="5" t="s">
        <v>2737</v>
      </c>
      <c r="F597" s="7">
        <v>45134</v>
      </c>
      <c r="G597" s="7">
        <v>45135</v>
      </c>
      <c r="H597" s="5">
        <v>1</v>
      </c>
      <c r="I597" s="5">
        <v>1</v>
      </c>
      <c r="J597" s="5">
        <v>1</v>
      </c>
      <c r="K597" s="5" t="s">
        <v>30</v>
      </c>
      <c r="L597" s="5">
        <v>-439.54</v>
      </c>
      <c r="M597" s="5">
        <v>-439.54</v>
      </c>
      <c r="N597" s="5" t="s">
        <v>2738</v>
      </c>
      <c r="O597" s="5" t="s">
        <v>2148</v>
      </c>
      <c r="P597" s="5" t="s">
        <v>33</v>
      </c>
      <c r="Q597" s="5">
        <v>0</v>
      </c>
      <c r="R597" s="11">
        <v>45131</v>
      </c>
      <c r="S597" s="7">
        <v>45138</v>
      </c>
      <c r="T597" s="5" t="s">
        <v>34</v>
      </c>
      <c r="U597" s="5">
        <v>-439.54</v>
      </c>
      <c r="V597" s="5">
        <v>0</v>
      </c>
      <c r="W597" s="5">
        <v>0</v>
      </c>
      <c r="X597" s="5" t="s">
        <v>2739</v>
      </c>
      <c r="Y597" s="5" t="s">
        <v>36</v>
      </c>
    </row>
    <row r="598" s="5" customFormat="1" spans="1:25">
      <c r="A598" s="5" t="s">
        <v>2740</v>
      </c>
      <c r="B598" s="5" t="s">
        <v>26</v>
      </c>
      <c r="C598" s="5" t="s">
        <v>27</v>
      </c>
      <c r="D598" s="5" t="s">
        <v>2741</v>
      </c>
      <c r="E598" s="5" t="s">
        <v>2742</v>
      </c>
      <c r="F598" s="7">
        <v>45132</v>
      </c>
      <c r="G598" s="7">
        <v>45135</v>
      </c>
      <c r="H598" s="5">
        <v>1</v>
      </c>
      <c r="I598" s="5">
        <v>3</v>
      </c>
      <c r="J598" s="5">
        <v>3</v>
      </c>
      <c r="K598" s="5" t="s">
        <v>30</v>
      </c>
      <c r="L598" s="5">
        <v>2731.41</v>
      </c>
      <c r="M598" s="5">
        <v>2731.41</v>
      </c>
      <c r="N598" s="5" t="s">
        <v>2743</v>
      </c>
      <c r="O598" s="5" t="s">
        <v>2148</v>
      </c>
      <c r="P598" s="5" t="s">
        <v>33</v>
      </c>
      <c r="Q598" s="5">
        <v>0</v>
      </c>
      <c r="R598" s="11">
        <v>45131.0000115741</v>
      </c>
      <c r="S598" s="7">
        <v>45138</v>
      </c>
      <c r="T598" s="5" t="s">
        <v>34</v>
      </c>
      <c r="U598" s="5">
        <v>2731.41</v>
      </c>
      <c r="V598" s="5">
        <v>0</v>
      </c>
      <c r="W598" s="5">
        <v>0</v>
      </c>
      <c r="X598" s="5" t="s">
        <v>2744</v>
      </c>
      <c r="Y598" s="5" t="s">
        <v>2745</v>
      </c>
    </row>
    <row r="599" s="5" customFormat="1" spans="1:25">
      <c r="A599" s="5" t="s">
        <v>2746</v>
      </c>
      <c r="B599" s="5" t="s">
        <v>26</v>
      </c>
      <c r="C599" s="5" t="s">
        <v>27</v>
      </c>
      <c r="D599" s="5" t="s">
        <v>825</v>
      </c>
      <c r="E599" s="5" t="s">
        <v>826</v>
      </c>
      <c r="F599" s="7">
        <v>45133</v>
      </c>
      <c r="G599" s="7">
        <v>45135</v>
      </c>
      <c r="H599" s="5">
        <v>1</v>
      </c>
      <c r="I599" s="5">
        <v>2</v>
      </c>
      <c r="J599" s="5">
        <v>2</v>
      </c>
      <c r="K599" s="5" t="s">
        <v>30</v>
      </c>
      <c r="L599" s="5">
        <v>538.85</v>
      </c>
      <c r="M599" s="5">
        <v>538.85</v>
      </c>
      <c r="N599" s="5" t="s">
        <v>2747</v>
      </c>
      <c r="O599" s="5" t="s">
        <v>2148</v>
      </c>
      <c r="P599" s="5" t="s">
        <v>33</v>
      </c>
      <c r="Q599" s="5">
        <v>0</v>
      </c>
      <c r="R599" s="11">
        <v>45131.0000115741</v>
      </c>
      <c r="S599" s="7">
        <v>45138</v>
      </c>
      <c r="T599" s="5" t="s">
        <v>34</v>
      </c>
      <c r="U599" s="5">
        <v>538.85</v>
      </c>
      <c r="V599" s="5">
        <v>0</v>
      </c>
      <c r="W599" s="5">
        <v>0</v>
      </c>
      <c r="X599" s="5" t="s">
        <v>2748</v>
      </c>
      <c r="Y599" s="5" t="s">
        <v>36</v>
      </c>
    </row>
    <row r="600" s="5" customFormat="1" spans="1:25">
      <c r="A600" s="5" t="s">
        <v>2749</v>
      </c>
      <c r="B600" s="5" t="s">
        <v>26</v>
      </c>
      <c r="C600" s="5" t="s">
        <v>27</v>
      </c>
      <c r="D600" s="5" t="s">
        <v>1158</v>
      </c>
      <c r="E600" s="5" t="s">
        <v>627</v>
      </c>
      <c r="F600" s="7">
        <v>45134</v>
      </c>
      <c r="G600" s="7">
        <v>45135</v>
      </c>
      <c r="H600" s="5">
        <v>1</v>
      </c>
      <c r="I600" s="5">
        <v>1</v>
      </c>
      <c r="J600" s="5">
        <v>1</v>
      </c>
      <c r="K600" s="5" t="s">
        <v>30</v>
      </c>
      <c r="L600" s="5">
        <v>537.11</v>
      </c>
      <c r="M600" s="5">
        <v>537.11</v>
      </c>
      <c r="N600" s="5" t="s">
        <v>2750</v>
      </c>
      <c r="O600" s="5" t="s">
        <v>2148</v>
      </c>
      <c r="P600" s="5" t="s">
        <v>33</v>
      </c>
      <c r="Q600" s="5">
        <v>0</v>
      </c>
      <c r="R600" s="11">
        <v>45131.0000115741</v>
      </c>
      <c r="S600" s="7">
        <v>45138</v>
      </c>
      <c r="T600" s="5" t="s">
        <v>34</v>
      </c>
      <c r="U600" s="5">
        <v>537.11</v>
      </c>
      <c r="V600" s="5">
        <v>0</v>
      </c>
      <c r="W600" s="5">
        <v>0</v>
      </c>
      <c r="X600" s="5" t="s">
        <v>2751</v>
      </c>
      <c r="Y600" s="5" t="s">
        <v>2752</v>
      </c>
    </row>
    <row r="601" s="5" customFormat="1" spans="1:25">
      <c r="A601" s="5" t="s">
        <v>2753</v>
      </c>
      <c r="B601" s="5" t="s">
        <v>26</v>
      </c>
      <c r="C601" s="5" t="s">
        <v>27</v>
      </c>
      <c r="D601" s="5" t="s">
        <v>1158</v>
      </c>
      <c r="E601" s="5" t="s">
        <v>349</v>
      </c>
      <c r="F601" s="7">
        <v>45134</v>
      </c>
      <c r="G601" s="7">
        <v>45135</v>
      </c>
      <c r="H601" s="5">
        <v>1</v>
      </c>
      <c r="I601" s="5">
        <v>1</v>
      </c>
      <c r="J601" s="5">
        <v>1</v>
      </c>
      <c r="K601" s="5" t="s">
        <v>30</v>
      </c>
      <c r="L601" s="5">
        <v>454.97</v>
      </c>
      <c r="M601" s="5">
        <v>454.97</v>
      </c>
      <c r="N601" s="5" t="s">
        <v>2754</v>
      </c>
      <c r="O601" s="5" t="s">
        <v>2148</v>
      </c>
      <c r="P601" s="5" t="s">
        <v>33</v>
      </c>
      <c r="Q601" s="5">
        <v>0</v>
      </c>
      <c r="R601" s="11">
        <v>45131</v>
      </c>
      <c r="S601" s="7">
        <v>45138</v>
      </c>
      <c r="T601" s="5" t="s">
        <v>34</v>
      </c>
      <c r="U601" s="5">
        <v>454.97</v>
      </c>
      <c r="V601" s="5">
        <v>0</v>
      </c>
      <c r="W601" s="5">
        <v>0</v>
      </c>
      <c r="X601" s="5" t="s">
        <v>2755</v>
      </c>
      <c r="Y601" s="5" t="s">
        <v>36</v>
      </c>
    </row>
    <row r="602" s="5" customFormat="1" spans="1:25">
      <c r="A602" s="5" t="s">
        <v>2756</v>
      </c>
      <c r="B602" s="5" t="s">
        <v>26</v>
      </c>
      <c r="C602" s="5" t="s">
        <v>27</v>
      </c>
      <c r="D602" s="5" t="s">
        <v>2116</v>
      </c>
      <c r="E602" s="5" t="s">
        <v>2757</v>
      </c>
      <c r="F602" s="7">
        <v>45134</v>
      </c>
      <c r="G602" s="7">
        <v>45135</v>
      </c>
      <c r="H602" s="5">
        <v>1</v>
      </c>
      <c r="I602" s="5">
        <v>1</v>
      </c>
      <c r="J602" s="5">
        <v>1</v>
      </c>
      <c r="K602" s="5" t="s">
        <v>30</v>
      </c>
      <c r="L602" s="5">
        <v>643.97</v>
      </c>
      <c r="M602" s="5">
        <v>643.97</v>
      </c>
      <c r="N602" s="5" t="s">
        <v>2758</v>
      </c>
      <c r="O602" s="5" t="s">
        <v>2148</v>
      </c>
      <c r="P602" s="5" t="s">
        <v>33</v>
      </c>
      <c r="Q602" s="5">
        <v>0</v>
      </c>
      <c r="R602" s="11">
        <v>45132</v>
      </c>
      <c r="S602" s="7">
        <v>45138</v>
      </c>
      <c r="T602" s="5" t="s">
        <v>34</v>
      </c>
      <c r="U602" s="5">
        <v>643.97</v>
      </c>
      <c r="V602" s="5">
        <v>0</v>
      </c>
      <c r="W602" s="5">
        <v>0</v>
      </c>
      <c r="X602" s="5" t="s">
        <v>2759</v>
      </c>
      <c r="Y602" s="5" t="s">
        <v>2760</v>
      </c>
    </row>
    <row r="603" s="5" customFormat="1" spans="1:25">
      <c r="A603" s="5" t="s">
        <v>2761</v>
      </c>
      <c r="B603" s="5" t="s">
        <v>26</v>
      </c>
      <c r="C603" s="5" t="s">
        <v>27</v>
      </c>
      <c r="D603" s="5" t="s">
        <v>210</v>
      </c>
      <c r="E603" s="5" t="s">
        <v>452</v>
      </c>
      <c r="F603" s="7">
        <v>45134</v>
      </c>
      <c r="G603" s="7">
        <v>45135</v>
      </c>
      <c r="H603" s="5">
        <v>1</v>
      </c>
      <c r="I603" s="5">
        <v>1</v>
      </c>
      <c r="J603" s="5">
        <v>1</v>
      </c>
      <c r="K603" s="5" t="s">
        <v>30</v>
      </c>
      <c r="L603" s="5">
        <v>227.03</v>
      </c>
      <c r="M603" s="5">
        <v>227.03</v>
      </c>
      <c r="N603" s="5" t="s">
        <v>2762</v>
      </c>
      <c r="O603" s="5" t="s">
        <v>2148</v>
      </c>
      <c r="P603" s="5" t="s">
        <v>33</v>
      </c>
      <c r="Q603" s="5">
        <v>0</v>
      </c>
      <c r="R603" s="11">
        <v>45132</v>
      </c>
      <c r="S603" s="7">
        <v>45138</v>
      </c>
      <c r="T603" s="5" t="s">
        <v>34</v>
      </c>
      <c r="U603" s="5">
        <v>227.03</v>
      </c>
      <c r="V603" s="5">
        <v>0</v>
      </c>
      <c r="W603" s="5">
        <v>0</v>
      </c>
      <c r="X603" s="5" t="s">
        <v>2763</v>
      </c>
      <c r="Y603" s="5" t="s">
        <v>36</v>
      </c>
    </row>
    <row r="604" s="5" customFormat="1" spans="1:25">
      <c r="A604" s="5" t="s">
        <v>2764</v>
      </c>
      <c r="B604" s="5" t="s">
        <v>26</v>
      </c>
      <c r="C604" s="5" t="s">
        <v>27</v>
      </c>
      <c r="D604" s="5" t="s">
        <v>2765</v>
      </c>
      <c r="E604" s="5" t="s">
        <v>2766</v>
      </c>
      <c r="F604" s="7">
        <v>45133</v>
      </c>
      <c r="G604" s="7">
        <v>45135</v>
      </c>
      <c r="H604" s="5">
        <v>1</v>
      </c>
      <c r="I604" s="5">
        <v>2</v>
      </c>
      <c r="J604" s="5">
        <v>2</v>
      </c>
      <c r="K604" s="5" t="s">
        <v>30</v>
      </c>
      <c r="L604" s="5">
        <v>1407.98</v>
      </c>
      <c r="M604" s="5">
        <v>1407.98</v>
      </c>
      <c r="N604" s="5" t="s">
        <v>2767</v>
      </c>
      <c r="O604" s="5" t="s">
        <v>2148</v>
      </c>
      <c r="P604" s="5" t="s">
        <v>33</v>
      </c>
      <c r="Q604" s="5">
        <v>0</v>
      </c>
      <c r="R604" s="11">
        <v>45132.0000115741</v>
      </c>
      <c r="S604" s="7">
        <v>45138</v>
      </c>
      <c r="T604" s="5" t="s">
        <v>34</v>
      </c>
      <c r="U604" s="5">
        <v>1407.98</v>
      </c>
      <c r="V604" s="5">
        <v>0</v>
      </c>
      <c r="W604" s="5">
        <v>0</v>
      </c>
      <c r="X604" s="5" t="s">
        <v>2768</v>
      </c>
      <c r="Y604" s="5" t="s">
        <v>2769</v>
      </c>
    </row>
    <row r="605" s="5" customFormat="1" spans="1:25">
      <c r="A605" s="5" t="s">
        <v>2770</v>
      </c>
      <c r="B605" s="5" t="s">
        <v>26</v>
      </c>
      <c r="C605" s="5" t="s">
        <v>27</v>
      </c>
      <c r="D605" s="5" t="s">
        <v>2771</v>
      </c>
      <c r="E605" s="5" t="s">
        <v>2772</v>
      </c>
      <c r="F605" s="7">
        <v>45132</v>
      </c>
      <c r="G605" s="7">
        <v>45135</v>
      </c>
      <c r="H605" s="5">
        <v>1</v>
      </c>
      <c r="I605" s="5">
        <v>3</v>
      </c>
      <c r="J605" s="5">
        <v>3</v>
      </c>
      <c r="K605" s="5" t="s">
        <v>30</v>
      </c>
      <c r="L605" s="5">
        <v>1373.64</v>
      </c>
      <c r="M605" s="5">
        <v>1373.64</v>
      </c>
      <c r="N605" s="5" t="s">
        <v>2773</v>
      </c>
      <c r="O605" s="5" t="s">
        <v>2148</v>
      </c>
      <c r="P605" s="5" t="s">
        <v>33</v>
      </c>
      <c r="Q605" s="5">
        <v>0</v>
      </c>
      <c r="R605" s="11">
        <v>45132</v>
      </c>
      <c r="S605" s="7">
        <v>45138</v>
      </c>
      <c r="T605" s="5" t="s">
        <v>34</v>
      </c>
      <c r="U605" s="5">
        <v>1373.64</v>
      </c>
      <c r="V605" s="5">
        <v>0</v>
      </c>
      <c r="W605" s="5">
        <v>0</v>
      </c>
      <c r="X605" s="5" t="s">
        <v>2774</v>
      </c>
      <c r="Y605" s="5" t="s">
        <v>36</v>
      </c>
    </row>
    <row r="606" s="5" customFormat="1" spans="1:25">
      <c r="A606" s="5" t="s">
        <v>2775</v>
      </c>
      <c r="B606" s="5" t="s">
        <v>26</v>
      </c>
      <c r="C606" s="5" t="s">
        <v>27</v>
      </c>
      <c r="D606" s="5" t="s">
        <v>2776</v>
      </c>
      <c r="E606" s="5" t="s">
        <v>2777</v>
      </c>
      <c r="F606" s="7">
        <v>45132</v>
      </c>
      <c r="G606" s="7">
        <v>45135</v>
      </c>
      <c r="H606" s="5">
        <v>1</v>
      </c>
      <c r="I606" s="5">
        <v>3</v>
      </c>
      <c r="J606" s="5">
        <v>3</v>
      </c>
      <c r="K606" s="5" t="s">
        <v>30</v>
      </c>
      <c r="L606" s="5">
        <v>4107.37</v>
      </c>
      <c r="M606" s="5">
        <v>4107.37</v>
      </c>
      <c r="N606" s="5" t="s">
        <v>2778</v>
      </c>
      <c r="O606" s="5" t="s">
        <v>2148</v>
      </c>
      <c r="P606" s="5" t="s">
        <v>33</v>
      </c>
      <c r="Q606" s="5">
        <v>0</v>
      </c>
      <c r="R606" s="11">
        <v>45132.0000115741</v>
      </c>
      <c r="S606" s="7">
        <v>45138</v>
      </c>
      <c r="T606" s="5" t="s">
        <v>34</v>
      </c>
      <c r="U606" s="5">
        <v>4107.37</v>
      </c>
      <c r="V606" s="5">
        <v>0</v>
      </c>
      <c r="W606" s="5">
        <v>0</v>
      </c>
      <c r="X606" s="5" t="s">
        <v>2779</v>
      </c>
      <c r="Y606" s="5" t="s">
        <v>2780</v>
      </c>
    </row>
    <row r="607" s="5" customFormat="1" spans="1:25">
      <c r="A607" s="5" t="s">
        <v>2781</v>
      </c>
      <c r="B607" s="5" t="s">
        <v>26</v>
      </c>
      <c r="C607" s="5" t="s">
        <v>27</v>
      </c>
      <c r="D607" s="5" t="s">
        <v>2782</v>
      </c>
      <c r="E607" s="5" t="s">
        <v>2783</v>
      </c>
      <c r="F607" s="7">
        <v>45134</v>
      </c>
      <c r="G607" s="7">
        <v>45135</v>
      </c>
      <c r="H607" s="5">
        <v>1</v>
      </c>
      <c r="I607" s="5">
        <v>1</v>
      </c>
      <c r="J607" s="5">
        <v>1</v>
      </c>
      <c r="K607" s="5" t="s">
        <v>30</v>
      </c>
      <c r="L607" s="5">
        <v>976.21</v>
      </c>
      <c r="M607" s="5">
        <v>976.21</v>
      </c>
      <c r="N607" s="5" t="s">
        <v>2784</v>
      </c>
      <c r="O607" s="5" t="s">
        <v>2148</v>
      </c>
      <c r="P607" s="5" t="s">
        <v>33</v>
      </c>
      <c r="Q607" s="5">
        <v>0</v>
      </c>
      <c r="R607" s="11">
        <v>45132.0000115741</v>
      </c>
      <c r="S607" s="7">
        <v>45138</v>
      </c>
      <c r="T607" s="5" t="s">
        <v>34</v>
      </c>
      <c r="U607" s="5">
        <v>976.21</v>
      </c>
      <c r="V607" s="5">
        <v>0</v>
      </c>
      <c r="W607" s="5">
        <v>0</v>
      </c>
      <c r="X607" s="5" t="s">
        <v>2785</v>
      </c>
      <c r="Y607" s="5" t="s">
        <v>2786</v>
      </c>
    </row>
    <row r="608" s="5" customFormat="1" spans="1:25">
      <c r="A608" s="5" t="s">
        <v>2787</v>
      </c>
      <c r="B608" s="5" t="s">
        <v>26</v>
      </c>
      <c r="C608" s="5" t="s">
        <v>27</v>
      </c>
      <c r="D608" s="5" t="s">
        <v>939</v>
      </c>
      <c r="E608" s="5" t="s">
        <v>940</v>
      </c>
      <c r="F608" s="7">
        <v>45134</v>
      </c>
      <c r="G608" s="7">
        <v>45135</v>
      </c>
      <c r="H608" s="5">
        <v>1</v>
      </c>
      <c r="I608" s="5">
        <v>1</v>
      </c>
      <c r="J608" s="5">
        <v>1</v>
      </c>
      <c r="K608" s="5" t="s">
        <v>30</v>
      </c>
      <c r="L608" s="5">
        <v>402.47</v>
      </c>
      <c r="M608" s="5">
        <v>402.47</v>
      </c>
      <c r="N608" s="5" t="s">
        <v>2788</v>
      </c>
      <c r="O608" s="5" t="s">
        <v>2148</v>
      </c>
      <c r="P608" s="5" t="s">
        <v>33</v>
      </c>
      <c r="Q608" s="5">
        <v>0</v>
      </c>
      <c r="R608" s="11">
        <v>45132</v>
      </c>
      <c r="S608" s="7">
        <v>45138</v>
      </c>
      <c r="T608" s="5" t="s">
        <v>34</v>
      </c>
      <c r="U608" s="5">
        <v>402.47</v>
      </c>
      <c r="V608" s="5">
        <v>0</v>
      </c>
      <c r="W608" s="5">
        <v>0</v>
      </c>
      <c r="X608" s="5" t="s">
        <v>2789</v>
      </c>
      <c r="Y608" s="5" t="s">
        <v>2790</v>
      </c>
    </row>
    <row r="609" s="5" customFormat="1" spans="1:25">
      <c r="A609" s="5" t="s">
        <v>2791</v>
      </c>
      <c r="B609" s="5" t="s">
        <v>26</v>
      </c>
      <c r="C609" s="5" t="s">
        <v>27</v>
      </c>
      <c r="D609" s="5" t="s">
        <v>2792</v>
      </c>
      <c r="E609" s="5" t="s">
        <v>2793</v>
      </c>
      <c r="F609" s="7">
        <v>45133</v>
      </c>
      <c r="G609" s="7">
        <v>45135</v>
      </c>
      <c r="H609" s="5">
        <v>1</v>
      </c>
      <c r="I609" s="5">
        <v>2</v>
      </c>
      <c r="J609" s="5">
        <v>2</v>
      </c>
      <c r="K609" s="5" t="s">
        <v>30</v>
      </c>
      <c r="L609" s="5">
        <v>1539.9</v>
      </c>
      <c r="M609" s="5">
        <v>1539.9</v>
      </c>
      <c r="N609" s="5" t="s">
        <v>2794</v>
      </c>
      <c r="O609" s="5" t="s">
        <v>2148</v>
      </c>
      <c r="P609" s="5" t="s">
        <v>33</v>
      </c>
      <c r="Q609" s="5">
        <v>0</v>
      </c>
      <c r="R609" s="11">
        <v>45132</v>
      </c>
      <c r="S609" s="7">
        <v>45138</v>
      </c>
      <c r="T609" s="5" t="s">
        <v>34</v>
      </c>
      <c r="U609" s="5">
        <v>1539.9</v>
      </c>
      <c r="V609" s="5">
        <v>0</v>
      </c>
      <c r="W609" s="5">
        <v>0</v>
      </c>
      <c r="X609" s="5" t="s">
        <v>2795</v>
      </c>
      <c r="Y609" s="5" t="s">
        <v>2796</v>
      </c>
    </row>
    <row r="610" s="5" customFormat="1" spans="1:25">
      <c r="A610" s="5" t="s">
        <v>2797</v>
      </c>
      <c r="B610" s="5" t="s">
        <v>26</v>
      </c>
      <c r="C610" s="5" t="s">
        <v>27</v>
      </c>
      <c r="D610" s="5" t="s">
        <v>205</v>
      </c>
      <c r="E610" s="5" t="s">
        <v>206</v>
      </c>
      <c r="F610" s="7">
        <v>45133</v>
      </c>
      <c r="G610" s="7">
        <v>45135</v>
      </c>
      <c r="H610" s="5">
        <v>1</v>
      </c>
      <c r="I610" s="5">
        <v>2</v>
      </c>
      <c r="J610" s="5">
        <v>2</v>
      </c>
      <c r="K610" s="5" t="s">
        <v>30</v>
      </c>
      <c r="L610" s="5">
        <v>789.56</v>
      </c>
      <c r="M610" s="5">
        <v>789.56</v>
      </c>
      <c r="N610" s="5" t="s">
        <v>207</v>
      </c>
      <c r="O610" s="5" t="s">
        <v>2148</v>
      </c>
      <c r="P610" s="5" t="s">
        <v>33</v>
      </c>
      <c r="Q610" s="5">
        <v>0</v>
      </c>
      <c r="R610" s="11">
        <v>45132</v>
      </c>
      <c r="S610" s="7">
        <v>45138</v>
      </c>
      <c r="T610" s="5" t="s">
        <v>34</v>
      </c>
      <c r="U610" s="5">
        <v>789.56</v>
      </c>
      <c r="V610" s="5">
        <v>0</v>
      </c>
      <c r="W610" s="5">
        <v>0</v>
      </c>
      <c r="X610" s="5" t="s">
        <v>2798</v>
      </c>
      <c r="Y610" s="5" t="s">
        <v>36</v>
      </c>
    </row>
    <row r="611" s="5" customFormat="1" spans="1:25">
      <c r="A611" s="5" t="s">
        <v>2799</v>
      </c>
      <c r="B611" s="5" t="s">
        <v>26</v>
      </c>
      <c r="C611" s="5" t="s">
        <v>27</v>
      </c>
      <c r="D611" s="5" t="s">
        <v>2800</v>
      </c>
      <c r="E611" s="5" t="s">
        <v>2801</v>
      </c>
      <c r="F611" s="7">
        <v>45134</v>
      </c>
      <c r="G611" s="7">
        <v>45135</v>
      </c>
      <c r="H611" s="5">
        <v>1</v>
      </c>
      <c r="I611" s="5">
        <v>1</v>
      </c>
      <c r="J611" s="5">
        <v>1</v>
      </c>
      <c r="K611" s="5" t="s">
        <v>30</v>
      </c>
      <c r="L611" s="5">
        <v>424.5</v>
      </c>
      <c r="M611" s="5">
        <v>424.5</v>
      </c>
      <c r="N611" s="5" t="s">
        <v>2802</v>
      </c>
      <c r="O611" s="5" t="s">
        <v>2148</v>
      </c>
      <c r="P611" s="5" t="s">
        <v>33</v>
      </c>
      <c r="Q611" s="5">
        <v>0</v>
      </c>
      <c r="R611" s="11">
        <v>45132</v>
      </c>
      <c r="S611" s="7">
        <v>45138</v>
      </c>
      <c r="T611" s="5" t="s">
        <v>34</v>
      </c>
      <c r="U611" s="5">
        <v>424.5</v>
      </c>
      <c r="V611" s="5">
        <v>0</v>
      </c>
      <c r="W611" s="5">
        <v>0</v>
      </c>
      <c r="X611" s="5" t="s">
        <v>2803</v>
      </c>
      <c r="Y611" s="5" t="s">
        <v>2804</v>
      </c>
    </row>
    <row r="612" s="5" customFormat="1" spans="1:25">
      <c r="A612" s="5" t="s">
        <v>2805</v>
      </c>
      <c r="B612" s="5" t="s">
        <v>26</v>
      </c>
      <c r="C612" s="5" t="s">
        <v>27</v>
      </c>
      <c r="D612" s="5" t="s">
        <v>2806</v>
      </c>
      <c r="E612" s="5" t="s">
        <v>2807</v>
      </c>
      <c r="F612" s="7">
        <v>45133</v>
      </c>
      <c r="G612" s="7">
        <v>45135</v>
      </c>
      <c r="H612" s="5">
        <v>2</v>
      </c>
      <c r="I612" s="5">
        <v>2</v>
      </c>
      <c r="J612" s="5">
        <v>4</v>
      </c>
      <c r="K612" s="5" t="s">
        <v>30</v>
      </c>
      <c r="L612" s="5">
        <v>3350.48</v>
      </c>
      <c r="M612" s="5">
        <v>3350.48</v>
      </c>
      <c r="N612" s="5" t="s">
        <v>2808</v>
      </c>
      <c r="O612" s="5" t="s">
        <v>2148</v>
      </c>
      <c r="P612" s="5" t="s">
        <v>33</v>
      </c>
      <c r="Q612" s="5">
        <v>0</v>
      </c>
      <c r="R612" s="11">
        <v>45132</v>
      </c>
      <c r="S612" s="7">
        <v>45138</v>
      </c>
      <c r="T612" s="5" t="s">
        <v>34</v>
      </c>
      <c r="U612" s="5">
        <v>3350.48</v>
      </c>
      <c r="V612" s="5">
        <v>0</v>
      </c>
      <c r="W612" s="5">
        <v>0</v>
      </c>
      <c r="X612" s="5" t="s">
        <v>2809</v>
      </c>
      <c r="Y612" s="5" t="s">
        <v>36</v>
      </c>
    </row>
    <row r="613" s="5" customFormat="1" spans="1:25">
      <c r="A613" s="5" t="s">
        <v>2810</v>
      </c>
      <c r="B613" s="5" t="s">
        <v>26</v>
      </c>
      <c r="C613" s="5" t="s">
        <v>27</v>
      </c>
      <c r="D613" s="5" t="s">
        <v>2811</v>
      </c>
      <c r="E613" s="5" t="s">
        <v>2812</v>
      </c>
      <c r="F613" s="7">
        <v>45133</v>
      </c>
      <c r="G613" s="7">
        <v>45135</v>
      </c>
      <c r="H613" s="5">
        <v>2</v>
      </c>
      <c r="I613" s="5">
        <v>2</v>
      </c>
      <c r="J613" s="5">
        <v>4</v>
      </c>
      <c r="K613" s="5" t="s">
        <v>30</v>
      </c>
      <c r="L613" s="5">
        <v>16597.96</v>
      </c>
      <c r="M613" s="5">
        <v>16597.96</v>
      </c>
      <c r="N613" s="5" t="s">
        <v>2813</v>
      </c>
      <c r="O613" s="5" t="s">
        <v>2148</v>
      </c>
      <c r="P613" s="5" t="s">
        <v>33</v>
      </c>
      <c r="Q613" s="5">
        <v>0</v>
      </c>
      <c r="R613" s="11">
        <v>45132</v>
      </c>
      <c r="S613" s="7">
        <v>45138</v>
      </c>
      <c r="T613" s="5" t="s">
        <v>34</v>
      </c>
      <c r="U613" s="5">
        <v>16597.96</v>
      </c>
      <c r="V613" s="5">
        <v>0</v>
      </c>
      <c r="W613" s="5">
        <v>0</v>
      </c>
      <c r="X613" s="5" t="s">
        <v>2814</v>
      </c>
      <c r="Y613" s="5" t="s">
        <v>36</v>
      </c>
    </row>
    <row r="614" s="5" customFormat="1" spans="1:25">
      <c r="A614" s="5" t="s">
        <v>2815</v>
      </c>
      <c r="B614" s="5" t="s">
        <v>26</v>
      </c>
      <c r="C614" s="5" t="s">
        <v>27</v>
      </c>
      <c r="D614" s="5" t="s">
        <v>2816</v>
      </c>
      <c r="E614" s="5" t="s">
        <v>1630</v>
      </c>
      <c r="F614" s="7">
        <v>45134</v>
      </c>
      <c r="G614" s="7">
        <v>45135</v>
      </c>
      <c r="H614" s="5">
        <v>1</v>
      </c>
      <c r="I614" s="5">
        <v>1</v>
      </c>
      <c r="J614" s="5">
        <v>1</v>
      </c>
      <c r="K614" s="5" t="s">
        <v>30</v>
      </c>
      <c r="L614" s="5">
        <v>278.23</v>
      </c>
      <c r="M614" s="5">
        <v>278.23</v>
      </c>
      <c r="N614" s="5" t="s">
        <v>2817</v>
      </c>
      <c r="O614" s="5" t="s">
        <v>2148</v>
      </c>
      <c r="P614" s="5" t="s">
        <v>33</v>
      </c>
      <c r="Q614" s="5">
        <v>0</v>
      </c>
      <c r="R614" s="11">
        <v>45132.0000115741</v>
      </c>
      <c r="S614" s="7">
        <v>45138</v>
      </c>
      <c r="T614" s="5" t="s">
        <v>34</v>
      </c>
      <c r="U614" s="5">
        <v>278.23</v>
      </c>
      <c r="V614" s="5">
        <v>0</v>
      </c>
      <c r="W614" s="5">
        <v>0</v>
      </c>
      <c r="X614" s="5" t="s">
        <v>2818</v>
      </c>
      <c r="Y614" s="5" t="s">
        <v>2819</v>
      </c>
    </row>
    <row r="615" s="5" customFormat="1" spans="1:25">
      <c r="A615" s="5" t="s">
        <v>2820</v>
      </c>
      <c r="B615" s="5" t="s">
        <v>26</v>
      </c>
      <c r="C615" s="5" t="s">
        <v>27</v>
      </c>
      <c r="D615" s="5" t="s">
        <v>2821</v>
      </c>
      <c r="E615" s="5" t="s">
        <v>2822</v>
      </c>
      <c r="F615" s="7">
        <v>45133</v>
      </c>
      <c r="G615" s="7">
        <v>45135</v>
      </c>
      <c r="H615" s="5">
        <v>1</v>
      </c>
      <c r="I615" s="5">
        <v>2</v>
      </c>
      <c r="J615" s="5">
        <v>2</v>
      </c>
      <c r="K615" s="5" t="s">
        <v>30</v>
      </c>
      <c r="L615" s="5">
        <v>571.34</v>
      </c>
      <c r="M615" s="5">
        <v>571.34</v>
      </c>
      <c r="N615" s="5" t="s">
        <v>2823</v>
      </c>
      <c r="O615" s="5" t="s">
        <v>2148</v>
      </c>
      <c r="P615" s="5" t="s">
        <v>33</v>
      </c>
      <c r="Q615" s="5">
        <v>0</v>
      </c>
      <c r="R615" s="11">
        <v>45132.0000115741</v>
      </c>
      <c r="S615" s="7">
        <v>45138</v>
      </c>
      <c r="T615" s="5" t="s">
        <v>34</v>
      </c>
      <c r="U615" s="5">
        <v>571.34</v>
      </c>
      <c r="V615" s="5">
        <v>0</v>
      </c>
      <c r="W615" s="5">
        <v>0</v>
      </c>
      <c r="X615" s="5" t="s">
        <v>2824</v>
      </c>
      <c r="Y615" s="5" t="s">
        <v>36</v>
      </c>
    </row>
    <row r="616" s="5" customFormat="1" spans="1:25">
      <c r="A616" s="5" t="s">
        <v>2825</v>
      </c>
      <c r="B616" s="5" t="s">
        <v>26</v>
      </c>
      <c r="C616" s="5" t="s">
        <v>27</v>
      </c>
      <c r="D616" s="5" t="s">
        <v>2826</v>
      </c>
      <c r="E616" s="5" t="s">
        <v>571</v>
      </c>
      <c r="F616" s="7">
        <v>45133</v>
      </c>
      <c r="G616" s="7">
        <v>45135</v>
      </c>
      <c r="H616" s="5">
        <v>1</v>
      </c>
      <c r="I616" s="5">
        <v>2</v>
      </c>
      <c r="J616" s="5">
        <v>2</v>
      </c>
      <c r="K616" s="5" t="s">
        <v>30</v>
      </c>
      <c r="L616" s="5">
        <v>471.21</v>
      </c>
      <c r="M616" s="5">
        <v>471.21</v>
      </c>
      <c r="N616" s="5" t="s">
        <v>2827</v>
      </c>
      <c r="O616" s="5" t="s">
        <v>2148</v>
      </c>
      <c r="P616" s="5" t="s">
        <v>33</v>
      </c>
      <c r="Q616" s="5">
        <v>0</v>
      </c>
      <c r="R616" s="11">
        <v>45133</v>
      </c>
      <c r="S616" s="7">
        <v>45138</v>
      </c>
      <c r="T616" s="5" t="s">
        <v>34</v>
      </c>
      <c r="U616" s="5">
        <v>471.21</v>
      </c>
      <c r="V616" s="5">
        <v>0</v>
      </c>
      <c r="W616" s="5">
        <v>0</v>
      </c>
      <c r="X616" s="5" t="s">
        <v>2828</v>
      </c>
      <c r="Y616" s="5" t="s">
        <v>2829</v>
      </c>
    </row>
    <row r="617" s="5" customFormat="1" spans="1:25">
      <c r="A617" s="5" t="s">
        <v>2830</v>
      </c>
      <c r="B617" s="5" t="s">
        <v>26</v>
      </c>
      <c r="C617" s="5" t="s">
        <v>27</v>
      </c>
      <c r="D617" s="5" t="s">
        <v>2831</v>
      </c>
      <c r="E617" s="5" t="s">
        <v>534</v>
      </c>
      <c r="F617" s="7">
        <v>45134</v>
      </c>
      <c r="G617" s="7">
        <v>45135</v>
      </c>
      <c r="H617" s="5">
        <v>1</v>
      </c>
      <c r="I617" s="5">
        <v>1</v>
      </c>
      <c r="J617" s="5">
        <v>1</v>
      </c>
      <c r="K617" s="5" t="s">
        <v>30</v>
      </c>
      <c r="L617" s="5">
        <v>738.84</v>
      </c>
      <c r="M617" s="5">
        <v>738.84</v>
      </c>
      <c r="N617" s="5" t="s">
        <v>2832</v>
      </c>
      <c r="O617" s="5" t="s">
        <v>2148</v>
      </c>
      <c r="P617" s="5" t="s">
        <v>33</v>
      </c>
      <c r="Q617" s="5">
        <v>0</v>
      </c>
      <c r="R617" s="11">
        <v>45133</v>
      </c>
      <c r="S617" s="7">
        <v>45138</v>
      </c>
      <c r="T617" s="5" t="s">
        <v>34</v>
      </c>
      <c r="U617" s="5">
        <v>738.84</v>
      </c>
      <c r="V617" s="5">
        <v>0</v>
      </c>
      <c r="W617" s="5">
        <v>0</v>
      </c>
      <c r="X617" s="5" t="s">
        <v>2833</v>
      </c>
      <c r="Y617" s="5" t="s">
        <v>2834</v>
      </c>
    </row>
    <row r="618" s="5" customFormat="1" spans="1:25">
      <c r="A618" s="5" t="s">
        <v>2835</v>
      </c>
      <c r="B618" s="5" t="s">
        <v>26</v>
      </c>
      <c r="C618" s="5" t="s">
        <v>27</v>
      </c>
      <c r="D618" s="5" t="s">
        <v>2836</v>
      </c>
      <c r="E618" s="5" t="s">
        <v>2837</v>
      </c>
      <c r="F618" s="7">
        <v>45133</v>
      </c>
      <c r="G618" s="7">
        <v>45135</v>
      </c>
      <c r="H618" s="5">
        <v>1</v>
      </c>
      <c r="I618" s="5">
        <v>2</v>
      </c>
      <c r="J618" s="5">
        <v>2</v>
      </c>
      <c r="K618" s="5" t="s">
        <v>30</v>
      </c>
      <c r="L618" s="5">
        <v>1452.46</v>
      </c>
      <c r="M618" s="5">
        <v>1452.46</v>
      </c>
      <c r="N618" s="5" t="s">
        <v>2838</v>
      </c>
      <c r="O618" s="5" t="s">
        <v>2148</v>
      </c>
      <c r="P618" s="5" t="s">
        <v>33</v>
      </c>
      <c r="Q618" s="5">
        <v>0</v>
      </c>
      <c r="R618" s="11">
        <v>45133</v>
      </c>
      <c r="S618" s="7">
        <v>45138</v>
      </c>
      <c r="T618" s="5" t="s">
        <v>34</v>
      </c>
      <c r="U618" s="5">
        <v>1452.46</v>
      </c>
      <c r="V618" s="5">
        <v>0</v>
      </c>
      <c r="W618" s="5">
        <v>0</v>
      </c>
      <c r="X618" s="5" t="s">
        <v>2839</v>
      </c>
      <c r="Y618" s="5" t="s">
        <v>2840</v>
      </c>
    </row>
    <row r="619" s="5" customFormat="1" spans="1:25">
      <c r="A619" s="5" t="s">
        <v>2841</v>
      </c>
      <c r="B619" s="5" t="s">
        <v>26</v>
      </c>
      <c r="C619" s="5" t="s">
        <v>27</v>
      </c>
      <c r="D619" s="5" t="s">
        <v>2842</v>
      </c>
      <c r="E619" s="5" t="s">
        <v>2843</v>
      </c>
      <c r="F619" s="7">
        <v>45133</v>
      </c>
      <c r="G619" s="7">
        <v>45135</v>
      </c>
      <c r="H619" s="5">
        <v>1</v>
      </c>
      <c r="I619" s="5">
        <v>2</v>
      </c>
      <c r="J619" s="5">
        <v>2</v>
      </c>
      <c r="K619" s="5" t="s">
        <v>30</v>
      </c>
      <c r="L619" s="5">
        <v>727.26</v>
      </c>
      <c r="M619" s="5">
        <v>727.26</v>
      </c>
      <c r="N619" s="5" t="s">
        <v>2844</v>
      </c>
      <c r="O619" s="5" t="s">
        <v>2148</v>
      </c>
      <c r="P619" s="5" t="s">
        <v>33</v>
      </c>
      <c r="Q619" s="5">
        <v>0</v>
      </c>
      <c r="R619" s="11">
        <v>45133.0000115741</v>
      </c>
      <c r="S619" s="7">
        <v>45138</v>
      </c>
      <c r="T619" s="5" t="s">
        <v>34</v>
      </c>
      <c r="U619" s="5">
        <v>727.26</v>
      </c>
      <c r="V619" s="5">
        <v>0</v>
      </c>
      <c r="W619" s="5">
        <v>0</v>
      </c>
      <c r="X619" s="5" t="s">
        <v>2845</v>
      </c>
      <c r="Y619" s="5" t="s">
        <v>2846</v>
      </c>
    </row>
    <row r="620" s="5" customFormat="1" spans="1:25">
      <c r="A620" s="5" t="s">
        <v>2847</v>
      </c>
      <c r="B620" s="5" t="s">
        <v>26</v>
      </c>
      <c r="C620" s="5" t="s">
        <v>27</v>
      </c>
      <c r="D620" s="5" t="s">
        <v>2848</v>
      </c>
      <c r="E620" s="5" t="s">
        <v>534</v>
      </c>
      <c r="F620" s="7">
        <v>45133</v>
      </c>
      <c r="G620" s="7">
        <v>45135</v>
      </c>
      <c r="H620" s="5">
        <v>1</v>
      </c>
      <c r="I620" s="5">
        <v>2</v>
      </c>
      <c r="J620" s="5">
        <v>2</v>
      </c>
      <c r="K620" s="5" t="s">
        <v>30</v>
      </c>
      <c r="L620" s="5">
        <v>502.48</v>
      </c>
      <c r="M620" s="5">
        <v>502.48</v>
      </c>
      <c r="N620" s="5" t="s">
        <v>2849</v>
      </c>
      <c r="O620" s="5" t="s">
        <v>2148</v>
      </c>
      <c r="P620" s="5" t="s">
        <v>33</v>
      </c>
      <c r="Q620" s="5">
        <v>0</v>
      </c>
      <c r="R620" s="11">
        <v>45133.0000115741</v>
      </c>
      <c r="S620" s="7">
        <v>45138</v>
      </c>
      <c r="T620" s="5" t="s">
        <v>34</v>
      </c>
      <c r="U620" s="5">
        <v>502.48</v>
      </c>
      <c r="V620" s="5">
        <v>0</v>
      </c>
      <c r="W620" s="5">
        <v>0</v>
      </c>
      <c r="X620" s="5" t="s">
        <v>2850</v>
      </c>
      <c r="Y620" s="5" t="s">
        <v>2729</v>
      </c>
    </row>
    <row r="621" s="5" customFormat="1" spans="1:25">
      <c r="A621" s="5" t="s">
        <v>2810</v>
      </c>
      <c r="B621" s="5" t="s">
        <v>26</v>
      </c>
      <c r="C621" s="5" t="s">
        <v>52</v>
      </c>
      <c r="D621" s="5" t="s">
        <v>2811</v>
      </c>
      <c r="E621" s="5" t="s">
        <v>2812</v>
      </c>
      <c r="F621" s="7">
        <v>45133</v>
      </c>
      <c r="G621" s="7">
        <v>45135</v>
      </c>
      <c r="H621" s="5">
        <v>2</v>
      </c>
      <c r="I621" s="5">
        <v>2</v>
      </c>
      <c r="J621" s="5">
        <v>4</v>
      </c>
      <c r="K621" s="5" t="s">
        <v>30</v>
      </c>
      <c r="L621" s="5">
        <v>-16597.96</v>
      </c>
      <c r="M621" s="5">
        <v>-16597.96</v>
      </c>
      <c r="N621" s="5" t="s">
        <v>2813</v>
      </c>
      <c r="O621" s="5" t="s">
        <v>2148</v>
      </c>
      <c r="P621" s="5" t="s">
        <v>33</v>
      </c>
      <c r="Q621" s="5">
        <v>0</v>
      </c>
      <c r="R621" s="11">
        <v>45132</v>
      </c>
      <c r="S621" s="7">
        <v>45138</v>
      </c>
      <c r="T621" s="5" t="s">
        <v>34</v>
      </c>
      <c r="U621" s="5">
        <v>-16597.96</v>
      </c>
      <c r="V621" s="5">
        <v>0</v>
      </c>
      <c r="W621" s="5">
        <v>0</v>
      </c>
      <c r="X621" s="5" t="s">
        <v>2814</v>
      </c>
      <c r="Y621" s="5" t="s">
        <v>36</v>
      </c>
    </row>
    <row r="622" s="5" customFormat="1" spans="1:25">
      <c r="A622" s="5" t="s">
        <v>2851</v>
      </c>
      <c r="B622" s="5" t="s">
        <v>26</v>
      </c>
      <c r="C622" s="5" t="s">
        <v>27</v>
      </c>
      <c r="D622" s="5" t="s">
        <v>2852</v>
      </c>
      <c r="E622" s="5" t="s">
        <v>394</v>
      </c>
      <c r="F622" s="7">
        <v>45133</v>
      </c>
      <c r="G622" s="7">
        <v>45135</v>
      </c>
      <c r="H622" s="5">
        <v>1</v>
      </c>
      <c r="I622" s="5">
        <v>2</v>
      </c>
      <c r="J622" s="5">
        <v>2</v>
      </c>
      <c r="K622" s="5" t="s">
        <v>30</v>
      </c>
      <c r="L622" s="5">
        <v>2711.42</v>
      </c>
      <c r="M622" s="5">
        <v>2711.42</v>
      </c>
      <c r="N622" s="5" t="s">
        <v>2853</v>
      </c>
      <c r="O622" s="5" t="s">
        <v>2148</v>
      </c>
      <c r="P622" s="5" t="s">
        <v>33</v>
      </c>
      <c r="Q622" s="5">
        <v>0</v>
      </c>
      <c r="R622" s="11">
        <v>45133</v>
      </c>
      <c r="S622" s="7">
        <v>45138</v>
      </c>
      <c r="T622" s="5" t="s">
        <v>34</v>
      </c>
      <c r="U622" s="5">
        <v>2711.42</v>
      </c>
      <c r="V622" s="5">
        <v>0</v>
      </c>
      <c r="W622" s="5">
        <v>0</v>
      </c>
      <c r="X622" s="5" t="s">
        <v>2854</v>
      </c>
      <c r="Y622" s="5" t="s">
        <v>36</v>
      </c>
    </row>
    <row r="623" s="5" customFormat="1" spans="1:25">
      <c r="A623" s="5" t="s">
        <v>2855</v>
      </c>
      <c r="B623" s="5" t="s">
        <v>26</v>
      </c>
      <c r="C623" s="5" t="s">
        <v>27</v>
      </c>
      <c r="D623" s="5" t="s">
        <v>2856</v>
      </c>
      <c r="E623" s="5" t="s">
        <v>2857</v>
      </c>
      <c r="F623" s="7">
        <v>45134</v>
      </c>
      <c r="G623" s="7">
        <v>45135</v>
      </c>
      <c r="H623" s="5">
        <v>1</v>
      </c>
      <c r="I623" s="5">
        <v>1</v>
      </c>
      <c r="J623" s="5">
        <v>1</v>
      </c>
      <c r="K623" s="5" t="s">
        <v>30</v>
      </c>
      <c r="L623" s="5">
        <v>546.66</v>
      </c>
      <c r="M623" s="5">
        <v>546.66</v>
      </c>
      <c r="N623" s="5" t="s">
        <v>2858</v>
      </c>
      <c r="O623" s="5" t="s">
        <v>2148</v>
      </c>
      <c r="P623" s="5" t="s">
        <v>33</v>
      </c>
      <c r="Q623" s="5">
        <v>0</v>
      </c>
      <c r="R623" s="11">
        <v>45133.0000115741</v>
      </c>
      <c r="S623" s="7">
        <v>45138</v>
      </c>
      <c r="T623" s="5" t="s">
        <v>34</v>
      </c>
      <c r="U623" s="5">
        <v>546.66</v>
      </c>
      <c r="V623" s="5">
        <v>0</v>
      </c>
      <c r="W623" s="5">
        <v>0</v>
      </c>
      <c r="X623" s="5" t="s">
        <v>2859</v>
      </c>
      <c r="Y623" s="5" t="s">
        <v>2860</v>
      </c>
    </row>
    <row r="624" s="5" customFormat="1" spans="1:25">
      <c r="A624" s="5" t="s">
        <v>2861</v>
      </c>
      <c r="B624" s="5" t="s">
        <v>26</v>
      </c>
      <c r="C624" s="5" t="s">
        <v>27</v>
      </c>
      <c r="D624" s="5" t="s">
        <v>2862</v>
      </c>
      <c r="E624" s="5" t="s">
        <v>2863</v>
      </c>
      <c r="F624" s="7">
        <v>45134</v>
      </c>
      <c r="G624" s="7">
        <v>45135</v>
      </c>
      <c r="H624" s="5">
        <v>1</v>
      </c>
      <c r="I624" s="5">
        <v>1</v>
      </c>
      <c r="J624" s="5">
        <v>1</v>
      </c>
      <c r="K624" s="5" t="s">
        <v>30</v>
      </c>
      <c r="L624" s="5">
        <v>402.98</v>
      </c>
      <c r="M624" s="5">
        <v>402.98</v>
      </c>
      <c r="N624" s="5" t="s">
        <v>2864</v>
      </c>
      <c r="O624" s="5" t="s">
        <v>2148</v>
      </c>
      <c r="P624" s="5" t="s">
        <v>33</v>
      </c>
      <c r="Q624" s="5">
        <v>0</v>
      </c>
      <c r="R624" s="11">
        <v>45133</v>
      </c>
      <c r="S624" s="7">
        <v>45138</v>
      </c>
      <c r="T624" s="5" t="s">
        <v>34</v>
      </c>
      <c r="U624" s="5">
        <v>402.98</v>
      </c>
      <c r="V624" s="5">
        <v>0</v>
      </c>
      <c r="W624" s="5">
        <v>0</v>
      </c>
      <c r="X624" s="5" t="s">
        <v>2865</v>
      </c>
      <c r="Y624" s="5" t="s">
        <v>2866</v>
      </c>
    </row>
    <row r="625" s="5" customFormat="1" spans="1:25">
      <c r="A625" s="5" t="s">
        <v>2867</v>
      </c>
      <c r="B625" s="5" t="s">
        <v>26</v>
      </c>
      <c r="C625" s="5" t="s">
        <v>27</v>
      </c>
      <c r="D625" s="5" t="s">
        <v>2868</v>
      </c>
      <c r="E625" s="5" t="s">
        <v>2869</v>
      </c>
      <c r="F625" s="7">
        <v>45133</v>
      </c>
      <c r="G625" s="7">
        <v>45135</v>
      </c>
      <c r="H625" s="5">
        <v>1</v>
      </c>
      <c r="I625" s="5">
        <v>2</v>
      </c>
      <c r="J625" s="5">
        <v>2</v>
      </c>
      <c r="K625" s="5" t="s">
        <v>30</v>
      </c>
      <c r="L625" s="5">
        <v>388.26</v>
      </c>
      <c r="M625" s="5">
        <v>388.26</v>
      </c>
      <c r="N625" s="5" t="s">
        <v>2870</v>
      </c>
      <c r="O625" s="5" t="s">
        <v>2148</v>
      </c>
      <c r="P625" s="5" t="s">
        <v>33</v>
      </c>
      <c r="Q625" s="5">
        <v>0</v>
      </c>
      <c r="R625" s="11">
        <v>45133.0000115741</v>
      </c>
      <c r="S625" s="7">
        <v>45138</v>
      </c>
      <c r="T625" s="5" t="s">
        <v>34</v>
      </c>
      <c r="U625" s="5">
        <v>388.26</v>
      </c>
      <c r="V625" s="5">
        <v>0</v>
      </c>
      <c r="W625" s="5">
        <v>0</v>
      </c>
      <c r="X625" s="5" t="s">
        <v>2871</v>
      </c>
      <c r="Y625" s="5" t="s">
        <v>2872</v>
      </c>
    </row>
    <row r="626" s="5" customFormat="1" spans="1:25">
      <c r="A626" s="5" t="s">
        <v>2873</v>
      </c>
      <c r="B626" s="5" t="s">
        <v>26</v>
      </c>
      <c r="C626" s="5" t="s">
        <v>27</v>
      </c>
      <c r="D626" s="5" t="s">
        <v>2874</v>
      </c>
      <c r="E626" s="5" t="s">
        <v>2875</v>
      </c>
      <c r="F626" s="7">
        <v>45133</v>
      </c>
      <c r="G626" s="7">
        <v>45135</v>
      </c>
      <c r="H626" s="5">
        <v>1</v>
      </c>
      <c r="I626" s="5">
        <v>2</v>
      </c>
      <c r="J626" s="5">
        <v>2</v>
      </c>
      <c r="K626" s="5" t="s">
        <v>30</v>
      </c>
      <c r="L626" s="5">
        <v>1615.46</v>
      </c>
      <c r="M626" s="5">
        <v>1615.46</v>
      </c>
      <c r="N626" s="5" t="s">
        <v>2876</v>
      </c>
      <c r="O626" s="5" t="s">
        <v>2148</v>
      </c>
      <c r="P626" s="5" t="s">
        <v>33</v>
      </c>
      <c r="Q626" s="5">
        <v>0</v>
      </c>
      <c r="R626" s="11">
        <v>45133</v>
      </c>
      <c r="S626" s="7">
        <v>45138</v>
      </c>
      <c r="T626" s="5" t="s">
        <v>34</v>
      </c>
      <c r="U626" s="5">
        <v>1615.46</v>
      </c>
      <c r="V626" s="5">
        <v>0</v>
      </c>
      <c r="W626" s="5">
        <v>0</v>
      </c>
      <c r="X626" s="5" t="s">
        <v>2877</v>
      </c>
      <c r="Y626" s="5" t="s">
        <v>2878</v>
      </c>
    </row>
    <row r="627" s="5" customFormat="1" spans="1:25">
      <c r="A627" s="5" t="s">
        <v>2879</v>
      </c>
      <c r="B627" s="5" t="s">
        <v>26</v>
      </c>
      <c r="C627" s="5" t="s">
        <v>27</v>
      </c>
      <c r="D627" s="5" t="s">
        <v>2880</v>
      </c>
      <c r="E627" s="5" t="s">
        <v>2881</v>
      </c>
      <c r="F627" s="7">
        <v>45134</v>
      </c>
      <c r="G627" s="7">
        <v>45135</v>
      </c>
      <c r="H627" s="5">
        <v>1</v>
      </c>
      <c r="I627" s="5">
        <v>1</v>
      </c>
      <c r="J627" s="5">
        <v>1</v>
      </c>
      <c r="K627" s="5" t="s">
        <v>30</v>
      </c>
      <c r="L627" s="5">
        <v>497.18</v>
      </c>
      <c r="M627" s="5">
        <v>497.18</v>
      </c>
      <c r="N627" s="5" t="s">
        <v>2882</v>
      </c>
      <c r="O627" s="5" t="s">
        <v>2148</v>
      </c>
      <c r="P627" s="5" t="s">
        <v>33</v>
      </c>
      <c r="Q627" s="5">
        <v>0</v>
      </c>
      <c r="R627" s="11">
        <v>45133</v>
      </c>
      <c r="S627" s="7">
        <v>45138</v>
      </c>
      <c r="T627" s="5" t="s">
        <v>34</v>
      </c>
      <c r="U627" s="5">
        <v>497.18</v>
      </c>
      <c r="V627" s="5">
        <v>0</v>
      </c>
      <c r="W627" s="5">
        <v>0</v>
      </c>
      <c r="X627" s="5" t="s">
        <v>2883</v>
      </c>
      <c r="Y627" s="5" t="s">
        <v>2884</v>
      </c>
    </row>
    <row r="628" s="5" customFormat="1" spans="1:25">
      <c r="A628" s="5" t="s">
        <v>2885</v>
      </c>
      <c r="B628" s="5" t="s">
        <v>26</v>
      </c>
      <c r="C628" s="5" t="s">
        <v>27</v>
      </c>
      <c r="D628" s="5" t="s">
        <v>664</v>
      </c>
      <c r="E628" s="5" t="s">
        <v>1498</v>
      </c>
      <c r="F628" s="7">
        <v>45134</v>
      </c>
      <c r="G628" s="7">
        <v>45135</v>
      </c>
      <c r="H628" s="5">
        <v>1</v>
      </c>
      <c r="I628" s="5">
        <v>1</v>
      </c>
      <c r="J628" s="5">
        <v>1</v>
      </c>
      <c r="K628" s="5" t="s">
        <v>30</v>
      </c>
      <c r="L628" s="5">
        <v>1899.97</v>
      </c>
      <c r="M628" s="5">
        <v>1899.97</v>
      </c>
      <c r="N628" s="5" t="s">
        <v>2886</v>
      </c>
      <c r="O628" s="5" t="s">
        <v>2148</v>
      </c>
      <c r="P628" s="5" t="s">
        <v>33</v>
      </c>
      <c r="Q628" s="5">
        <v>0</v>
      </c>
      <c r="R628" s="11">
        <v>45133</v>
      </c>
      <c r="S628" s="7">
        <v>45138</v>
      </c>
      <c r="T628" s="5" t="s">
        <v>34</v>
      </c>
      <c r="U628" s="5">
        <v>1899.97</v>
      </c>
      <c r="V628" s="5">
        <v>0</v>
      </c>
      <c r="W628" s="5">
        <v>0</v>
      </c>
      <c r="X628" s="5" t="s">
        <v>2887</v>
      </c>
      <c r="Y628" s="5" t="s">
        <v>668</v>
      </c>
    </row>
    <row r="629" s="5" customFormat="1" spans="1:25">
      <c r="A629" s="5" t="s">
        <v>2888</v>
      </c>
      <c r="B629" s="5" t="s">
        <v>26</v>
      </c>
      <c r="C629" s="5" t="s">
        <v>27</v>
      </c>
      <c r="D629" s="5" t="s">
        <v>600</v>
      </c>
      <c r="E629" s="5" t="s">
        <v>1980</v>
      </c>
      <c r="F629" s="7">
        <v>45134</v>
      </c>
      <c r="G629" s="7">
        <v>45135</v>
      </c>
      <c r="H629" s="5">
        <v>1</v>
      </c>
      <c r="I629" s="5">
        <v>1</v>
      </c>
      <c r="J629" s="5">
        <v>1</v>
      </c>
      <c r="K629" s="5" t="s">
        <v>30</v>
      </c>
      <c r="L629" s="5">
        <v>404.26</v>
      </c>
      <c r="M629" s="5">
        <v>404.26</v>
      </c>
      <c r="N629" s="5" t="s">
        <v>2889</v>
      </c>
      <c r="O629" s="5" t="s">
        <v>2148</v>
      </c>
      <c r="P629" s="5" t="s">
        <v>33</v>
      </c>
      <c r="Q629" s="5">
        <v>0</v>
      </c>
      <c r="R629" s="11">
        <v>45133.0000115741</v>
      </c>
      <c r="S629" s="7">
        <v>45138</v>
      </c>
      <c r="T629" s="5" t="s">
        <v>34</v>
      </c>
      <c r="U629" s="5">
        <v>404.26</v>
      </c>
      <c r="V629" s="5">
        <v>0</v>
      </c>
      <c r="W629" s="5">
        <v>0</v>
      </c>
      <c r="X629" s="5" t="s">
        <v>2890</v>
      </c>
      <c r="Y629" s="5" t="s">
        <v>604</v>
      </c>
    </row>
    <row r="630" s="5" customFormat="1" spans="1:25">
      <c r="A630" s="5" t="s">
        <v>2891</v>
      </c>
      <c r="B630" s="5" t="s">
        <v>26</v>
      </c>
      <c r="C630" s="5" t="s">
        <v>27</v>
      </c>
      <c r="D630" s="5" t="s">
        <v>600</v>
      </c>
      <c r="E630" s="5" t="s">
        <v>1980</v>
      </c>
      <c r="F630" s="7">
        <v>45134</v>
      </c>
      <c r="G630" s="7">
        <v>45135</v>
      </c>
      <c r="H630" s="5">
        <v>1</v>
      </c>
      <c r="I630" s="5">
        <v>1</v>
      </c>
      <c r="J630" s="5">
        <v>1</v>
      </c>
      <c r="K630" s="5" t="s">
        <v>30</v>
      </c>
      <c r="L630" s="5">
        <v>404.26</v>
      </c>
      <c r="M630" s="5">
        <v>404.26</v>
      </c>
      <c r="N630" s="5" t="s">
        <v>2892</v>
      </c>
      <c r="O630" s="5" t="s">
        <v>2148</v>
      </c>
      <c r="P630" s="5" t="s">
        <v>33</v>
      </c>
      <c r="Q630" s="5">
        <v>0</v>
      </c>
      <c r="R630" s="11">
        <v>45133</v>
      </c>
      <c r="S630" s="7">
        <v>45138</v>
      </c>
      <c r="T630" s="5" t="s">
        <v>34</v>
      </c>
      <c r="U630" s="5">
        <v>404.26</v>
      </c>
      <c r="V630" s="5">
        <v>0</v>
      </c>
      <c r="W630" s="5">
        <v>0</v>
      </c>
      <c r="X630" s="5" t="s">
        <v>2893</v>
      </c>
      <c r="Y630" s="5" t="s">
        <v>604</v>
      </c>
    </row>
    <row r="631" s="5" customFormat="1" spans="1:25">
      <c r="A631" s="5" t="s">
        <v>2894</v>
      </c>
      <c r="B631" s="5" t="s">
        <v>26</v>
      </c>
      <c r="C631" s="5" t="s">
        <v>27</v>
      </c>
      <c r="D631" s="5" t="s">
        <v>2895</v>
      </c>
      <c r="E631" s="5" t="s">
        <v>2896</v>
      </c>
      <c r="F631" s="7">
        <v>45134</v>
      </c>
      <c r="G631" s="7">
        <v>45135</v>
      </c>
      <c r="H631" s="5">
        <v>1</v>
      </c>
      <c r="I631" s="5">
        <v>1</v>
      </c>
      <c r="J631" s="5">
        <v>1</v>
      </c>
      <c r="K631" s="5" t="s">
        <v>30</v>
      </c>
      <c r="L631" s="5">
        <v>493.23</v>
      </c>
      <c r="M631" s="5">
        <v>493.23</v>
      </c>
      <c r="N631" s="5" t="s">
        <v>2897</v>
      </c>
      <c r="O631" s="5" t="s">
        <v>2148</v>
      </c>
      <c r="P631" s="5" t="s">
        <v>33</v>
      </c>
      <c r="Q631" s="5">
        <v>0</v>
      </c>
      <c r="R631" s="11">
        <v>45133.0000115741</v>
      </c>
      <c r="S631" s="7">
        <v>45138</v>
      </c>
      <c r="T631" s="5" t="s">
        <v>34</v>
      </c>
      <c r="U631" s="5">
        <v>493.23</v>
      </c>
      <c r="V631" s="5">
        <v>0</v>
      </c>
      <c r="W631" s="5">
        <v>0</v>
      </c>
      <c r="X631" s="5" t="s">
        <v>2898</v>
      </c>
      <c r="Y631" s="5" t="s">
        <v>2899</v>
      </c>
    </row>
    <row r="632" s="5" customFormat="1" spans="1:25">
      <c r="A632" s="5" t="s">
        <v>2900</v>
      </c>
      <c r="B632" s="5" t="s">
        <v>26</v>
      </c>
      <c r="C632" s="5" t="s">
        <v>27</v>
      </c>
      <c r="D632" s="5" t="s">
        <v>561</v>
      </c>
      <c r="E632" s="5" t="s">
        <v>545</v>
      </c>
      <c r="F632" s="7">
        <v>45134</v>
      </c>
      <c r="G632" s="7">
        <v>45135</v>
      </c>
      <c r="H632" s="5">
        <v>1</v>
      </c>
      <c r="I632" s="5">
        <v>1</v>
      </c>
      <c r="J632" s="5">
        <v>1</v>
      </c>
      <c r="K632" s="5" t="s">
        <v>30</v>
      </c>
      <c r="L632" s="5">
        <v>360.66</v>
      </c>
      <c r="M632" s="5">
        <v>360.66</v>
      </c>
      <c r="N632" s="5" t="s">
        <v>2901</v>
      </c>
      <c r="O632" s="5" t="s">
        <v>2148</v>
      </c>
      <c r="P632" s="5" t="s">
        <v>33</v>
      </c>
      <c r="Q632" s="5">
        <v>0</v>
      </c>
      <c r="R632" s="11">
        <v>45133.0000115741</v>
      </c>
      <c r="S632" s="7">
        <v>45138</v>
      </c>
      <c r="T632" s="5" t="s">
        <v>34</v>
      </c>
      <c r="U632" s="5">
        <v>360.66</v>
      </c>
      <c r="V632" s="5">
        <v>0</v>
      </c>
      <c r="W632" s="5">
        <v>0</v>
      </c>
      <c r="X632" s="5" t="s">
        <v>2902</v>
      </c>
      <c r="Y632" s="5" t="s">
        <v>2903</v>
      </c>
    </row>
    <row r="633" s="5" customFormat="1" spans="1:25">
      <c r="A633" s="5" t="s">
        <v>2904</v>
      </c>
      <c r="B633" s="5" t="s">
        <v>26</v>
      </c>
      <c r="C633" s="5" t="s">
        <v>27</v>
      </c>
      <c r="D633" s="5" t="s">
        <v>1542</v>
      </c>
      <c r="E633" s="5" t="s">
        <v>2905</v>
      </c>
      <c r="F633" s="7">
        <v>45134</v>
      </c>
      <c r="G633" s="7">
        <v>45135</v>
      </c>
      <c r="H633" s="5">
        <v>1</v>
      </c>
      <c r="I633" s="5">
        <v>1</v>
      </c>
      <c r="J633" s="5">
        <v>1</v>
      </c>
      <c r="K633" s="5" t="s">
        <v>30</v>
      </c>
      <c r="L633" s="5">
        <v>332.41</v>
      </c>
      <c r="M633" s="5">
        <v>332.41</v>
      </c>
      <c r="N633" s="5" t="s">
        <v>2906</v>
      </c>
      <c r="O633" s="5" t="s">
        <v>2148</v>
      </c>
      <c r="P633" s="5" t="s">
        <v>33</v>
      </c>
      <c r="Q633" s="5">
        <v>0</v>
      </c>
      <c r="R633" s="11">
        <v>45133</v>
      </c>
      <c r="S633" s="7">
        <v>45138</v>
      </c>
      <c r="T633" s="5" t="s">
        <v>34</v>
      </c>
      <c r="U633" s="5">
        <v>332.41</v>
      </c>
      <c r="V633" s="5">
        <v>0</v>
      </c>
      <c r="W633" s="5">
        <v>0</v>
      </c>
      <c r="X633" s="5" t="s">
        <v>2907</v>
      </c>
      <c r="Y633" s="5" t="s">
        <v>2908</v>
      </c>
    </row>
    <row r="634" s="5" customFormat="1" spans="1:25">
      <c r="A634" s="5" t="s">
        <v>2909</v>
      </c>
      <c r="B634" s="5" t="s">
        <v>26</v>
      </c>
      <c r="C634" s="5" t="s">
        <v>27</v>
      </c>
      <c r="D634" s="5" t="s">
        <v>600</v>
      </c>
      <c r="E634" s="5" t="s">
        <v>1980</v>
      </c>
      <c r="F634" s="7">
        <v>45134</v>
      </c>
      <c r="G634" s="7">
        <v>45135</v>
      </c>
      <c r="H634" s="5">
        <v>1</v>
      </c>
      <c r="I634" s="5">
        <v>1</v>
      </c>
      <c r="J634" s="5">
        <v>1</v>
      </c>
      <c r="K634" s="5" t="s">
        <v>30</v>
      </c>
      <c r="L634" s="5">
        <v>404.26</v>
      </c>
      <c r="M634" s="5">
        <v>404.26</v>
      </c>
      <c r="N634" s="5" t="s">
        <v>2910</v>
      </c>
      <c r="O634" s="5" t="s">
        <v>2148</v>
      </c>
      <c r="P634" s="5" t="s">
        <v>33</v>
      </c>
      <c r="Q634" s="5">
        <v>0</v>
      </c>
      <c r="R634" s="11">
        <v>45133.0000115741</v>
      </c>
      <c r="S634" s="7">
        <v>45138</v>
      </c>
      <c r="T634" s="5" t="s">
        <v>34</v>
      </c>
      <c r="U634" s="5">
        <v>404.26</v>
      </c>
      <c r="V634" s="5">
        <v>0</v>
      </c>
      <c r="W634" s="5">
        <v>0</v>
      </c>
      <c r="X634" s="5" t="s">
        <v>2911</v>
      </c>
      <c r="Y634" s="5" t="s">
        <v>604</v>
      </c>
    </row>
    <row r="635" s="5" customFormat="1" spans="1:25">
      <c r="A635" s="5" t="s">
        <v>2912</v>
      </c>
      <c r="B635" s="5" t="s">
        <v>26</v>
      </c>
      <c r="C635" s="5" t="s">
        <v>27</v>
      </c>
      <c r="D635" s="5" t="s">
        <v>600</v>
      </c>
      <c r="E635" s="5" t="s">
        <v>1980</v>
      </c>
      <c r="F635" s="7">
        <v>45134</v>
      </c>
      <c r="G635" s="7">
        <v>45135</v>
      </c>
      <c r="H635" s="5">
        <v>1</v>
      </c>
      <c r="I635" s="5">
        <v>1</v>
      </c>
      <c r="J635" s="5">
        <v>1</v>
      </c>
      <c r="K635" s="5" t="s">
        <v>30</v>
      </c>
      <c r="L635" s="5">
        <v>404.26</v>
      </c>
      <c r="M635" s="5">
        <v>404.26</v>
      </c>
      <c r="N635" s="5" t="s">
        <v>2913</v>
      </c>
      <c r="O635" s="5" t="s">
        <v>2148</v>
      </c>
      <c r="P635" s="5" t="s">
        <v>33</v>
      </c>
      <c r="Q635" s="5">
        <v>0</v>
      </c>
      <c r="R635" s="11">
        <v>45133</v>
      </c>
      <c r="S635" s="7">
        <v>45138</v>
      </c>
      <c r="T635" s="5" t="s">
        <v>34</v>
      </c>
      <c r="U635" s="5">
        <v>404.26</v>
      </c>
      <c r="V635" s="5">
        <v>0</v>
      </c>
      <c r="W635" s="5">
        <v>0</v>
      </c>
      <c r="X635" s="5" t="s">
        <v>2914</v>
      </c>
      <c r="Y635" s="5" t="s">
        <v>604</v>
      </c>
    </row>
    <row r="636" s="5" customFormat="1" spans="1:25">
      <c r="A636" s="5" t="s">
        <v>2915</v>
      </c>
      <c r="B636" s="5" t="s">
        <v>26</v>
      </c>
      <c r="C636" s="5" t="s">
        <v>27</v>
      </c>
      <c r="D636" s="5" t="s">
        <v>600</v>
      </c>
      <c r="E636" s="5" t="s">
        <v>2916</v>
      </c>
      <c r="F636" s="7">
        <v>45134</v>
      </c>
      <c r="G636" s="7">
        <v>45135</v>
      </c>
      <c r="H636" s="5">
        <v>1</v>
      </c>
      <c r="I636" s="5">
        <v>1</v>
      </c>
      <c r="J636" s="5">
        <v>1</v>
      </c>
      <c r="K636" s="5" t="s">
        <v>30</v>
      </c>
      <c r="L636" s="5">
        <v>502.61</v>
      </c>
      <c r="M636" s="5">
        <v>502.61</v>
      </c>
      <c r="N636" s="5" t="s">
        <v>2917</v>
      </c>
      <c r="O636" s="5" t="s">
        <v>2148</v>
      </c>
      <c r="P636" s="5" t="s">
        <v>33</v>
      </c>
      <c r="Q636" s="5">
        <v>0</v>
      </c>
      <c r="R636" s="11">
        <v>45133.0000115741</v>
      </c>
      <c r="S636" s="7">
        <v>45138</v>
      </c>
      <c r="T636" s="5" t="s">
        <v>34</v>
      </c>
      <c r="U636" s="5">
        <v>502.61</v>
      </c>
      <c r="V636" s="5">
        <v>0</v>
      </c>
      <c r="W636" s="5">
        <v>0</v>
      </c>
      <c r="X636" s="5" t="s">
        <v>2918</v>
      </c>
      <c r="Y636" s="5" t="s">
        <v>604</v>
      </c>
    </row>
    <row r="637" s="5" customFormat="1" spans="1:25">
      <c r="A637" s="5" t="s">
        <v>2919</v>
      </c>
      <c r="B637" s="5" t="s">
        <v>26</v>
      </c>
      <c r="C637" s="5" t="s">
        <v>27</v>
      </c>
      <c r="D637" s="5" t="s">
        <v>2920</v>
      </c>
      <c r="E637" s="5" t="s">
        <v>2921</v>
      </c>
      <c r="F637" s="7">
        <v>45134</v>
      </c>
      <c r="G637" s="7">
        <v>45135</v>
      </c>
      <c r="H637" s="5">
        <v>1</v>
      </c>
      <c r="I637" s="5">
        <v>1</v>
      </c>
      <c r="J637" s="5">
        <v>1</v>
      </c>
      <c r="K637" s="5" t="s">
        <v>30</v>
      </c>
      <c r="L637" s="5">
        <v>1577.28</v>
      </c>
      <c r="M637" s="5">
        <v>1577.28</v>
      </c>
      <c r="N637" s="5" t="s">
        <v>2922</v>
      </c>
      <c r="O637" s="5" t="s">
        <v>2148</v>
      </c>
      <c r="P637" s="5" t="s">
        <v>33</v>
      </c>
      <c r="Q637" s="5">
        <v>0</v>
      </c>
      <c r="R637" s="11">
        <v>45133.0000115741</v>
      </c>
      <c r="S637" s="7">
        <v>45138</v>
      </c>
      <c r="T637" s="5" t="s">
        <v>34</v>
      </c>
      <c r="U637" s="5">
        <v>1577.28</v>
      </c>
      <c r="V637" s="5">
        <v>0</v>
      </c>
      <c r="W637" s="5">
        <v>0</v>
      </c>
      <c r="X637" s="5" t="s">
        <v>2923</v>
      </c>
      <c r="Y637" s="5" t="s">
        <v>2924</v>
      </c>
    </row>
    <row r="638" s="5" customFormat="1" spans="1:25">
      <c r="A638" s="5" t="s">
        <v>2925</v>
      </c>
      <c r="B638" s="5" t="s">
        <v>26</v>
      </c>
      <c r="C638" s="5" t="s">
        <v>27</v>
      </c>
      <c r="D638" s="5" t="s">
        <v>600</v>
      </c>
      <c r="E638" s="5" t="s">
        <v>784</v>
      </c>
      <c r="F638" s="7">
        <v>45134</v>
      </c>
      <c r="G638" s="7">
        <v>45135</v>
      </c>
      <c r="H638" s="5">
        <v>1</v>
      </c>
      <c r="I638" s="5">
        <v>1</v>
      </c>
      <c r="J638" s="5">
        <v>1</v>
      </c>
      <c r="K638" s="5" t="s">
        <v>30</v>
      </c>
      <c r="L638" s="5">
        <v>418.34</v>
      </c>
      <c r="M638" s="5">
        <v>418.34</v>
      </c>
      <c r="N638" s="5" t="s">
        <v>2926</v>
      </c>
      <c r="O638" s="5" t="s">
        <v>2148</v>
      </c>
      <c r="P638" s="5" t="s">
        <v>33</v>
      </c>
      <c r="Q638" s="5">
        <v>0</v>
      </c>
      <c r="R638" s="11">
        <v>45133</v>
      </c>
      <c r="S638" s="7">
        <v>45138</v>
      </c>
      <c r="T638" s="5" t="s">
        <v>34</v>
      </c>
      <c r="U638" s="5">
        <v>418.34</v>
      </c>
      <c r="V638" s="5">
        <v>0</v>
      </c>
      <c r="W638" s="5">
        <v>0</v>
      </c>
      <c r="X638" s="5" t="s">
        <v>2927</v>
      </c>
      <c r="Y638" s="5" t="s">
        <v>604</v>
      </c>
    </row>
    <row r="639" s="5" customFormat="1" spans="1:25">
      <c r="A639" s="5" t="s">
        <v>2928</v>
      </c>
      <c r="B639" s="5" t="s">
        <v>26</v>
      </c>
      <c r="C639" s="5" t="s">
        <v>27</v>
      </c>
      <c r="D639" s="5" t="s">
        <v>2929</v>
      </c>
      <c r="E639" s="5" t="s">
        <v>414</v>
      </c>
      <c r="F639" s="7">
        <v>45134</v>
      </c>
      <c r="G639" s="7">
        <v>45135</v>
      </c>
      <c r="H639" s="5">
        <v>1</v>
      </c>
      <c r="I639" s="5">
        <v>1</v>
      </c>
      <c r="J639" s="5">
        <v>1</v>
      </c>
      <c r="K639" s="5" t="s">
        <v>30</v>
      </c>
      <c r="L639" s="5">
        <v>845.17</v>
      </c>
      <c r="M639" s="5">
        <v>845.17</v>
      </c>
      <c r="N639" s="5" t="s">
        <v>2930</v>
      </c>
      <c r="O639" s="5" t="s">
        <v>2148</v>
      </c>
      <c r="P639" s="5" t="s">
        <v>33</v>
      </c>
      <c r="Q639" s="5">
        <v>0</v>
      </c>
      <c r="R639" s="11">
        <v>45133.0000115741</v>
      </c>
      <c r="S639" s="7">
        <v>45138</v>
      </c>
      <c r="T639" s="5" t="s">
        <v>34</v>
      </c>
      <c r="U639" s="5">
        <v>845.17</v>
      </c>
      <c r="V639" s="5">
        <v>0</v>
      </c>
      <c r="W639" s="5">
        <v>0</v>
      </c>
      <c r="X639" s="5" t="s">
        <v>2931</v>
      </c>
      <c r="Y639" s="5" t="s">
        <v>2932</v>
      </c>
    </row>
    <row r="640" s="5" customFormat="1" spans="1:25">
      <c r="A640" s="5" t="s">
        <v>2933</v>
      </c>
      <c r="B640" s="5" t="s">
        <v>26</v>
      </c>
      <c r="C640" s="5" t="s">
        <v>27</v>
      </c>
      <c r="D640" s="5" t="s">
        <v>2934</v>
      </c>
      <c r="E640" s="5" t="s">
        <v>286</v>
      </c>
      <c r="F640" s="7">
        <v>45134</v>
      </c>
      <c r="G640" s="7">
        <v>45135</v>
      </c>
      <c r="H640" s="5">
        <v>1</v>
      </c>
      <c r="I640" s="5">
        <v>1</v>
      </c>
      <c r="J640" s="5">
        <v>1</v>
      </c>
      <c r="K640" s="5" t="s">
        <v>30</v>
      </c>
      <c r="L640" s="5">
        <v>288.92</v>
      </c>
      <c r="M640" s="5">
        <v>288.92</v>
      </c>
      <c r="N640" s="5" t="s">
        <v>2935</v>
      </c>
      <c r="O640" s="5" t="s">
        <v>2148</v>
      </c>
      <c r="P640" s="5" t="s">
        <v>33</v>
      </c>
      <c r="Q640" s="5">
        <v>0</v>
      </c>
      <c r="R640" s="11">
        <v>45133.0000115741</v>
      </c>
      <c r="S640" s="7">
        <v>45138</v>
      </c>
      <c r="T640" s="5" t="s">
        <v>34</v>
      </c>
      <c r="U640" s="5">
        <v>288.92</v>
      </c>
      <c r="V640" s="5">
        <v>0</v>
      </c>
      <c r="W640" s="5">
        <v>0</v>
      </c>
      <c r="X640" s="5" t="s">
        <v>2936</v>
      </c>
      <c r="Y640" s="5" t="s">
        <v>2937</v>
      </c>
    </row>
    <row r="641" s="5" customFormat="1" spans="1:25">
      <c r="A641" s="5" t="s">
        <v>2938</v>
      </c>
      <c r="B641" s="5" t="s">
        <v>26</v>
      </c>
      <c r="C641" s="5" t="s">
        <v>27</v>
      </c>
      <c r="D641" s="5" t="s">
        <v>2939</v>
      </c>
      <c r="E641" s="5" t="s">
        <v>2940</v>
      </c>
      <c r="F641" s="7">
        <v>45133</v>
      </c>
      <c r="G641" s="7">
        <v>45135</v>
      </c>
      <c r="H641" s="5">
        <v>1</v>
      </c>
      <c r="I641" s="5">
        <v>2</v>
      </c>
      <c r="J641" s="5">
        <v>2</v>
      </c>
      <c r="K641" s="5" t="s">
        <v>30</v>
      </c>
      <c r="L641" s="5">
        <v>242.02</v>
      </c>
      <c r="M641" s="5">
        <v>242.02</v>
      </c>
      <c r="N641" s="5" t="s">
        <v>2941</v>
      </c>
      <c r="O641" s="5" t="s">
        <v>2148</v>
      </c>
      <c r="P641" s="5" t="s">
        <v>33</v>
      </c>
      <c r="Q641" s="5">
        <v>0</v>
      </c>
      <c r="R641" s="11">
        <v>45133.0000115741</v>
      </c>
      <c r="S641" s="7">
        <v>45138</v>
      </c>
      <c r="T641" s="5" t="s">
        <v>34</v>
      </c>
      <c r="U641" s="5">
        <v>242.02</v>
      </c>
      <c r="V641" s="5">
        <v>0</v>
      </c>
      <c r="W641" s="5">
        <v>0</v>
      </c>
      <c r="X641" s="5" t="s">
        <v>2942</v>
      </c>
      <c r="Y641" s="5" t="s">
        <v>2943</v>
      </c>
    </row>
    <row r="642" s="5" customFormat="1" spans="1:25">
      <c r="A642" s="5" t="s">
        <v>2944</v>
      </c>
      <c r="B642" s="5" t="s">
        <v>26</v>
      </c>
      <c r="C642" s="5" t="s">
        <v>27</v>
      </c>
      <c r="D642" s="5" t="s">
        <v>978</v>
      </c>
      <c r="E642" s="5" t="s">
        <v>534</v>
      </c>
      <c r="F642" s="7">
        <v>45133</v>
      </c>
      <c r="G642" s="7">
        <v>45135</v>
      </c>
      <c r="H642" s="5">
        <v>1</v>
      </c>
      <c r="I642" s="5">
        <v>2</v>
      </c>
      <c r="J642" s="5">
        <v>2</v>
      </c>
      <c r="K642" s="5" t="s">
        <v>30</v>
      </c>
      <c r="L642" s="5">
        <v>247.32</v>
      </c>
      <c r="M642" s="5">
        <v>247.32</v>
      </c>
      <c r="N642" s="5" t="s">
        <v>2945</v>
      </c>
      <c r="O642" s="5" t="s">
        <v>2148</v>
      </c>
      <c r="P642" s="5" t="s">
        <v>33</v>
      </c>
      <c r="Q642" s="5">
        <v>0</v>
      </c>
      <c r="R642" s="11">
        <v>45133</v>
      </c>
      <c r="S642" s="7">
        <v>45138</v>
      </c>
      <c r="T642" s="5" t="s">
        <v>34</v>
      </c>
      <c r="U642" s="5">
        <v>247.32</v>
      </c>
      <c r="V642" s="5">
        <v>0</v>
      </c>
      <c r="W642" s="5">
        <v>0</v>
      </c>
      <c r="X642" s="5" t="s">
        <v>2946</v>
      </c>
      <c r="Y642" s="5" t="s">
        <v>2947</v>
      </c>
    </row>
    <row r="643" s="5" customFormat="1" spans="1:25">
      <c r="A643" s="5" t="s">
        <v>2948</v>
      </c>
      <c r="B643" s="5" t="s">
        <v>26</v>
      </c>
      <c r="C643" s="5" t="s">
        <v>27</v>
      </c>
      <c r="D643" s="5" t="s">
        <v>2949</v>
      </c>
      <c r="E643" s="5" t="s">
        <v>2950</v>
      </c>
      <c r="F643" s="7">
        <v>45134</v>
      </c>
      <c r="G643" s="7">
        <v>45135</v>
      </c>
      <c r="H643" s="5">
        <v>1</v>
      </c>
      <c r="I643" s="5">
        <v>1</v>
      </c>
      <c r="J643" s="5">
        <v>1</v>
      </c>
      <c r="K643" s="5" t="s">
        <v>30</v>
      </c>
      <c r="L643" s="5">
        <v>1604.5</v>
      </c>
      <c r="M643" s="5">
        <v>1604.5</v>
      </c>
      <c r="N643" s="5" t="s">
        <v>2951</v>
      </c>
      <c r="O643" s="5" t="s">
        <v>2148</v>
      </c>
      <c r="P643" s="5" t="s">
        <v>33</v>
      </c>
      <c r="Q643" s="5">
        <v>0</v>
      </c>
      <c r="R643" s="11">
        <v>45133.0000115741</v>
      </c>
      <c r="S643" s="7">
        <v>45138</v>
      </c>
      <c r="T643" s="5" t="s">
        <v>34</v>
      </c>
      <c r="U643" s="5">
        <v>1604.5</v>
      </c>
      <c r="V643" s="5">
        <v>0</v>
      </c>
      <c r="W643" s="5">
        <v>0</v>
      </c>
      <c r="X643" s="5" t="s">
        <v>2952</v>
      </c>
      <c r="Y643" s="5" t="s">
        <v>2953</v>
      </c>
    </row>
    <row r="644" s="5" customFormat="1" spans="1:25">
      <c r="A644" s="5" t="s">
        <v>2954</v>
      </c>
      <c r="B644" s="5" t="s">
        <v>26</v>
      </c>
      <c r="C644" s="5" t="s">
        <v>27</v>
      </c>
      <c r="D644" s="5" t="s">
        <v>1834</v>
      </c>
      <c r="E644" s="5" t="s">
        <v>1835</v>
      </c>
      <c r="F644" s="7">
        <v>45133</v>
      </c>
      <c r="G644" s="7">
        <v>45135</v>
      </c>
      <c r="H644" s="5">
        <v>1</v>
      </c>
      <c r="I644" s="5">
        <v>2</v>
      </c>
      <c r="J644" s="5">
        <v>2</v>
      </c>
      <c r="K644" s="5" t="s">
        <v>30</v>
      </c>
      <c r="L644" s="5">
        <v>757.18</v>
      </c>
      <c r="M644" s="5">
        <v>757.18</v>
      </c>
      <c r="N644" s="5" t="s">
        <v>2955</v>
      </c>
      <c r="O644" s="5" t="s">
        <v>2148</v>
      </c>
      <c r="P644" s="5" t="s">
        <v>33</v>
      </c>
      <c r="Q644" s="5">
        <v>0</v>
      </c>
      <c r="R644" s="11">
        <v>45133</v>
      </c>
      <c r="S644" s="7">
        <v>45138</v>
      </c>
      <c r="T644" s="5" t="s">
        <v>34</v>
      </c>
      <c r="U644" s="5">
        <v>757.18</v>
      </c>
      <c r="V644" s="5">
        <v>0</v>
      </c>
      <c r="W644" s="5">
        <v>0</v>
      </c>
      <c r="X644" s="5" t="s">
        <v>2956</v>
      </c>
      <c r="Y644" s="5" t="s">
        <v>2957</v>
      </c>
    </row>
    <row r="645" s="5" customFormat="1" spans="1:25">
      <c r="A645" s="5" t="s">
        <v>2958</v>
      </c>
      <c r="B645" s="5" t="s">
        <v>26</v>
      </c>
      <c r="C645" s="5" t="s">
        <v>27</v>
      </c>
      <c r="D645" s="5" t="s">
        <v>2959</v>
      </c>
      <c r="E645" s="5" t="s">
        <v>286</v>
      </c>
      <c r="F645" s="7">
        <v>45134</v>
      </c>
      <c r="G645" s="7">
        <v>45135</v>
      </c>
      <c r="H645" s="5">
        <v>2</v>
      </c>
      <c r="I645" s="5">
        <v>1</v>
      </c>
      <c r="J645" s="5">
        <v>2</v>
      </c>
      <c r="K645" s="5" t="s">
        <v>30</v>
      </c>
      <c r="L645" s="5">
        <v>854.92</v>
      </c>
      <c r="M645" s="5">
        <v>854.92</v>
      </c>
      <c r="N645" s="5" t="s">
        <v>2960</v>
      </c>
      <c r="O645" s="5" t="s">
        <v>2148</v>
      </c>
      <c r="P645" s="5" t="s">
        <v>33</v>
      </c>
      <c r="Q645" s="5">
        <v>0</v>
      </c>
      <c r="R645" s="11">
        <v>45133</v>
      </c>
      <c r="S645" s="7">
        <v>45138</v>
      </c>
      <c r="T645" s="5" t="s">
        <v>34</v>
      </c>
      <c r="U645" s="5">
        <v>854.92</v>
      </c>
      <c r="V645" s="5">
        <v>0</v>
      </c>
      <c r="W645" s="5">
        <v>0</v>
      </c>
      <c r="X645" s="5" t="s">
        <v>2961</v>
      </c>
      <c r="Y645" s="5" t="s">
        <v>36</v>
      </c>
    </row>
    <row r="646" s="5" customFormat="1" spans="1:25">
      <c r="A646" s="5" t="s">
        <v>2962</v>
      </c>
      <c r="B646" s="5" t="s">
        <v>26</v>
      </c>
      <c r="C646" s="5" t="s">
        <v>27</v>
      </c>
      <c r="D646" s="5" t="s">
        <v>2963</v>
      </c>
      <c r="E646" s="5" t="s">
        <v>2964</v>
      </c>
      <c r="F646" s="7">
        <v>45134</v>
      </c>
      <c r="G646" s="7">
        <v>45135</v>
      </c>
      <c r="H646" s="5">
        <v>1</v>
      </c>
      <c r="I646" s="5">
        <v>1</v>
      </c>
      <c r="J646" s="5">
        <v>1</v>
      </c>
      <c r="K646" s="5" t="s">
        <v>30</v>
      </c>
      <c r="L646" s="5">
        <v>995.53</v>
      </c>
      <c r="M646" s="5">
        <v>995.53</v>
      </c>
      <c r="N646" s="5" t="s">
        <v>2965</v>
      </c>
      <c r="O646" s="5" t="s">
        <v>2148</v>
      </c>
      <c r="P646" s="5" t="s">
        <v>33</v>
      </c>
      <c r="Q646" s="5">
        <v>0</v>
      </c>
      <c r="R646" s="11">
        <v>45133.0000115741</v>
      </c>
      <c r="S646" s="7">
        <v>45138</v>
      </c>
      <c r="T646" s="5" t="s">
        <v>34</v>
      </c>
      <c r="U646" s="5">
        <v>995.53</v>
      </c>
      <c r="V646" s="5">
        <v>0</v>
      </c>
      <c r="W646" s="5">
        <v>0</v>
      </c>
      <c r="X646" s="5" t="s">
        <v>2966</v>
      </c>
      <c r="Y646" s="5" t="s">
        <v>2967</v>
      </c>
    </row>
    <row r="647" s="5" customFormat="1" spans="1:25">
      <c r="A647" s="5" t="s">
        <v>2968</v>
      </c>
      <c r="B647" s="5" t="s">
        <v>26</v>
      </c>
      <c r="C647" s="5" t="s">
        <v>27</v>
      </c>
      <c r="D647" s="5" t="s">
        <v>2969</v>
      </c>
      <c r="E647" s="5" t="s">
        <v>2970</v>
      </c>
      <c r="F647" s="7">
        <v>45134</v>
      </c>
      <c r="G647" s="7">
        <v>45135</v>
      </c>
      <c r="H647" s="5">
        <v>1</v>
      </c>
      <c r="I647" s="5">
        <v>1</v>
      </c>
      <c r="J647" s="5">
        <v>1</v>
      </c>
      <c r="K647" s="5" t="s">
        <v>30</v>
      </c>
      <c r="L647" s="5">
        <v>117.19</v>
      </c>
      <c r="M647" s="5">
        <v>117.19</v>
      </c>
      <c r="N647" s="5" t="s">
        <v>2971</v>
      </c>
      <c r="O647" s="5" t="s">
        <v>2148</v>
      </c>
      <c r="P647" s="5" t="s">
        <v>33</v>
      </c>
      <c r="Q647" s="5">
        <v>0</v>
      </c>
      <c r="R647" s="11">
        <v>45133</v>
      </c>
      <c r="S647" s="7">
        <v>45138</v>
      </c>
      <c r="T647" s="5" t="s">
        <v>34</v>
      </c>
      <c r="U647" s="5">
        <v>117.19</v>
      </c>
      <c r="V647" s="5">
        <v>0</v>
      </c>
      <c r="W647" s="5">
        <v>0</v>
      </c>
      <c r="X647" s="5" t="s">
        <v>2972</v>
      </c>
      <c r="Y647" s="5" t="s">
        <v>36</v>
      </c>
    </row>
    <row r="648" s="5" customFormat="1" spans="1:25">
      <c r="A648" s="5" t="s">
        <v>2973</v>
      </c>
      <c r="B648" s="5" t="s">
        <v>26</v>
      </c>
      <c r="C648" s="5" t="s">
        <v>27</v>
      </c>
      <c r="D648" s="5" t="s">
        <v>2974</v>
      </c>
      <c r="E648" s="5" t="s">
        <v>2975</v>
      </c>
      <c r="F648" s="7">
        <v>45134</v>
      </c>
      <c r="G648" s="7">
        <v>45135</v>
      </c>
      <c r="H648" s="5">
        <v>1</v>
      </c>
      <c r="I648" s="5">
        <v>1</v>
      </c>
      <c r="J648" s="5">
        <v>1</v>
      </c>
      <c r="K648" s="5" t="s">
        <v>30</v>
      </c>
      <c r="L648" s="5">
        <v>223.64</v>
      </c>
      <c r="M648" s="5">
        <v>223.64</v>
      </c>
      <c r="N648" s="5" t="s">
        <v>2976</v>
      </c>
      <c r="O648" s="5" t="s">
        <v>2148</v>
      </c>
      <c r="P648" s="5" t="s">
        <v>33</v>
      </c>
      <c r="Q648" s="5">
        <v>0</v>
      </c>
      <c r="R648" s="11">
        <v>45133.0000115741</v>
      </c>
      <c r="S648" s="7">
        <v>45138</v>
      </c>
      <c r="T648" s="5" t="s">
        <v>34</v>
      </c>
      <c r="U648" s="5">
        <v>223.64</v>
      </c>
      <c r="V648" s="5">
        <v>0</v>
      </c>
      <c r="W648" s="5">
        <v>0</v>
      </c>
      <c r="X648" s="5" t="s">
        <v>2977</v>
      </c>
      <c r="Y648" s="5" t="s">
        <v>2978</v>
      </c>
    </row>
    <row r="649" s="5" customFormat="1" spans="1:25">
      <c r="A649" s="5" t="s">
        <v>2979</v>
      </c>
      <c r="B649" s="5" t="s">
        <v>26</v>
      </c>
      <c r="C649" s="5" t="s">
        <v>27</v>
      </c>
      <c r="D649" s="5" t="s">
        <v>825</v>
      </c>
      <c r="E649" s="5" t="s">
        <v>826</v>
      </c>
      <c r="F649" s="7">
        <v>45134</v>
      </c>
      <c r="G649" s="7">
        <v>45135</v>
      </c>
      <c r="H649" s="5">
        <v>1</v>
      </c>
      <c r="I649" s="5">
        <v>1</v>
      </c>
      <c r="J649" s="5">
        <v>1</v>
      </c>
      <c r="K649" s="5" t="s">
        <v>30</v>
      </c>
      <c r="L649" s="5">
        <v>281.23</v>
      </c>
      <c r="M649" s="5">
        <v>281.23</v>
      </c>
      <c r="N649" s="5" t="s">
        <v>2980</v>
      </c>
      <c r="O649" s="5" t="s">
        <v>2148</v>
      </c>
      <c r="P649" s="5" t="s">
        <v>33</v>
      </c>
      <c r="Q649" s="5">
        <v>0</v>
      </c>
      <c r="R649" s="11">
        <v>45133</v>
      </c>
      <c r="S649" s="7">
        <v>45138</v>
      </c>
      <c r="T649" s="5" t="s">
        <v>34</v>
      </c>
      <c r="U649" s="5">
        <v>281.23</v>
      </c>
      <c r="V649" s="5">
        <v>0</v>
      </c>
      <c r="W649" s="5">
        <v>0</v>
      </c>
      <c r="X649" s="5" t="s">
        <v>2981</v>
      </c>
      <c r="Y649" s="5" t="s">
        <v>36</v>
      </c>
    </row>
    <row r="650" s="5" customFormat="1" spans="1:25">
      <c r="A650" s="5" t="s">
        <v>2982</v>
      </c>
      <c r="B650" s="5" t="s">
        <v>26</v>
      </c>
      <c r="C650" s="5" t="s">
        <v>27</v>
      </c>
      <c r="D650" s="5" t="s">
        <v>2983</v>
      </c>
      <c r="E650" s="5" t="s">
        <v>2984</v>
      </c>
      <c r="F650" s="7">
        <v>45134</v>
      </c>
      <c r="G650" s="7">
        <v>45135</v>
      </c>
      <c r="H650" s="5">
        <v>1</v>
      </c>
      <c r="I650" s="5">
        <v>1</v>
      </c>
      <c r="J650" s="5">
        <v>1</v>
      </c>
      <c r="K650" s="5" t="s">
        <v>30</v>
      </c>
      <c r="L650" s="5">
        <v>1572.75</v>
      </c>
      <c r="M650" s="5">
        <v>1572.75</v>
      </c>
      <c r="N650" s="5" t="s">
        <v>2985</v>
      </c>
      <c r="O650" s="5" t="s">
        <v>2148</v>
      </c>
      <c r="P650" s="5" t="s">
        <v>33</v>
      </c>
      <c r="Q650" s="5">
        <v>0</v>
      </c>
      <c r="R650" s="11">
        <v>45134.0000115741</v>
      </c>
      <c r="S650" s="7">
        <v>45138</v>
      </c>
      <c r="T650" s="5" t="s">
        <v>34</v>
      </c>
      <c r="U650" s="5">
        <v>1572.75</v>
      </c>
      <c r="V650" s="5">
        <v>0</v>
      </c>
      <c r="W650" s="5">
        <v>0</v>
      </c>
      <c r="X650" s="5" t="s">
        <v>2986</v>
      </c>
      <c r="Y650" s="5" t="s">
        <v>2987</v>
      </c>
    </row>
    <row r="651" s="5" customFormat="1" spans="1:25">
      <c r="A651" s="5" t="s">
        <v>2988</v>
      </c>
      <c r="B651" s="5" t="s">
        <v>26</v>
      </c>
      <c r="C651" s="5" t="s">
        <v>27</v>
      </c>
      <c r="D651" s="5" t="s">
        <v>2989</v>
      </c>
      <c r="E651" s="5" t="s">
        <v>691</v>
      </c>
      <c r="F651" s="7">
        <v>45134</v>
      </c>
      <c r="G651" s="7">
        <v>45135</v>
      </c>
      <c r="H651" s="5">
        <v>1</v>
      </c>
      <c r="I651" s="5">
        <v>1</v>
      </c>
      <c r="J651" s="5">
        <v>1</v>
      </c>
      <c r="K651" s="5" t="s">
        <v>30</v>
      </c>
      <c r="L651" s="5">
        <v>715.11</v>
      </c>
      <c r="M651" s="5">
        <v>715.11</v>
      </c>
      <c r="N651" s="5" t="s">
        <v>2990</v>
      </c>
      <c r="O651" s="5" t="s">
        <v>2148</v>
      </c>
      <c r="P651" s="5" t="s">
        <v>33</v>
      </c>
      <c r="Q651" s="5">
        <v>0</v>
      </c>
      <c r="R651" s="11">
        <v>45134.0000115741</v>
      </c>
      <c r="S651" s="7">
        <v>45138</v>
      </c>
      <c r="T651" s="5" t="s">
        <v>34</v>
      </c>
      <c r="U651" s="5">
        <v>715.11</v>
      </c>
      <c r="V651" s="5">
        <v>0</v>
      </c>
      <c r="W651" s="5">
        <v>0</v>
      </c>
      <c r="X651" s="5" t="s">
        <v>2991</v>
      </c>
      <c r="Y651" s="5" t="s">
        <v>2992</v>
      </c>
    </row>
    <row r="652" s="5" customFormat="1" spans="1:25">
      <c r="A652" s="5" t="s">
        <v>2993</v>
      </c>
      <c r="B652" s="5" t="s">
        <v>26</v>
      </c>
      <c r="C652" s="5" t="s">
        <v>27</v>
      </c>
      <c r="D652" s="5" t="s">
        <v>2994</v>
      </c>
      <c r="E652" s="5" t="s">
        <v>723</v>
      </c>
      <c r="F652" s="7">
        <v>45134</v>
      </c>
      <c r="G652" s="7">
        <v>45135</v>
      </c>
      <c r="H652" s="5">
        <v>1</v>
      </c>
      <c r="I652" s="5">
        <v>1</v>
      </c>
      <c r="J652" s="5">
        <v>1</v>
      </c>
      <c r="K652" s="5" t="s">
        <v>30</v>
      </c>
      <c r="L652" s="5">
        <v>145.91</v>
      </c>
      <c r="M652" s="5">
        <v>145.91</v>
      </c>
      <c r="N652" s="5" t="s">
        <v>2995</v>
      </c>
      <c r="O652" s="5" t="s">
        <v>2148</v>
      </c>
      <c r="P652" s="5" t="s">
        <v>33</v>
      </c>
      <c r="Q652" s="5">
        <v>0</v>
      </c>
      <c r="R652" s="11">
        <v>45134.0000115741</v>
      </c>
      <c r="S652" s="7">
        <v>45138</v>
      </c>
      <c r="T652" s="5" t="s">
        <v>34</v>
      </c>
      <c r="U652" s="5">
        <v>145.91</v>
      </c>
      <c r="V652" s="5">
        <v>0</v>
      </c>
      <c r="W652" s="5">
        <v>0</v>
      </c>
      <c r="X652" s="5" t="s">
        <v>2996</v>
      </c>
      <c r="Y652" s="5" t="s">
        <v>2997</v>
      </c>
    </row>
    <row r="653" s="5" customFormat="1" spans="1:25">
      <c r="A653" s="5" t="s">
        <v>2998</v>
      </c>
      <c r="B653" s="5" t="s">
        <v>26</v>
      </c>
      <c r="C653" s="5" t="s">
        <v>27</v>
      </c>
      <c r="D653" s="5" t="s">
        <v>2999</v>
      </c>
      <c r="E653" s="5" t="s">
        <v>3000</v>
      </c>
      <c r="F653" s="7">
        <v>45134</v>
      </c>
      <c r="G653" s="7">
        <v>45135</v>
      </c>
      <c r="H653" s="5">
        <v>1</v>
      </c>
      <c r="I653" s="5">
        <v>1</v>
      </c>
      <c r="J653" s="5">
        <v>1</v>
      </c>
      <c r="K653" s="5" t="s">
        <v>30</v>
      </c>
      <c r="L653" s="5">
        <v>1789.63</v>
      </c>
      <c r="M653" s="5">
        <v>1789.63</v>
      </c>
      <c r="N653" s="5" t="s">
        <v>3001</v>
      </c>
      <c r="O653" s="5" t="s">
        <v>2148</v>
      </c>
      <c r="P653" s="5" t="s">
        <v>33</v>
      </c>
      <c r="Q653" s="5">
        <v>0</v>
      </c>
      <c r="R653" s="11">
        <v>45134</v>
      </c>
      <c r="S653" s="7">
        <v>45138</v>
      </c>
      <c r="T653" s="5" t="s">
        <v>34</v>
      </c>
      <c r="U653" s="5">
        <v>1789.63</v>
      </c>
      <c r="V653" s="5">
        <v>0</v>
      </c>
      <c r="W653" s="5">
        <v>300</v>
      </c>
      <c r="X653" s="5" t="s">
        <v>3002</v>
      </c>
      <c r="Y653" s="5" t="s">
        <v>3003</v>
      </c>
    </row>
    <row r="654" s="5" customFormat="1" spans="1:25">
      <c r="A654" s="5" t="s">
        <v>3004</v>
      </c>
      <c r="B654" s="5" t="s">
        <v>26</v>
      </c>
      <c r="C654" s="5" t="s">
        <v>27</v>
      </c>
      <c r="D654" s="5" t="s">
        <v>3005</v>
      </c>
      <c r="E654" s="5" t="s">
        <v>447</v>
      </c>
      <c r="F654" s="7">
        <v>45134</v>
      </c>
      <c r="G654" s="7">
        <v>45135</v>
      </c>
      <c r="H654" s="5">
        <v>1</v>
      </c>
      <c r="I654" s="5">
        <v>1</v>
      </c>
      <c r="J654" s="5">
        <v>1</v>
      </c>
      <c r="K654" s="5" t="s">
        <v>30</v>
      </c>
      <c r="L654" s="5">
        <v>657.62</v>
      </c>
      <c r="M654" s="5">
        <v>657.62</v>
      </c>
      <c r="N654" s="5" t="s">
        <v>3006</v>
      </c>
      <c r="O654" s="5" t="s">
        <v>2148</v>
      </c>
      <c r="P654" s="5" t="s">
        <v>33</v>
      </c>
      <c r="Q654" s="5">
        <v>0</v>
      </c>
      <c r="R654" s="11">
        <v>45133.0000115741</v>
      </c>
      <c r="S654" s="7">
        <v>45138</v>
      </c>
      <c r="T654" s="5" t="s">
        <v>34</v>
      </c>
      <c r="U654" s="5">
        <v>657.62</v>
      </c>
      <c r="V654" s="5">
        <v>0</v>
      </c>
      <c r="W654" s="5">
        <v>0</v>
      </c>
      <c r="X654" s="5" t="s">
        <v>3007</v>
      </c>
      <c r="Y654" s="5" t="s">
        <v>36</v>
      </c>
    </row>
    <row r="655" s="5" customFormat="1" spans="1:25">
      <c r="A655" s="5" t="s">
        <v>3008</v>
      </c>
      <c r="B655" s="5" t="s">
        <v>26</v>
      </c>
      <c r="C655" s="5" t="s">
        <v>27</v>
      </c>
      <c r="D655" s="5" t="s">
        <v>3009</v>
      </c>
      <c r="E655" s="5" t="s">
        <v>3010</v>
      </c>
      <c r="F655" s="7">
        <v>45134</v>
      </c>
      <c r="G655" s="7">
        <v>45135</v>
      </c>
      <c r="H655" s="5">
        <v>1</v>
      </c>
      <c r="I655" s="5">
        <v>1</v>
      </c>
      <c r="J655" s="5">
        <v>1</v>
      </c>
      <c r="K655" s="5" t="s">
        <v>30</v>
      </c>
      <c r="L655" s="5">
        <v>585.29</v>
      </c>
      <c r="M655" s="5">
        <v>585.29</v>
      </c>
      <c r="N655" s="5" t="s">
        <v>3011</v>
      </c>
      <c r="O655" s="5" t="s">
        <v>2148</v>
      </c>
      <c r="P655" s="5" t="s">
        <v>33</v>
      </c>
      <c r="Q655" s="5">
        <v>0</v>
      </c>
      <c r="R655" s="11">
        <v>45134</v>
      </c>
      <c r="S655" s="7">
        <v>45138</v>
      </c>
      <c r="T655" s="5" t="s">
        <v>34</v>
      </c>
      <c r="U655" s="5">
        <v>585.29</v>
      </c>
      <c r="V655" s="5">
        <v>0</v>
      </c>
      <c r="W655" s="5">
        <v>0</v>
      </c>
      <c r="X655" s="5" t="s">
        <v>3012</v>
      </c>
      <c r="Y655" s="5" t="s">
        <v>36</v>
      </c>
    </row>
    <row r="656" s="5" customFormat="1" spans="1:25">
      <c r="A656" s="5" t="s">
        <v>3004</v>
      </c>
      <c r="B656" s="5" t="s">
        <v>26</v>
      </c>
      <c r="C656" s="5" t="s">
        <v>52</v>
      </c>
      <c r="D656" s="5" t="s">
        <v>3005</v>
      </c>
      <c r="E656" s="5" t="s">
        <v>447</v>
      </c>
      <c r="F656" s="7">
        <v>45134</v>
      </c>
      <c r="G656" s="7">
        <v>45135</v>
      </c>
      <c r="H656" s="5">
        <v>1</v>
      </c>
      <c r="I656" s="5">
        <v>1</v>
      </c>
      <c r="J656" s="5">
        <v>1</v>
      </c>
      <c r="K656" s="5" t="s">
        <v>30</v>
      </c>
      <c r="L656" s="5">
        <v>-657.62</v>
      </c>
      <c r="M656" s="5">
        <v>-657.62</v>
      </c>
      <c r="N656" s="5" t="s">
        <v>3006</v>
      </c>
      <c r="O656" s="5" t="s">
        <v>2148</v>
      </c>
      <c r="P656" s="5" t="s">
        <v>33</v>
      </c>
      <c r="Q656" s="5">
        <v>0</v>
      </c>
      <c r="R656" s="11">
        <v>45133.0000115741</v>
      </c>
      <c r="S656" s="7">
        <v>45138</v>
      </c>
      <c r="T656" s="5" t="s">
        <v>34</v>
      </c>
      <c r="U656" s="5">
        <v>-657.62</v>
      </c>
      <c r="V656" s="5">
        <v>0</v>
      </c>
      <c r="W656" s="5">
        <v>0</v>
      </c>
      <c r="X656" s="5" t="s">
        <v>3007</v>
      </c>
      <c r="Y656" s="5" t="s">
        <v>36</v>
      </c>
    </row>
    <row r="657" s="5" customFormat="1" spans="1:25">
      <c r="A657" s="5" t="s">
        <v>3013</v>
      </c>
      <c r="B657" s="5" t="s">
        <v>26</v>
      </c>
      <c r="C657" s="5" t="s">
        <v>27</v>
      </c>
      <c r="D657" s="5" t="s">
        <v>2128</v>
      </c>
      <c r="E657" s="5" t="s">
        <v>3014</v>
      </c>
      <c r="F657" s="7">
        <v>45134</v>
      </c>
      <c r="G657" s="7">
        <v>45135</v>
      </c>
      <c r="H657" s="5">
        <v>1</v>
      </c>
      <c r="I657" s="5">
        <v>1</v>
      </c>
      <c r="J657" s="5">
        <v>1</v>
      </c>
      <c r="K657" s="5" t="s">
        <v>30</v>
      </c>
      <c r="L657" s="5">
        <v>356.26</v>
      </c>
      <c r="M657" s="5">
        <v>356.26</v>
      </c>
      <c r="N657" s="5" t="s">
        <v>3015</v>
      </c>
      <c r="O657" s="5" t="s">
        <v>2148</v>
      </c>
      <c r="P657" s="5" t="s">
        <v>33</v>
      </c>
      <c r="Q657" s="5">
        <v>0</v>
      </c>
      <c r="R657" s="11">
        <v>45134.0000115741</v>
      </c>
      <c r="S657" s="7">
        <v>45138</v>
      </c>
      <c r="T657" s="5" t="s">
        <v>34</v>
      </c>
      <c r="U657" s="5">
        <v>356.26</v>
      </c>
      <c r="V657" s="5">
        <v>0</v>
      </c>
      <c r="W657" s="5">
        <v>0</v>
      </c>
      <c r="X657" s="5" t="s">
        <v>3016</v>
      </c>
      <c r="Y657" s="5" t="s">
        <v>3017</v>
      </c>
    </row>
    <row r="658" s="5" customFormat="1" spans="1:25">
      <c r="A658" s="5" t="s">
        <v>3018</v>
      </c>
      <c r="B658" s="5" t="s">
        <v>26</v>
      </c>
      <c r="C658" s="5" t="s">
        <v>27</v>
      </c>
      <c r="D658" s="5" t="s">
        <v>3019</v>
      </c>
      <c r="E658" s="5" t="s">
        <v>3020</v>
      </c>
      <c r="F658" s="7">
        <v>45134</v>
      </c>
      <c r="G658" s="7">
        <v>45135</v>
      </c>
      <c r="H658" s="5">
        <v>1</v>
      </c>
      <c r="I658" s="5">
        <v>1</v>
      </c>
      <c r="J658" s="5">
        <v>1</v>
      </c>
      <c r="K658" s="5" t="s">
        <v>30</v>
      </c>
      <c r="L658" s="5">
        <v>678.26</v>
      </c>
      <c r="M658" s="5">
        <v>678.26</v>
      </c>
      <c r="N658" s="5" t="s">
        <v>3021</v>
      </c>
      <c r="O658" s="5" t="s">
        <v>2148</v>
      </c>
      <c r="P658" s="5" t="s">
        <v>33</v>
      </c>
      <c r="Q658" s="5">
        <v>0</v>
      </c>
      <c r="R658" s="11">
        <v>45134.0000115741</v>
      </c>
      <c r="S658" s="7">
        <v>45138</v>
      </c>
      <c r="T658" s="5" t="s">
        <v>34</v>
      </c>
      <c r="U658" s="5">
        <v>678.26</v>
      </c>
      <c r="V658" s="5">
        <v>0</v>
      </c>
      <c r="W658" s="5">
        <v>0</v>
      </c>
      <c r="X658" s="5" t="s">
        <v>3022</v>
      </c>
      <c r="Y658" s="5" t="s">
        <v>36</v>
      </c>
    </row>
    <row r="659" s="5" customFormat="1" spans="1:25">
      <c r="A659" s="5" t="s">
        <v>3023</v>
      </c>
      <c r="B659" s="5" t="s">
        <v>26</v>
      </c>
      <c r="C659" s="5" t="s">
        <v>27</v>
      </c>
      <c r="D659" s="5" t="s">
        <v>3024</v>
      </c>
      <c r="E659" s="5" t="s">
        <v>3025</v>
      </c>
      <c r="F659" s="7">
        <v>45134</v>
      </c>
      <c r="G659" s="7">
        <v>45135</v>
      </c>
      <c r="H659" s="5">
        <v>1</v>
      </c>
      <c r="I659" s="5">
        <v>1</v>
      </c>
      <c r="J659" s="5">
        <v>1</v>
      </c>
      <c r="K659" s="5" t="s">
        <v>30</v>
      </c>
      <c r="L659" s="5">
        <v>295.41</v>
      </c>
      <c r="M659" s="5">
        <v>295.41</v>
      </c>
      <c r="N659" s="5" t="s">
        <v>3026</v>
      </c>
      <c r="O659" s="5" t="s">
        <v>2148</v>
      </c>
      <c r="P659" s="5" t="s">
        <v>33</v>
      </c>
      <c r="Q659" s="5">
        <v>0</v>
      </c>
      <c r="R659" s="11">
        <v>45134.0000115741</v>
      </c>
      <c r="S659" s="7">
        <v>45138</v>
      </c>
      <c r="T659" s="5" t="s">
        <v>34</v>
      </c>
      <c r="U659" s="5">
        <v>295.41</v>
      </c>
      <c r="V659" s="5">
        <v>0</v>
      </c>
      <c r="W659" s="5">
        <v>0</v>
      </c>
      <c r="X659" s="5" t="s">
        <v>3027</v>
      </c>
      <c r="Y659" s="5" t="s">
        <v>3028</v>
      </c>
    </row>
    <row r="660" s="5" customFormat="1" spans="1:25">
      <c r="A660" s="5" t="s">
        <v>3029</v>
      </c>
      <c r="B660" s="5" t="s">
        <v>26</v>
      </c>
      <c r="C660" s="5" t="s">
        <v>27</v>
      </c>
      <c r="D660" s="5" t="s">
        <v>3030</v>
      </c>
      <c r="E660" s="5" t="s">
        <v>3031</v>
      </c>
      <c r="F660" s="7">
        <v>45134</v>
      </c>
      <c r="G660" s="7">
        <v>45135</v>
      </c>
      <c r="H660" s="5">
        <v>1</v>
      </c>
      <c r="I660" s="5">
        <v>1</v>
      </c>
      <c r="J660" s="5">
        <v>1</v>
      </c>
      <c r="K660" s="5" t="s">
        <v>30</v>
      </c>
      <c r="L660" s="5">
        <v>1575.1</v>
      </c>
      <c r="M660" s="5">
        <v>1575.1</v>
      </c>
      <c r="N660" s="5" t="s">
        <v>3032</v>
      </c>
      <c r="O660" s="5" t="s">
        <v>2148</v>
      </c>
      <c r="P660" s="5" t="s">
        <v>33</v>
      </c>
      <c r="Q660" s="5">
        <v>0</v>
      </c>
      <c r="R660" s="11">
        <v>45134.0000115741</v>
      </c>
      <c r="S660" s="7">
        <v>45138</v>
      </c>
      <c r="T660" s="5" t="s">
        <v>34</v>
      </c>
      <c r="U660" s="5">
        <v>1575.1</v>
      </c>
      <c r="V660" s="5">
        <v>0</v>
      </c>
      <c r="W660" s="5">
        <v>0</v>
      </c>
      <c r="X660" s="5" t="s">
        <v>3033</v>
      </c>
      <c r="Y660" s="5" t="s">
        <v>3034</v>
      </c>
    </row>
    <row r="661" s="5" customFormat="1" spans="1:25">
      <c r="A661" s="5" t="s">
        <v>3035</v>
      </c>
      <c r="B661" s="5" t="s">
        <v>26</v>
      </c>
      <c r="C661" s="5" t="s">
        <v>27</v>
      </c>
      <c r="D661" s="5" t="s">
        <v>2066</v>
      </c>
      <c r="E661" s="5" t="s">
        <v>3036</v>
      </c>
      <c r="F661" s="7">
        <v>45134</v>
      </c>
      <c r="G661" s="7">
        <v>45135</v>
      </c>
      <c r="H661" s="5">
        <v>1</v>
      </c>
      <c r="I661" s="5">
        <v>1</v>
      </c>
      <c r="J661" s="5">
        <v>1</v>
      </c>
      <c r="K661" s="5" t="s">
        <v>30</v>
      </c>
      <c r="L661" s="5">
        <v>524.64</v>
      </c>
      <c r="M661" s="5">
        <v>524.64</v>
      </c>
      <c r="N661" s="5" t="s">
        <v>3037</v>
      </c>
      <c r="O661" s="5" t="s">
        <v>2148</v>
      </c>
      <c r="P661" s="5" t="s">
        <v>33</v>
      </c>
      <c r="Q661" s="5">
        <v>0</v>
      </c>
      <c r="R661" s="11">
        <v>45134.0000115741</v>
      </c>
      <c r="S661" s="7">
        <v>45138</v>
      </c>
      <c r="T661" s="5" t="s">
        <v>34</v>
      </c>
      <c r="U661" s="5">
        <v>524.64</v>
      </c>
      <c r="V661" s="5">
        <v>0</v>
      </c>
      <c r="W661" s="5">
        <v>0</v>
      </c>
      <c r="X661" s="5" t="s">
        <v>3038</v>
      </c>
      <c r="Y661" s="5" t="s">
        <v>36</v>
      </c>
    </row>
    <row r="662" s="5" customFormat="1" spans="1:25">
      <c r="A662" s="5" t="s">
        <v>3039</v>
      </c>
      <c r="B662" s="5" t="s">
        <v>26</v>
      </c>
      <c r="C662" s="5" t="s">
        <v>27</v>
      </c>
      <c r="D662" s="5" t="s">
        <v>1542</v>
      </c>
      <c r="E662" s="5" t="s">
        <v>2905</v>
      </c>
      <c r="F662" s="7">
        <v>45134</v>
      </c>
      <c r="G662" s="7">
        <v>45135</v>
      </c>
      <c r="H662" s="5">
        <v>1</v>
      </c>
      <c r="I662" s="5">
        <v>1</v>
      </c>
      <c r="J662" s="5">
        <v>1</v>
      </c>
      <c r="K662" s="5" t="s">
        <v>30</v>
      </c>
      <c r="L662" s="5">
        <v>331.93</v>
      </c>
      <c r="M662" s="5">
        <v>331.93</v>
      </c>
      <c r="N662" s="5" t="s">
        <v>1544</v>
      </c>
      <c r="O662" s="5" t="s">
        <v>2148</v>
      </c>
      <c r="P662" s="5" t="s">
        <v>33</v>
      </c>
      <c r="Q662" s="5">
        <v>0</v>
      </c>
      <c r="R662" s="11">
        <v>45134.0000115741</v>
      </c>
      <c r="S662" s="7">
        <v>45138</v>
      </c>
      <c r="T662" s="5" t="s">
        <v>34</v>
      </c>
      <c r="U662" s="5">
        <v>331.93</v>
      </c>
      <c r="V662" s="5">
        <v>0</v>
      </c>
      <c r="W662" s="5">
        <v>0</v>
      </c>
      <c r="X662" s="5" t="s">
        <v>3040</v>
      </c>
      <c r="Y662" s="5" t="s">
        <v>3041</v>
      </c>
    </row>
    <row r="663" s="5" customFormat="1" spans="1:25">
      <c r="A663" s="5" t="s">
        <v>3042</v>
      </c>
      <c r="B663" s="5" t="s">
        <v>26</v>
      </c>
      <c r="C663" s="5" t="s">
        <v>27</v>
      </c>
      <c r="D663" s="5" t="s">
        <v>3043</v>
      </c>
      <c r="E663" s="5" t="s">
        <v>3044</v>
      </c>
      <c r="F663" s="7">
        <v>45134</v>
      </c>
      <c r="G663" s="7">
        <v>45135</v>
      </c>
      <c r="H663" s="5">
        <v>1</v>
      </c>
      <c r="I663" s="5">
        <v>1</v>
      </c>
      <c r="J663" s="5">
        <v>1</v>
      </c>
      <c r="K663" s="5" t="s">
        <v>30</v>
      </c>
      <c r="L663" s="5">
        <v>581.75</v>
      </c>
      <c r="M663" s="5">
        <v>581.75</v>
      </c>
      <c r="N663" s="5" t="s">
        <v>3045</v>
      </c>
      <c r="O663" s="5" t="s">
        <v>2148</v>
      </c>
      <c r="P663" s="5" t="s">
        <v>33</v>
      </c>
      <c r="Q663" s="5">
        <v>0</v>
      </c>
      <c r="R663" s="11">
        <v>45134</v>
      </c>
      <c r="S663" s="7">
        <v>45138</v>
      </c>
      <c r="T663" s="5" t="s">
        <v>34</v>
      </c>
      <c r="U663" s="5">
        <v>581.75</v>
      </c>
      <c r="V663" s="5">
        <v>0</v>
      </c>
      <c r="W663" s="5">
        <v>0</v>
      </c>
      <c r="X663" s="5" t="s">
        <v>3046</v>
      </c>
      <c r="Y663" s="5" t="s">
        <v>3047</v>
      </c>
    </row>
    <row r="664" s="5" customFormat="1" spans="1:25">
      <c r="A664" s="5" t="s">
        <v>3048</v>
      </c>
      <c r="B664" s="5" t="s">
        <v>26</v>
      </c>
      <c r="C664" s="5" t="s">
        <v>27</v>
      </c>
      <c r="D664" s="5" t="s">
        <v>3049</v>
      </c>
      <c r="E664" s="5" t="s">
        <v>3050</v>
      </c>
      <c r="F664" s="7">
        <v>45134</v>
      </c>
      <c r="G664" s="7">
        <v>45135</v>
      </c>
      <c r="H664" s="5">
        <v>1</v>
      </c>
      <c r="I664" s="5">
        <v>1</v>
      </c>
      <c r="J664" s="5">
        <v>1</v>
      </c>
      <c r="K664" s="5" t="s">
        <v>30</v>
      </c>
      <c r="L664" s="5">
        <v>832.19</v>
      </c>
      <c r="M664" s="5">
        <v>832.19</v>
      </c>
      <c r="N664" s="5" t="s">
        <v>3051</v>
      </c>
      <c r="O664" s="5" t="s">
        <v>2148</v>
      </c>
      <c r="P664" s="5" t="s">
        <v>33</v>
      </c>
      <c r="Q664" s="5">
        <v>0</v>
      </c>
      <c r="R664" s="11">
        <v>45134</v>
      </c>
      <c r="S664" s="7">
        <v>45138</v>
      </c>
      <c r="T664" s="5" t="s">
        <v>34</v>
      </c>
      <c r="U664" s="5">
        <v>832.19</v>
      </c>
      <c r="V664" s="5">
        <v>0</v>
      </c>
      <c r="W664" s="5">
        <v>0</v>
      </c>
      <c r="X664" s="5" t="s">
        <v>3052</v>
      </c>
      <c r="Y664" s="5" t="s">
        <v>3053</v>
      </c>
    </row>
    <row r="665" s="5" customFormat="1" spans="1:25">
      <c r="A665" s="5" t="s">
        <v>3054</v>
      </c>
      <c r="B665" s="5" t="s">
        <v>26</v>
      </c>
      <c r="C665" s="5" t="s">
        <v>27</v>
      </c>
      <c r="D665" s="5" t="s">
        <v>3055</v>
      </c>
      <c r="E665" s="5" t="s">
        <v>3056</v>
      </c>
      <c r="F665" s="7">
        <v>45134</v>
      </c>
      <c r="G665" s="7">
        <v>45135</v>
      </c>
      <c r="H665" s="5">
        <v>1</v>
      </c>
      <c r="I665" s="5">
        <v>1</v>
      </c>
      <c r="J665" s="5">
        <v>1</v>
      </c>
      <c r="K665" s="5" t="s">
        <v>30</v>
      </c>
      <c r="L665" s="5">
        <v>1226.4</v>
      </c>
      <c r="M665" s="5">
        <v>1226.4</v>
      </c>
      <c r="N665" s="5" t="s">
        <v>3057</v>
      </c>
      <c r="O665" s="5" t="s">
        <v>2148</v>
      </c>
      <c r="P665" s="5" t="s">
        <v>33</v>
      </c>
      <c r="Q665" s="5">
        <v>0</v>
      </c>
      <c r="R665" s="11">
        <v>45134.0000115741</v>
      </c>
      <c r="S665" s="7">
        <v>45138</v>
      </c>
      <c r="T665" s="5" t="s">
        <v>34</v>
      </c>
      <c r="U665" s="5">
        <v>1226.4</v>
      </c>
      <c r="V665" s="5">
        <v>0</v>
      </c>
      <c r="W665" s="5">
        <v>0</v>
      </c>
      <c r="X665" s="5" t="s">
        <v>3058</v>
      </c>
      <c r="Y665" s="5" t="s">
        <v>36</v>
      </c>
    </row>
    <row r="666" s="5" customFormat="1" spans="1:25">
      <c r="A666" s="5" t="s">
        <v>3059</v>
      </c>
      <c r="B666" s="5" t="s">
        <v>26</v>
      </c>
      <c r="C666" s="5" t="s">
        <v>27</v>
      </c>
      <c r="D666" s="5" t="s">
        <v>3060</v>
      </c>
      <c r="E666" s="5" t="s">
        <v>286</v>
      </c>
      <c r="F666" s="7">
        <v>45134</v>
      </c>
      <c r="G666" s="7">
        <v>45135</v>
      </c>
      <c r="H666" s="5">
        <v>1</v>
      </c>
      <c r="I666" s="5">
        <v>1</v>
      </c>
      <c r="J666" s="5">
        <v>1</v>
      </c>
      <c r="K666" s="5" t="s">
        <v>30</v>
      </c>
      <c r="L666" s="5">
        <v>367.1</v>
      </c>
      <c r="M666" s="5">
        <v>367.1</v>
      </c>
      <c r="N666" s="5" t="s">
        <v>3061</v>
      </c>
      <c r="O666" s="5" t="s">
        <v>2148</v>
      </c>
      <c r="P666" s="5" t="s">
        <v>33</v>
      </c>
      <c r="Q666" s="5">
        <v>0</v>
      </c>
      <c r="R666" s="11">
        <v>45134.0000115741</v>
      </c>
      <c r="S666" s="7">
        <v>45138</v>
      </c>
      <c r="T666" s="5" t="s">
        <v>34</v>
      </c>
      <c r="U666" s="5">
        <v>367.1</v>
      </c>
      <c r="V666" s="5">
        <v>0</v>
      </c>
      <c r="W666" s="5">
        <v>0</v>
      </c>
      <c r="X666" s="5" t="s">
        <v>3062</v>
      </c>
      <c r="Y666" s="5" t="s">
        <v>36</v>
      </c>
    </row>
    <row r="667" s="5" customFormat="1" spans="1:25">
      <c r="A667" s="5" t="s">
        <v>3063</v>
      </c>
      <c r="B667" s="5" t="s">
        <v>26</v>
      </c>
      <c r="C667" s="5" t="s">
        <v>27</v>
      </c>
      <c r="D667" s="5" t="s">
        <v>3064</v>
      </c>
      <c r="E667" s="5" t="s">
        <v>545</v>
      </c>
      <c r="F667" s="7">
        <v>45134</v>
      </c>
      <c r="G667" s="7">
        <v>45135</v>
      </c>
      <c r="H667" s="5">
        <v>1</v>
      </c>
      <c r="I667" s="5">
        <v>1</v>
      </c>
      <c r="J667" s="5">
        <v>1</v>
      </c>
      <c r="K667" s="5" t="s">
        <v>30</v>
      </c>
      <c r="L667" s="5">
        <v>327.6</v>
      </c>
      <c r="M667" s="5">
        <v>327.6</v>
      </c>
      <c r="N667" s="5" t="s">
        <v>3065</v>
      </c>
      <c r="O667" s="5" t="s">
        <v>2148</v>
      </c>
      <c r="P667" s="5" t="s">
        <v>33</v>
      </c>
      <c r="Q667" s="5">
        <v>0</v>
      </c>
      <c r="R667" s="11">
        <v>45134.0000115741</v>
      </c>
      <c r="S667" s="7">
        <v>45138</v>
      </c>
      <c r="T667" s="5" t="s">
        <v>34</v>
      </c>
      <c r="U667" s="5">
        <v>327.6</v>
      </c>
      <c r="V667" s="5">
        <v>0</v>
      </c>
      <c r="W667" s="5">
        <v>0</v>
      </c>
      <c r="X667" s="5" t="s">
        <v>3066</v>
      </c>
      <c r="Y667" s="5" t="s">
        <v>3067</v>
      </c>
    </row>
    <row r="668" s="5" customFormat="1" spans="1:25">
      <c r="A668" s="5" t="s">
        <v>3068</v>
      </c>
      <c r="B668" s="5" t="s">
        <v>26</v>
      </c>
      <c r="C668" s="5" t="s">
        <v>27</v>
      </c>
      <c r="D668" s="5" t="s">
        <v>3069</v>
      </c>
      <c r="E668" s="5" t="s">
        <v>653</v>
      </c>
      <c r="F668" s="7">
        <v>45134</v>
      </c>
      <c r="G668" s="7">
        <v>45135</v>
      </c>
      <c r="H668" s="5">
        <v>1</v>
      </c>
      <c r="I668" s="5">
        <v>1</v>
      </c>
      <c r="J668" s="5">
        <v>1</v>
      </c>
      <c r="K668" s="5" t="s">
        <v>30</v>
      </c>
      <c r="L668" s="5">
        <v>200.22</v>
      </c>
      <c r="M668" s="5">
        <v>200.22</v>
      </c>
      <c r="N668" s="5" t="s">
        <v>3070</v>
      </c>
      <c r="O668" s="5" t="s">
        <v>2148</v>
      </c>
      <c r="P668" s="5" t="s">
        <v>33</v>
      </c>
      <c r="Q668" s="5">
        <v>0</v>
      </c>
      <c r="R668" s="11">
        <v>45134.0000115741</v>
      </c>
      <c r="S668" s="7">
        <v>45138</v>
      </c>
      <c r="T668" s="5" t="s">
        <v>34</v>
      </c>
      <c r="U668" s="5">
        <v>200.22</v>
      </c>
      <c r="V668" s="5">
        <v>0</v>
      </c>
      <c r="W668" s="5">
        <v>0</v>
      </c>
      <c r="X668" s="5" t="s">
        <v>3071</v>
      </c>
      <c r="Y668" s="5" t="s">
        <v>3072</v>
      </c>
    </row>
    <row r="669" s="5" customFormat="1" spans="1:25">
      <c r="A669" s="5" t="s">
        <v>3073</v>
      </c>
      <c r="B669" s="5" t="s">
        <v>26</v>
      </c>
      <c r="C669" s="5" t="s">
        <v>27</v>
      </c>
      <c r="D669" s="5" t="s">
        <v>3074</v>
      </c>
      <c r="E669" s="5" t="s">
        <v>681</v>
      </c>
      <c r="F669" s="7">
        <v>45134</v>
      </c>
      <c r="G669" s="7">
        <v>45135</v>
      </c>
      <c r="H669" s="5">
        <v>1</v>
      </c>
      <c r="I669" s="5">
        <v>1</v>
      </c>
      <c r="J669" s="5">
        <v>1</v>
      </c>
      <c r="K669" s="5" t="s">
        <v>30</v>
      </c>
      <c r="L669" s="5">
        <v>653.31</v>
      </c>
      <c r="M669" s="5">
        <v>653.31</v>
      </c>
      <c r="N669" s="5" t="s">
        <v>3075</v>
      </c>
      <c r="O669" s="5" t="s">
        <v>2148</v>
      </c>
      <c r="P669" s="5" t="s">
        <v>33</v>
      </c>
      <c r="Q669" s="5">
        <v>0</v>
      </c>
      <c r="R669" s="11">
        <v>45134</v>
      </c>
      <c r="S669" s="7">
        <v>45138</v>
      </c>
      <c r="T669" s="5" t="s">
        <v>34</v>
      </c>
      <c r="U669" s="5">
        <v>653.31</v>
      </c>
      <c r="V669" s="5">
        <v>0</v>
      </c>
      <c r="W669" s="5">
        <v>0</v>
      </c>
      <c r="X669" s="5" t="s">
        <v>3076</v>
      </c>
      <c r="Y669" s="5" t="s">
        <v>3077</v>
      </c>
    </row>
    <row r="670" s="5" customFormat="1" spans="1:25">
      <c r="A670" s="5" t="s">
        <v>3078</v>
      </c>
      <c r="B670" s="5" t="s">
        <v>26</v>
      </c>
      <c r="C670" s="5" t="s">
        <v>27</v>
      </c>
      <c r="D670" s="5" t="s">
        <v>3079</v>
      </c>
      <c r="E670" s="5" t="s">
        <v>3000</v>
      </c>
      <c r="F670" s="7">
        <v>45134</v>
      </c>
      <c r="G670" s="7">
        <v>45135</v>
      </c>
      <c r="H670" s="5">
        <v>2</v>
      </c>
      <c r="I670" s="5">
        <v>1</v>
      </c>
      <c r="J670" s="5">
        <v>2</v>
      </c>
      <c r="K670" s="5" t="s">
        <v>30</v>
      </c>
      <c r="L670" s="5">
        <v>638.9</v>
      </c>
      <c r="M670" s="5">
        <v>638.9</v>
      </c>
      <c r="N670" s="5" t="s">
        <v>3080</v>
      </c>
      <c r="O670" s="5" t="s">
        <v>2148</v>
      </c>
      <c r="P670" s="5" t="s">
        <v>33</v>
      </c>
      <c r="Q670" s="5">
        <v>0</v>
      </c>
      <c r="R670" s="11">
        <v>45134.0000115741</v>
      </c>
      <c r="S670" s="7">
        <v>45138</v>
      </c>
      <c r="T670" s="5" t="s">
        <v>34</v>
      </c>
      <c r="U670" s="5">
        <v>638.9</v>
      </c>
      <c r="V670" s="5">
        <v>0</v>
      </c>
      <c r="W670" s="5">
        <v>0</v>
      </c>
      <c r="X670" s="5" t="s">
        <v>3081</v>
      </c>
      <c r="Y670" s="5" t="s">
        <v>3082</v>
      </c>
    </row>
    <row r="671" s="5" customFormat="1" spans="1:25">
      <c r="A671" s="5" t="s">
        <v>3083</v>
      </c>
      <c r="B671" s="5" t="s">
        <v>26</v>
      </c>
      <c r="C671" s="5" t="s">
        <v>27</v>
      </c>
      <c r="D671" s="5" t="s">
        <v>3084</v>
      </c>
      <c r="E671" s="5" t="s">
        <v>3085</v>
      </c>
      <c r="F671" s="7">
        <v>45134</v>
      </c>
      <c r="G671" s="7">
        <v>45135</v>
      </c>
      <c r="H671" s="5">
        <v>1</v>
      </c>
      <c r="I671" s="5">
        <v>1</v>
      </c>
      <c r="J671" s="5">
        <v>1</v>
      </c>
      <c r="K671" s="5" t="s">
        <v>30</v>
      </c>
      <c r="L671" s="5">
        <v>1905.72</v>
      </c>
      <c r="M671" s="5">
        <v>1905.72</v>
      </c>
      <c r="N671" s="5" t="s">
        <v>3086</v>
      </c>
      <c r="O671" s="5" t="s">
        <v>2148</v>
      </c>
      <c r="P671" s="5" t="s">
        <v>33</v>
      </c>
      <c r="Q671" s="5">
        <v>0</v>
      </c>
      <c r="R671" s="11">
        <v>45134.0000115741</v>
      </c>
      <c r="S671" s="7">
        <v>45138</v>
      </c>
      <c r="T671" s="5" t="s">
        <v>34</v>
      </c>
      <c r="U671" s="5">
        <v>1905.72</v>
      </c>
      <c r="V671" s="5">
        <v>0</v>
      </c>
      <c r="W671" s="5">
        <v>0</v>
      </c>
      <c r="X671" s="5" t="s">
        <v>3087</v>
      </c>
      <c r="Y671" s="5" t="s">
        <v>3088</v>
      </c>
    </row>
    <row r="672" s="5" customFormat="1" spans="1:25">
      <c r="A672" s="5" t="s">
        <v>3089</v>
      </c>
      <c r="B672" s="5" t="s">
        <v>26</v>
      </c>
      <c r="C672" s="5" t="s">
        <v>27</v>
      </c>
      <c r="D672" s="5" t="s">
        <v>3090</v>
      </c>
      <c r="E672" s="5" t="s">
        <v>3091</v>
      </c>
      <c r="F672" s="7">
        <v>45134</v>
      </c>
      <c r="G672" s="7">
        <v>45135</v>
      </c>
      <c r="H672" s="5">
        <v>1</v>
      </c>
      <c r="I672" s="5">
        <v>1</v>
      </c>
      <c r="J672" s="5">
        <v>1</v>
      </c>
      <c r="K672" s="5" t="s">
        <v>30</v>
      </c>
      <c r="L672" s="5">
        <v>153.8</v>
      </c>
      <c r="M672" s="5">
        <v>153.8</v>
      </c>
      <c r="N672" s="5" t="s">
        <v>3092</v>
      </c>
      <c r="O672" s="5" t="s">
        <v>2148</v>
      </c>
      <c r="P672" s="5" t="s">
        <v>33</v>
      </c>
      <c r="Q672" s="5">
        <v>0</v>
      </c>
      <c r="R672" s="11">
        <v>45134</v>
      </c>
      <c r="S672" s="7">
        <v>45138</v>
      </c>
      <c r="T672" s="5" t="s">
        <v>34</v>
      </c>
      <c r="U672" s="5">
        <v>153.8</v>
      </c>
      <c r="V672" s="5">
        <v>0</v>
      </c>
      <c r="W672" s="5">
        <v>0</v>
      </c>
      <c r="X672" s="5" t="s">
        <v>3093</v>
      </c>
      <c r="Y672" s="5" t="s">
        <v>3094</v>
      </c>
    </row>
    <row r="673" s="5" customFormat="1" spans="1:25">
      <c r="A673" s="5" t="s">
        <v>3095</v>
      </c>
      <c r="B673" s="5" t="s">
        <v>26</v>
      </c>
      <c r="C673" s="5" t="s">
        <v>27</v>
      </c>
      <c r="D673" s="5" t="s">
        <v>3096</v>
      </c>
      <c r="E673" s="5" t="s">
        <v>3097</v>
      </c>
      <c r="F673" s="7">
        <v>45134</v>
      </c>
      <c r="G673" s="7">
        <v>45135</v>
      </c>
      <c r="H673" s="5">
        <v>1</v>
      </c>
      <c r="I673" s="5">
        <v>1</v>
      </c>
      <c r="J673" s="5">
        <v>1</v>
      </c>
      <c r="K673" s="5" t="s">
        <v>30</v>
      </c>
      <c r="L673" s="5">
        <v>478.47</v>
      </c>
      <c r="M673" s="5">
        <v>478.47</v>
      </c>
      <c r="N673" s="5" t="s">
        <v>3098</v>
      </c>
      <c r="O673" s="5" t="s">
        <v>2148</v>
      </c>
      <c r="P673" s="5" t="s">
        <v>33</v>
      </c>
      <c r="Q673" s="5">
        <v>0</v>
      </c>
      <c r="R673" s="11">
        <v>45134</v>
      </c>
      <c r="S673" s="7">
        <v>45138</v>
      </c>
      <c r="T673" s="5" t="s">
        <v>34</v>
      </c>
      <c r="U673" s="5">
        <v>478.47</v>
      </c>
      <c r="V673" s="5">
        <v>0</v>
      </c>
      <c r="W673" s="5">
        <v>0</v>
      </c>
      <c r="X673" s="5" t="s">
        <v>3099</v>
      </c>
      <c r="Y673" s="5" t="s">
        <v>3100</v>
      </c>
    </row>
    <row r="674" s="5" customFormat="1" spans="1:25">
      <c r="A674" s="5" t="s">
        <v>3101</v>
      </c>
      <c r="B674" s="5" t="s">
        <v>26</v>
      </c>
      <c r="C674" s="5" t="s">
        <v>27</v>
      </c>
      <c r="D674" s="5" t="s">
        <v>3102</v>
      </c>
      <c r="E674" s="5" t="s">
        <v>3103</v>
      </c>
      <c r="F674" s="7">
        <v>45134</v>
      </c>
      <c r="G674" s="7">
        <v>45135</v>
      </c>
      <c r="H674" s="5">
        <v>1</v>
      </c>
      <c r="I674" s="5">
        <v>1</v>
      </c>
      <c r="J674" s="5">
        <v>1</v>
      </c>
      <c r="K674" s="5" t="s">
        <v>30</v>
      </c>
      <c r="L674" s="5">
        <v>843.16</v>
      </c>
      <c r="M674" s="5">
        <v>843.16</v>
      </c>
      <c r="N674" s="5" t="s">
        <v>3104</v>
      </c>
      <c r="O674" s="5" t="s">
        <v>2148</v>
      </c>
      <c r="P674" s="5" t="s">
        <v>33</v>
      </c>
      <c r="Q674" s="5">
        <v>0</v>
      </c>
      <c r="R674" s="11">
        <v>45134</v>
      </c>
      <c r="S674" s="7">
        <v>45138</v>
      </c>
      <c r="T674" s="5" t="s">
        <v>34</v>
      </c>
      <c r="U674" s="5">
        <v>843.16</v>
      </c>
      <c r="V674" s="5">
        <v>0</v>
      </c>
      <c r="W674" s="5">
        <v>0</v>
      </c>
      <c r="X674" s="5" t="s">
        <v>3105</v>
      </c>
      <c r="Y674" s="5" t="s">
        <v>3106</v>
      </c>
    </row>
    <row r="675" s="5" customFormat="1" spans="1:25">
      <c r="A675" s="5" t="s">
        <v>3107</v>
      </c>
      <c r="B675" s="5" t="s">
        <v>26</v>
      </c>
      <c r="C675" s="5" t="s">
        <v>27</v>
      </c>
      <c r="D675" s="5" t="s">
        <v>3108</v>
      </c>
      <c r="E675" s="5" t="s">
        <v>3109</v>
      </c>
      <c r="F675" s="7">
        <v>45134</v>
      </c>
      <c r="G675" s="7">
        <v>45135</v>
      </c>
      <c r="H675" s="5">
        <v>1</v>
      </c>
      <c r="I675" s="5">
        <v>1</v>
      </c>
      <c r="J675" s="5">
        <v>1</v>
      </c>
      <c r="K675" s="5" t="s">
        <v>30</v>
      </c>
      <c r="L675" s="5">
        <v>810.85</v>
      </c>
      <c r="M675" s="5">
        <v>810.85</v>
      </c>
      <c r="N675" s="5" t="s">
        <v>3110</v>
      </c>
      <c r="O675" s="5" t="s">
        <v>2148</v>
      </c>
      <c r="P675" s="5" t="s">
        <v>33</v>
      </c>
      <c r="Q675" s="5">
        <v>0</v>
      </c>
      <c r="R675" s="11">
        <v>45134</v>
      </c>
      <c r="S675" s="7">
        <v>45138</v>
      </c>
      <c r="T675" s="5" t="s">
        <v>34</v>
      </c>
      <c r="U675" s="5">
        <v>810.85</v>
      </c>
      <c r="V675" s="5">
        <v>0</v>
      </c>
      <c r="W675" s="5">
        <v>0</v>
      </c>
      <c r="X675" s="5" t="s">
        <v>3111</v>
      </c>
      <c r="Y675" s="5" t="s">
        <v>3112</v>
      </c>
    </row>
    <row r="676" s="5" customFormat="1" spans="1:25">
      <c r="A676" s="5" t="s">
        <v>3113</v>
      </c>
      <c r="B676" s="5" t="s">
        <v>26</v>
      </c>
      <c r="C676" s="5" t="s">
        <v>27</v>
      </c>
      <c r="D676" s="5" t="s">
        <v>3114</v>
      </c>
      <c r="E676" s="5" t="s">
        <v>665</v>
      </c>
      <c r="F676" s="7">
        <v>45134</v>
      </c>
      <c r="G676" s="7">
        <v>45135</v>
      </c>
      <c r="H676" s="5">
        <v>1</v>
      </c>
      <c r="I676" s="5">
        <v>1</v>
      </c>
      <c r="J676" s="5">
        <v>1</v>
      </c>
      <c r="K676" s="5" t="s">
        <v>30</v>
      </c>
      <c r="L676" s="5">
        <v>322.75</v>
      </c>
      <c r="M676" s="5">
        <v>322.75</v>
      </c>
      <c r="N676" s="5" t="s">
        <v>3115</v>
      </c>
      <c r="O676" s="5" t="s">
        <v>2148</v>
      </c>
      <c r="P676" s="5" t="s">
        <v>33</v>
      </c>
      <c r="Q676" s="5">
        <v>0</v>
      </c>
      <c r="R676" s="11">
        <v>45134.0000115741</v>
      </c>
      <c r="S676" s="7">
        <v>45138</v>
      </c>
      <c r="T676" s="5" t="s">
        <v>34</v>
      </c>
      <c r="U676" s="5">
        <v>322.75</v>
      </c>
      <c r="V676" s="5">
        <v>0</v>
      </c>
      <c r="W676" s="5">
        <v>0</v>
      </c>
      <c r="X676" s="5" t="s">
        <v>3116</v>
      </c>
      <c r="Y676" s="5" t="s">
        <v>2086</v>
      </c>
    </row>
    <row r="677" s="5" customFormat="1" spans="1:25">
      <c r="A677" s="5" t="s">
        <v>3117</v>
      </c>
      <c r="B677" s="5" t="s">
        <v>26</v>
      </c>
      <c r="C677" s="5" t="s">
        <v>27</v>
      </c>
      <c r="D677" s="5" t="s">
        <v>3118</v>
      </c>
      <c r="E677" s="5" t="s">
        <v>545</v>
      </c>
      <c r="F677" s="7">
        <v>45134</v>
      </c>
      <c r="G677" s="7">
        <v>45135</v>
      </c>
      <c r="H677" s="5">
        <v>1</v>
      </c>
      <c r="I677" s="5">
        <v>1</v>
      </c>
      <c r="J677" s="5">
        <v>1</v>
      </c>
      <c r="K677" s="5" t="s">
        <v>30</v>
      </c>
      <c r="L677" s="5">
        <v>161.43</v>
      </c>
      <c r="M677" s="5">
        <v>161.43</v>
      </c>
      <c r="N677" s="5" t="s">
        <v>3119</v>
      </c>
      <c r="O677" s="5" t="s">
        <v>2148</v>
      </c>
      <c r="P677" s="5" t="s">
        <v>33</v>
      </c>
      <c r="Q677" s="5">
        <v>0</v>
      </c>
      <c r="R677" s="11">
        <v>45134</v>
      </c>
      <c r="S677" s="7">
        <v>45138</v>
      </c>
      <c r="T677" s="5" t="s">
        <v>34</v>
      </c>
      <c r="U677" s="5">
        <v>161.43</v>
      </c>
      <c r="V677" s="5">
        <v>0</v>
      </c>
      <c r="W677" s="5">
        <v>0</v>
      </c>
      <c r="X677" s="5" t="s">
        <v>3120</v>
      </c>
      <c r="Y677" s="5" t="s">
        <v>3121</v>
      </c>
    </row>
    <row r="678" s="5" customFormat="1" spans="1:25">
      <c r="A678" s="5" t="s">
        <v>3122</v>
      </c>
      <c r="B678" s="5" t="s">
        <v>26</v>
      </c>
      <c r="C678" s="5" t="s">
        <v>27</v>
      </c>
      <c r="D678" s="5" t="s">
        <v>3123</v>
      </c>
      <c r="E678" s="5" t="s">
        <v>3124</v>
      </c>
      <c r="F678" s="7">
        <v>45134</v>
      </c>
      <c r="G678" s="7">
        <v>45135</v>
      </c>
      <c r="H678" s="5">
        <v>1</v>
      </c>
      <c r="I678" s="5">
        <v>1</v>
      </c>
      <c r="J678" s="5">
        <v>1</v>
      </c>
      <c r="K678" s="5" t="s">
        <v>30</v>
      </c>
      <c r="L678" s="5">
        <v>1637.83</v>
      </c>
      <c r="M678" s="5">
        <v>1637.83</v>
      </c>
      <c r="N678" s="5" t="s">
        <v>3125</v>
      </c>
      <c r="O678" s="5" t="s">
        <v>2148</v>
      </c>
      <c r="P678" s="5" t="s">
        <v>33</v>
      </c>
      <c r="Q678" s="5">
        <v>0</v>
      </c>
      <c r="R678" s="11">
        <v>45134</v>
      </c>
      <c r="S678" s="7">
        <v>45138</v>
      </c>
      <c r="T678" s="5" t="s">
        <v>34</v>
      </c>
      <c r="U678" s="5">
        <v>1637.83</v>
      </c>
      <c r="V678" s="5">
        <v>0</v>
      </c>
      <c r="W678" s="5">
        <v>0</v>
      </c>
      <c r="X678" s="5" t="s">
        <v>3126</v>
      </c>
      <c r="Y678" s="5" t="s">
        <v>3127</v>
      </c>
    </row>
    <row r="679" s="5" customFormat="1" spans="1:25">
      <c r="A679" s="5" t="s">
        <v>3128</v>
      </c>
      <c r="B679" s="5" t="s">
        <v>26</v>
      </c>
      <c r="C679" s="5" t="s">
        <v>27</v>
      </c>
      <c r="D679" s="5" t="s">
        <v>939</v>
      </c>
      <c r="E679" s="5" t="s">
        <v>940</v>
      </c>
      <c r="F679" s="7">
        <v>45134</v>
      </c>
      <c r="G679" s="7">
        <v>45135</v>
      </c>
      <c r="H679" s="5">
        <v>2</v>
      </c>
      <c r="I679" s="5">
        <v>1</v>
      </c>
      <c r="J679" s="5">
        <v>2</v>
      </c>
      <c r="K679" s="5" t="s">
        <v>30</v>
      </c>
      <c r="L679" s="5">
        <v>851.08</v>
      </c>
      <c r="M679" s="5">
        <v>851.08</v>
      </c>
      <c r="N679" s="5" t="s">
        <v>3129</v>
      </c>
      <c r="O679" s="5" t="s">
        <v>2148</v>
      </c>
      <c r="P679" s="5" t="s">
        <v>33</v>
      </c>
      <c r="Q679" s="5">
        <v>0</v>
      </c>
      <c r="R679" s="11">
        <v>45134.0000115741</v>
      </c>
      <c r="S679" s="7">
        <v>45138</v>
      </c>
      <c r="T679" s="5" t="s">
        <v>34</v>
      </c>
      <c r="U679" s="5">
        <v>851.08</v>
      </c>
      <c r="V679" s="5">
        <v>0</v>
      </c>
      <c r="W679" s="5">
        <v>0</v>
      </c>
      <c r="X679" s="5" t="s">
        <v>3130</v>
      </c>
      <c r="Y679" s="5" t="s">
        <v>3131</v>
      </c>
    </row>
    <row r="680" s="5" customFormat="1" spans="1:25">
      <c r="A680" s="5" t="s">
        <v>3132</v>
      </c>
      <c r="B680" s="5" t="s">
        <v>26</v>
      </c>
      <c r="C680" s="5" t="s">
        <v>27</v>
      </c>
      <c r="D680" s="5" t="s">
        <v>3133</v>
      </c>
      <c r="E680" s="5" t="s">
        <v>3134</v>
      </c>
      <c r="F680" s="7">
        <v>45134</v>
      </c>
      <c r="G680" s="7">
        <v>45135</v>
      </c>
      <c r="H680" s="5">
        <v>1</v>
      </c>
      <c r="I680" s="5">
        <v>1</v>
      </c>
      <c r="J680" s="5">
        <v>1</v>
      </c>
      <c r="K680" s="5" t="s">
        <v>30</v>
      </c>
      <c r="L680" s="5">
        <v>2021.76</v>
      </c>
      <c r="M680" s="5">
        <v>2021.76</v>
      </c>
      <c r="N680" s="5" t="s">
        <v>3135</v>
      </c>
      <c r="O680" s="5" t="s">
        <v>2148</v>
      </c>
      <c r="P680" s="5" t="s">
        <v>33</v>
      </c>
      <c r="Q680" s="5">
        <v>0</v>
      </c>
      <c r="R680" s="11">
        <v>45134</v>
      </c>
      <c r="S680" s="7">
        <v>45138</v>
      </c>
      <c r="T680" s="5" t="s">
        <v>34</v>
      </c>
      <c r="U680" s="5">
        <v>2021.76</v>
      </c>
      <c r="V680" s="5">
        <v>0</v>
      </c>
      <c r="W680" s="5">
        <v>0</v>
      </c>
      <c r="X680" s="5" t="s">
        <v>3136</v>
      </c>
      <c r="Y680" s="5" t="s">
        <v>3137</v>
      </c>
    </row>
    <row r="681" s="5" customFormat="1" spans="1:25">
      <c r="A681" s="5" t="s">
        <v>3138</v>
      </c>
      <c r="B681" s="5" t="s">
        <v>26</v>
      </c>
      <c r="C681" s="5" t="s">
        <v>27</v>
      </c>
      <c r="D681" s="5" t="s">
        <v>314</v>
      </c>
      <c r="E681" s="5" t="s">
        <v>3139</v>
      </c>
      <c r="F681" s="7">
        <v>45134</v>
      </c>
      <c r="G681" s="7">
        <v>45135</v>
      </c>
      <c r="H681" s="5">
        <v>1</v>
      </c>
      <c r="I681" s="5">
        <v>1</v>
      </c>
      <c r="J681" s="5">
        <v>1</v>
      </c>
      <c r="K681" s="5" t="s">
        <v>30</v>
      </c>
      <c r="L681" s="5">
        <v>555.09</v>
      </c>
      <c r="M681" s="5">
        <v>555.09</v>
      </c>
      <c r="N681" s="5" t="s">
        <v>3140</v>
      </c>
      <c r="O681" s="5" t="s">
        <v>2148</v>
      </c>
      <c r="P681" s="5" t="s">
        <v>33</v>
      </c>
      <c r="Q681" s="5">
        <v>0</v>
      </c>
      <c r="R681" s="11">
        <v>45134</v>
      </c>
      <c r="S681" s="7">
        <v>45138</v>
      </c>
      <c r="T681" s="5" t="s">
        <v>34</v>
      </c>
      <c r="U681" s="5">
        <v>555.09</v>
      </c>
      <c r="V681" s="5">
        <v>0</v>
      </c>
      <c r="W681" s="5">
        <v>0</v>
      </c>
      <c r="X681" s="5" t="s">
        <v>3141</v>
      </c>
      <c r="Y681" s="5" t="s">
        <v>36</v>
      </c>
    </row>
    <row r="682" s="5" customFormat="1" spans="1:25">
      <c r="A682" s="5" t="s">
        <v>3142</v>
      </c>
      <c r="B682" s="5" t="s">
        <v>26</v>
      </c>
      <c r="C682" s="5" t="s">
        <v>27</v>
      </c>
      <c r="D682" s="5" t="s">
        <v>3143</v>
      </c>
      <c r="E682" s="5" t="s">
        <v>3144</v>
      </c>
      <c r="F682" s="7">
        <v>45134</v>
      </c>
      <c r="G682" s="7">
        <v>45135</v>
      </c>
      <c r="H682" s="5">
        <v>1</v>
      </c>
      <c r="I682" s="5">
        <v>1</v>
      </c>
      <c r="J682" s="5">
        <v>1</v>
      </c>
      <c r="K682" s="5" t="s">
        <v>30</v>
      </c>
      <c r="L682" s="5">
        <v>252.76</v>
      </c>
      <c r="M682" s="5">
        <v>252.76</v>
      </c>
      <c r="N682" s="5" t="s">
        <v>3145</v>
      </c>
      <c r="O682" s="5" t="s">
        <v>2148</v>
      </c>
      <c r="P682" s="5" t="s">
        <v>33</v>
      </c>
      <c r="Q682" s="5">
        <v>0</v>
      </c>
      <c r="R682" s="11">
        <v>45134.0000115741</v>
      </c>
      <c r="S682" s="7">
        <v>45138</v>
      </c>
      <c r="T682" s="5" t="s">
        <v>34</v>
      </c>
      <c r="U682" s="5">
        <v>252.76</v>
      </c>
      <c r="V682" s="5">
        <v>0</v>
      </c>
      <c r="W682" s="5">
        <v>0</v>
      </c>
      <c r="X682" s="5" t="s">
        <v>3146</v>
      </c>
      <c r="Y682" s="5" t="s">
        <v>3147</v>
      </c>
    </row>
    <row r="683" s="5" customFormat="1" spans="1:25">
      <c r="A683" s="5" t="s">
        <v>3148</v>
      </c>
      <c r="B683" s="5" t="s">
        <v>26</v>
      </c>
      <c r="C683" s="5" t="s">
        <v>27</v>
      </c>
      <c r="D683" s="5" t="s">
        <v>3149</v>
      </c>
      <c r="E683" s="5" t="s">
        <v>826</v>
      </c>
      <c r="F683" s="7">
        <v>45134</v>
      </c>
      <c r="G683" s="7">
        <v>45135</v>
      </c>
      <c r="H683" s="5">
        <v>1</v>
      </c>
      <c r="I683" s="5">
        <v>1</v>
      </c>
      <c r="J683" s="5">
        <v>1</v>
      </c>
      <c r="K683" s="5" t="s">
        <v>30</v>
      </c>
      <c r="L683" s="5">
        <v>339.49</v>
      </c>
      <c r="M683" s="5">
        <v>339.49</v>
      </c>
      <c r="N683" s="5" t="s">
        <v>3150</v>
      </c>
      <c r="O683" s="5" t="s">
        <v>2148</v>
      </c>
      <c r="P683" s="5" t="s">
        <v>33</v>
      </c>
      <c r="Q683" s="5">
        <v>0</v>
      </c>
      <c r="R683" s="11">
        <v>45134</v>
      </c>
      <c r="S683" s="7">
        <v>45138</v>
      </c>
      <c r="T683" s="5" t="s">
        <v>34</v>
      </c>
      <c r="U683" s="5">
        <v>339.49</v>
      </c>
      <c r="V683" s="5">
        <v>0</v>
      </c>
      <c r="W683" s="5">
        <v>0</v>
      </c>
      <c r="X683" s="5" t="s">
        <v>3151</v>
      </c>
      <c r="Y683" s="5" t="s">
        <v>3152</v>
      </c>
    </row>
    <row r="684" s="5" customFormat="1" spans="1:25">
      <c r="A684" s="5" t="s">
        <v>3153</v>
      </c>
      <c r="B684" s="5" t="s">
        <v>26</v>
      </c>
      <c r="C684" s="5" t="s">
        <v>27</v>
      </c>
      <c r="D684" s="5" t="s">
        <v>3154</v>
      </c>
      <c r="E684" s="5" t="s">
        <v>3155</v>
      </c>
      <c r="F684" s="7">
        <v>45134</v>
      </c>
      <c r="G684" s="7">
        <v>45135</v>
      </c>
      <c r="H684" s="5">
        <v>1</v>
      </c>
      <c r="I684" s="5">
        <v>1</v>
      </c>
      <c r="J684" s="5">
        <v>1</v>
      </c>
      <c r="K684" s="5" t="s">
        <v>30</v>
      </c>
      <c r="L684" s="5">
        <v>320.6</v>
      </c>
      <c r="M684" s="5">
        <v>320.6</v>
      </c>
      <c r="N684" s="5" t="s">
        <v>3156</v>
      </c>
      <c r="O684" s="5" t="s">
        <v>2148</v>
      </c>
      <c r="P684" s="5" t="s">
        <v>33</v>
      </c>
      <c r="Q684" s="5">
        <v>0</v>
      </c>
      <c r="R684" s="11">
        <v>45134</v>
      </c>
      <c r="S684" s="7">
        <v>45138</v>
      </c>
      <c r="T684" s="5" t="s">
        <v>34</v>
      </c>
      <c r="U684" s="5">
        <v>320.6</v>
      </c>
      <c r="V684" s="5">
        <v>0</v>
      </c>
      <c r="W684" s="5">
        <v>0</v>
      </c>
      <c r="X684" s="5" t="s">
        <v>3157</v>
      </c>
      <c r="Y684" s="5" t="s">
        <v>3158</v>
      </c>
    </row>
    <row r="685" s="5" customFormat="1" spans="1:25">
      <c r="A685" s="5" t="s">
        <v>3159</v>
      </c>
      <c r="B685" s="5" t="s">
        <v>26</v>
      </c>
      <c r="C685" s="5" t="s">
        <v>27</v>
      </c>
      <c r="D685" s="5" t="s">
        <v>3160</v>
      </c>
      <c r="E685" s="5" t="s">
        <v>3161</v>
      </c>
      <c r="F685" s="7">
        <v>45134</v>
      </c>
      <c r="G685" s="7">
        <v>45135</v>
      </c>
      <c r="H685" s="5">
        <v>1</v>
      </c>
      <c r="I685" s="5">
        <v>1</v>
      </c>
      <c r="J685" s="5">
        <v>1</v>
      </c>
      <c r="K685" s="5" t="s">
        <v>30</v>
      </c>
      <c r="L685" s="5">
        <v>257.95</v>
      </c>
      <c r="M685" s="5">
        <v>257.95</v>
      </c>
      <c r="N685" s="5" t="s">
        <v>3162</v>
      </c>
      <c r="O685" s="5" t="s">
        <v>2148</v>
      </c>
      <c r="P685" s="5" t="s">
        <v>33</v>
      </c>
      <c r="Q685" s="5">
        <v>0</v>
      </c>
      <c r="R685" s="11">
        <v>45134</v>
      </c>
      <c r="S685" s="7">
        <v>45138</v>
      </c>
      <c r="T685" s="5" t="s">
        <v>34</v>
      </c>
      <c r="U685" s="5">
        <v>257.95</v>
      </c>
      <c r="V685" s="5">
        <v>0</v>
      </c>
      <c r="W685" s="5">
        <v>0</v>
      </c>
      <c r="X685" s="5" t="s">
        <v>3163</v>
      </c>
      <c r="Y685" s="5" t="s">
        <v>3164</v>
      </c>
    </row>
    <row r="686" s="5" customFormat="1" spans="1:25">
      <c r="A686" s="5" t="s">
        <v>3165</v>
      </c>
      <c r="B686" s="5" t="s">
        <v>26</v>
      </c>
      <c r="C686" s="5" t="s">
        <v>27</v>
      </c>
      <c r="D686" s="5" t="s">
        <v>3166</v>
      </c>
      <c r="E686" s="5" t="s">
        <v>653</v>
      </c>
      <c r="F686" s="7">
        <v>45134</v>
      </c>
      <c r="G686" s="7">
        <v>45135</v>
      </c>
      <c r="H686" s="5">
        <v>2</v>
      </c>
      <c r="I686" s="5">
        <v>1</v>
      </c>
      <c r="J686" s="5">
        <v>2</v>
      </c>
      <c r="K686" s="5" t="s">
        <v>30</v>
      </c>
      <c r="L686" s="5">
        <v>405.72</v>
      </c>
      <c r="M686" s="5">
        <v>405.72</v>
      </c>
      <c r="N686" s="5" t="s">
        <v>3167</v>
      </c>
      <c r="O686" s="5" t="s">
        <v>2148</v>
      </c>
      <c r="P686" s="5" t="s">
        <v>33</v>
      </c>
      <c r="Q686" s="5">
        <v>0</v>
      </c>
      <c r="R686" s="11">
        <v>45134.0000115741</v>
      </c>
      <c r="S686" s="7">
        <v>45138</v>
      </c>
      <c r="T686" s="5" t="s">
        <v>34</v>
      </c>
      <c r="U686" s="5">
        <v>405.72</v>
      </c>
      <c r="V686" s="5">
        <v>0</v>
      </c>
      <c r="W686" s="5">
        <v>0</v>
      </c>
      <c r="X686" s="5" t="s">
        <v>3168</v>
      </c>
      <c r="Y686" s="5" t="s">
        <v>36</v>
      </c>
    </row>
    <row r="687" s="5" customFormat="1" spans="1:25">
      <c r="A687" s="5" t="s">
        <v>3169</v>
      </c>
      <c r="B687" s="5" t="s">
        <v>26</v>
      </c>
      <c r="C687" s="5" t="s">
        <v>27</v>
      </c>
      <c r="D687" s="5" t="s">
        <v>246</v>
      </c>
      <c r="E687" s="5" t="s">
        <v>3170</v>
      </c>
      <c r="F687" s="7">
        <v>45134</v>
      </c>
      <c r="G687" s="7">
        <v>45135</v>
      </c>
      <c r="H687" s="5">
        <v>1</v>
      </c>
      <c r="I687" s="5">
        <v>1</v>
      </c>
      <c r="J687" s="5">
        <v>1</v>
      </c>
      <c r="K687" s="5" t="s">
        <v>30</v>
      </c>
      <c r="L687" s="5">
        <v>235.92</v>
      </c>
      <c r="M687" s="5">
        <v>235.92</v>
      </c>
      <c r="N687" s="5" t="s">
        <v>3171</v>
      </c>
      <c r="O687" s="5" t="s">
        <v>2148</v>
      </c>
      <c r="P687" s="5" t="s">
        <v>33</v>
      </c>
      <c r="Q687" s="5">
        <v>0</v>
      </c>
      <c r="R687" s="11">
        <v>45134.0000115741</v>
      </c>
      <c r="S687" s="7">
        <v>45138</v>
      </c>
      <c r="T687" s="5" t="s">
        <v>34</v>
      </c>
      <c r="U687" s="5">
        <v>235.92</v>
      </c>
      <c r="V687" s="5">
        <v>0</v>
      </c>
      <c r="W687" s="5">
        <v>0</v>
      </c>
      <c r="X687" s="5" t="s">
        <v>3172</v>
      </c>
      <c r="Y687" s="5" t="s">
        <v>36</v>
      </c>
    </row>
    <row r="688" s="5" customFormat="1" spans="1:25">
      <c r="A688" s="5" t="s">
        <v>3173</v>
      </c>
      <c r="B688" s="5" t="s">
        <v>26</v>
      </c>
      <c r="C688" s="5" t="s">
        <v>27</v>
      </c>
      <c r="D688" s="5" t="s">
        <v>3174</v>
      </c>
      <c r="E688" s="5" t="s">
        <v>3175</v>
      </c>
      <c r="F688" s="7">
        <v>45134</v>
      </c>
      <c r="G688" s="7">
        <v>45135</v>
      </c>
      <c r="H688" s="5">
        <v>1</v>
      </c>
      <c r="I688" s="5">
        <v>1</v>
      </c>
      <c r="J688" s="5">
        <v>1</v>
      </c>
      <c r="K688" s="5" t="s">
        <v>30</v>
      </c>
      <c r="L688" s="5">
        <v>606.78</v>
      </c>
      <c r="M688" s="5">
        <v>606.78</v>
      </c>
      <c r="N688" s="5" t="s">
        <v>3176</v>
      </c>
      <c r="O688" s="5" t="s">
        <v>2148</v>
      </c>
      <c r="P688" s="5" t="s">
        <v>33</v>
      </c>
      <c r="Q688" s="5">
        <v>0</v>
      </c>
      <c r="R688" s="11">
        <v>45134</v>
      </c>
      <c r="S688" s="7">
        <v>45138</v>
      </c>
      <c r="T688" s="5" t="s">
        <v>34</v>
      </c>
      <c r="U688" s="5">
        <v>606.78</v>
      </c>
      <c r="V688" s="5">
        <v>0</v>
      </c>
      <c r="W688" s="5">
        <v>0</v>
      </c>
      <c r="X688" s="5" t="s">
        <v>3177</v>
      </c>
      <c r="Y688" s="5" t="s">
        <v>3178</v>
      </c>
    </row>
    <row r="689" s="5" customFormat="1" spans="1:25">
      <c r="A689" s="5" t="s">
        <v>3179</v>
      </c>
      <c r="B689" s="5" t="s">
        <v>26</v>
      </c>
      <c r="C689" s="5" t="s">
        <v>27</v>
      </c>
      <c r="D689" s="5" t="s">
        <v>3180</v>
      </c>
      <c r="E689" s="5" t="s">
        <v>144</v>
      </c>
      <c r="F689" s="7">
        <v>45134</v>
      </c>
      <c r="G689" s="7">
        <v>45135</v>
      </c>
      <c r="H689" s="5">
        <v>1</v>
      </c>
      <c r="I689" s="5">
        <v>1</v>
      </c>
      <c r="J689" s="5">
        <v>1</v>
      </c>
      <c r="K689" s="5" t="s">
        <v>30</v>
      </c>
      <c r="L689" s="5">
        <v>482.2</v>
      </c>
      <c r="M689" s="5">
        <v>482.2</v>
      </c>
      <c r="N689" s="5" t="s">
        <v>3181</v>
      </c>
      <c r="O689" s="5" t="s">
        <v>2148</v>
      </c>
      <c r="P689" s="5" t="s">
        <v>33</v>
      </c>
      <c r="Q689" s="5">
        <v>0</v>
      </c>
      <c r="R689" s="11">
        <v>45134.0000115741</v>
      </c>
      <c r="S689" s="7">
        <v>45138</v>
      </c>
      <c r="T689" s="5" t="s">
        <v>34</v>
      </c>
      <c r="U689" s="5">
        <v>482.2</v>
      </c>
      <c r="V689" s="5">
        <v>0</v>
      </c>
      <c r="W689" s="5">
        <v>0</v>
      </c>
      <c r="X689" s="5" t="s">
        <v>3182</v>
      </c>
      <c r="Y689" s="5" t="s">
        <v>36</v>
      </c>
    </row>
    <row r="690" s="5" customFormat="1" spans="1:25">
      <c r="A690" s="5" t="s">
        <v>3183</v>
      </c>
      <c r="B690" s="5" t="s">
        <v>26</v>
      </c>
      <c r="C690" s="5" t="s">
        <v>27</v>
      </c>
      <c r="D690" s="5" t="s">
        <v>3184</v>
      </c>
      <c r="E690" s="5" t="s">
        <v>795</v>
      </c>
      <c r="F690" s="7">
        <v>45134</v>
      </c>
      <c r="G690" s="7">
        <v>45135</v>
      </c>
      <c r="H690" s="5">
        <v>1</v>
      </c>
      <c r="I690" s="5">
        <v>1</v>
      </c>
      <c r="J690" s="5">
        <v>1</v>
      </c>
      <c r="K690" s="5" t="s">
        <v>30</v>
      </c>
      <c r="L690" s="5">
        <v>1085.87</v>
      </c>
      <c r="M690" s="5">
        <v>1085.87</v>
      </c>
      <c r="N690" s="5" t="s">
        <v>3185</v>
      </c>
      <c r="O690" s="5" t="s">
        <v>2148</v>
      </c>
      <c r="P690" s="5" t="s">
        <v>33</v>
      </c>
      <c r="Q690" s="5">
        <v>0</v>
      </c>
      <c r="R690" s="11">
        <v>45134</v>
      </c>
      <c r="S690" s="7">
        <v>45138</v>
      </c>
      <c r="T690" s="5" t="s">
        <v>34</v>
      </c>
      <c r="U690" s="5">
        <v>1085.87</v>
      </c>
      <c r="V690" s="5">
        <v>0</v>
      </c>
      <c r="W690" s="5">
        <v>0</v>
      </c>
      <c r="X690" s="5" t="s">
        <v>3186</v>
      </c>
      <c r="Y690" s="5" t="s">
        <v>3187</v>
      </c>
    </row>
    <row r="691" s="5" customFormat="1" spans="1:25">
      <c r="A691" s="5" t="s">
        <v>3188</v>
      </c>
      <c r="B691" s="5" t="s">
        <v>26</v>
      </c>
      <c r="C691" s="5" t="s">
        <v>27</v>
      </c>
      <c r="D691" s="5" t="s">
        <v>3143</v>
      </c>
      <c r="E691" s="5" t="s">
        <v>394</v>
      </c>
      <c r="F691" s="7">
        <v>45134</v>
      </c>
      <c r="G691" s="7">
        <v>45135</v>
      </c>
      <c r="H691" s="5">
        <v>1</v>
      </c>
      <c r="I691" s="5">
        <v>1</v>
      </c>
      <c r="J691" s="5">
        <v>1</v>
      </c>
      <c r="K691" s="5" t="s">
        <v>30</v>
      </c>
      <c r="L691" s="5">
        <v>301.45</v>
      </c>
      <c r="M691" s="5">
        <v>301.45</v>
      </c>
      <c r="N691" s="5" t="s">
        <v>3189</v>
      </c>
      <c r="O691" s="5" t="s">
        <v>2148</v>
      </c>
      <c r="P691" s="5" t="s">
        <v>33</v>
      </c>
      <c r="Q691" s="5">
        <v>0</v>
      </c>
      <c r="R691" s="11">
        <v>45134</v>
      </c>
      <c r="S691" s="7">
        <v>45138</v>
      </c>
      <c r="T691" s="5" t="s">
        <v>34</v>
      </c>
      <c r="U691" s="5">
        <v>301.45</v>
      </c>
      <c r="V691" s="5">
        <v>0</v>
      </c>
      <c r="W691" s="5">
        <v>0</v>
      </c>
      <c r="X691" s="5" t="s">
        <v>3190</v>
      </c>
      <c r="Y691" s="5" t="s">
        <v>3191</v>
      </c>
    </row>
    <row r="692" s="5" customFormat="1" spans="1:25">
      <c r="A692" s="5" t="s">
        <v>3192</v>
      </c>
      <c r="B692" s="5" t="s">
        <v>26</v>
      </c>
      <c r="C692" s="5" t="s">
        <v>27</v>
      </c>
      <c r="D692" s="5" t="s">
        <v>616</v>
      </c>
      <c r="E692" s="5" t="s">
        <v>617</v>
      </c>
      <c r="F692" s="7">
        <v>45134</v>
      </c>
      <c r="G692" s="7">
        <v>45135</v>
      </c>
      <c r="H692" s="5">
        <v>1</v>
      </c>
      <c r="I692" s="5">
        <v>1</v>
      </c>
      <c r="J692" s="5">
        <v>1</v>
      </c>
      <c r="K692" s="5" t="s">
        <v>30</v>
      </c>
      <c r="L692" s="5">
        <v>2761.28</v>
      </c>
      <c r="M692" s="5">
        <v>2761.28</v>
      </c>
      <c r="N692" s="5" t="s">
        <v>3193</v>
      </c>
      <c r="O692" s="5" t="s">
        <v>2148</v>
      </c>
      <c r="P692" s="5" t="s">
        <v>33</v>
      </c>
      <c r="Q692" s="5">
        <v>0</v>
      </c>
      <c r="R692" s="11">
        <v>45134.0000115741</v>
      </c>
      <c r="S692" s="7">
        <v>45138</v>
      </c>
      <c r="T692" s="5" t="s">
        <v>34</v>
      </c>
      <c r="U692" s="5">
        <v>2761.28</v>
      </c>
      <c r="V692" s="5">
        <v>0</v>
      </c>
      <c r="W692" s="5">
        <v>0</v>
      </c>
      <c r="X692" s="5" t="s">
        <v>3194</v>
      </c>
      <c r="Y692" s="5" t="s">
        <v>36</v>
      </c>
    </row>
    <row r="693" s="5" customFormat="1" spans="1:25">
      <c r="A693" s="5" t="s">
        <v>3132</v>
      </c>
      <c r="B693" s="5" t="s">
        <v>26</v>
      </c>
      <c r="C693" s="5" t="s">
        <v>52</v>
      </c>
      <c r="D693" s="5" t="s">
        <v>3133</v>
      </c>
      <c r="E693" s="5" t="s">
        <v>3134</v>
      </c>
      <c r="F693" s="7">
        <v>45134</v>
      </c>
      <c r="G693" s="7">
        <v>45135</v>
      </c>
      <c r="H693" s="5">
        <v>1</v>
      </c>
      <c r="I693" s="5">
        <v>1</v>
      </c>
      <c r="J693" s="5">
        <v>1</v>
      </c>
      <c r="K693" s="5" t="s">
        <v>30</v>
      </c>
      <c r="L693" s="5">
        <v>-2021.76</v>
      </c>
      <c r="M693" s="5">
        <v>-2021.76</v>
      </c>
      <c r="N693" s="5" t="s">
        <v>3135</v>
      </c>
      <c r="O693" s="5" t="s">
        <v>2148</v>
      </c>
      <c r="P693" s="5" t="s">
        <v>33</v>
      </c>
      <c r="Q693" s="5">
        <v>0</v>
      </c>
      <c r="R693" s="11">
        <v>45134</v>
      </c>
      <c r="S693" s="7">
        <v>45138</v>
      </c>
      <c r="T693" s="5" t="s">
        <v>34</v>
      </c>
      <c r="U693" s="5">
        <v>-2021.76</v>
      </c>
      <c r="V693" s="5">
        <v>0</v>
      </c>
      <c r="W693" s="5">
        <v>0</v>
      </c>
      <c r="X693" s="5" t="s">
        <v>3136</v>
      </c>
      <c r="Y693" s="5" t="s">
        <v>3137</v>
      </c>
    </row>
    <row r="694" s="5" customFormat="1" spans="1:26">
      <c r="A694" s="5" t="s">
        <v>3195</v>
      </c>
      <c r="B694" s="5" t="s">
        <v>26</v>
      </c>
      <c r="C694" s="5" t="s">
        <v>27</v>
      </c>
      <c r="D694" s="5" t="s">
        <v>3196</v>
      </c>
      <c r="E694" s="5" t="s">
        <v>349</v>
      </c>
      <c r="F694" s="7">
        <v>45134</v>
      </c>
      <c r="G694" s="7">
        <v>45135</v>
      </c>
      <c r="H694" s="5">
        <v>2</v>
      </c>
      <c r="I694" s="5">
        <v>1</v>
      </c>
      <c r="J694" s="5">
        <v>2</v>
      </c>
      <c r="K694" s="5" t="s">
        <v>30</v>
      </c>
      <c r="L694" s="5">
        <v>249.3</v>
      </c>
      <c r="M694" s="5">
        <v>249.3</v>
      </c>
      <c r="N694" s="5" t="s">
        <v>3197</v>
      </c>
      <c r="O694" s="5" t="s">
        <v>2148</v>
      </c>
      <c r="P694" s="5" t="s">
        <v>33</v>
      </c>
      <c r="Q694" s="5">
        <v>0</v>
      </c>
      <c r="R694" s="11">
        <v>45134.0000115741</v>
      </c>
      <c r="S694" s="7">
        <v>45138</v>
      </c>
      <c r="T694" s="5" t="s">
        <v>34</v>
      </c>
      <c r="U694" s="5">
        <v>249.3</v>
      </c>
      <c r="V694" s="5">
        <v>0</v>
      </c>
      <c r="W694" s="5">
        <v>0</v>
      </c>
      <c r="X694" s="5" t="s">
        <v>3198</v>
      </c>
      <c r="Y694" s="5" t="s">
        <v>3199</v>
      </c>
      <c r="Z694" s="5" t="s">
        <v>3200</v>
      </c>
    </row>
    <row r="695" s="5" customFormat="1" spans="1:25">
      <c r="A695" s="5" t="s">
        <v>3201</v>
      </c>
      <c r="B695" s="5" t="s">
        <v>26</v>
      </c>
      <c r="C695" s="5" t="s">
        <v>27</v>
      </c>
      <c r="D695" s="5" t="s">
        <v>2939</v>
      </c>
      <c r="E695" s="5" t="s">
        <v>2940</v>
      </c>
      <c r="F695" s="7">
        <v>45134</v>
      </c>
      <c r="G695" s="7">
        <v>45135</v>
      </c>
      <c r="H695" s="5">
        <v>1</v>
      </c>
      <c r="I695" s="5">
        <v>1</v>
      </c>
      <c r="J695" s="5">
        <v>1</v>
      </c>
      <c r="K695" s="5" t="s">
        <v>30</v>
      </c>
      <c r="L695" s="5">
        <v>128.16</v>
      </c>
      <c r="M695" s="5">
        <v>128.16</v>
      </c>
      <c r="N695" s="5" t="s">
        <v>3202</v>
      </c>
      <c r="O695" s="5" t="s">
        <v>2148</v>
      </c>
      <c r="P695" s="5" t="s">
        <v>33</v>
      </c>
      <c r="Q695" s="5">
        <v>0</v>
      </c>
      <c r="R695" s="11">
        <v>45134.0000115741</v>
      </c>
      <c r="S695" s="7">
        <v>45138</v>
      </c>
      <c r="T695" s="5" t="s">
        <v>34</v>
      </c>
      <c r="U695" s="5">
        <v>128.16</v>
      </c>
      <c r="V695" s="5">
        <v>0</v>
      </c>
      <c r="W695" s="5">
        <v>0</v>
      </c>
      <c r="X695" s="5" t="s">
        <v>3203</v>
      </c>
      <c r="Y695" s="5" t="s">
        <v>3204</v>
      </c>
    </row>
    <row r="696" s="5" customFormat="1" spans="1:25">
      <c r="A696" s="5" t="s">
        <v>3205</v>
      </c>
      <c r="B696" s="5" t="s">
        <v>26</v>
      </c>
      <c r="C696" s="5" t="s">
        <v>27</v>
      </c>
      <c r="D696" s="5" t="s">
        <v>3206</v>
      </c>
      <c r="E696" s="5" t="s">
        <v>144</v>
      </c>
      <c r="F696" s="7">
        <v>45134</v>
      </c>
      <c r="G696" s="7">
        <v>45135</v>
      </c>
      <c r="H696" s="5">
        <v>1</v>
      </c>
      <c r="I696" s="5">
        <v>1</v>
      </c>
      <c r="J696" s="5">
        <v>1</v>
      </c>
      <c r="K696" s="5" t="s">
        <v>30</v>
      </c>
      <c r="L696" s="5">
        <v>253.58</v>
      </c>
      <c r="M696" s="5">
        <v>253.58</v>
      </c>
      <c r="N696" s="5" t="s">
        <v>3207</v>
      </c>
      <c r="O696" s="5" t="s">
        <v>2148</v>
      </c>
      <c r="P696" s="5" t="s">
        <v>33</v>
      </c>
      <c r="Q696" s="5">
        <v>0</v>
      </c>
      <c r="R696" s="11">
        <v>45134</v>
      </c>
      <c r="S696" s="7">
        <v>45138</v>
      </c>
      <c r="T696" s="5" t="s">
        <v>34</v>
      </c>
      <c r="U696" s="5">
        <v>253.58</v>
      </c>
      <c r="V696" s="5">
        <v>0</v>
      </c>
      <c r="W696" s="5">
        <v>0</v>
      </c>
      <c r="X696" s="5" t="s">
        <v>3208</v>
      </c>
      <c r="Y696" s="5" t="s">
        <v>3209</v>
      </c>
    </row>
    <row r="697" s="5" customFormat="1" spans="1:25">
      <c r="A697" s="5" t="s">
        <v>3210</v>
      </c>
      <c r="B697" s="5" t="s">
        <v>26</v>
      </c>
      <c r="C697" s="5" t="s">
        <v>27</v>
      </c>
      <c r="D697" s="5" t="s">
        <v>3211</v>
      </c>
      <c r="E697" s="5" t="s">
        <v>2975</v>
      </c>
      <c r="F697" s="7">
        <v>45134</v>
      </c>
      <c r="G697" s="7">
        <v>45135</v>
      </c>
      <c r="H697" s="5">
        <v>1</v>
      </c>
      <c r="I697" s="5">
        <v>1</v>
      </c>
      <c r="J697" s="5">
        <v>1</v>
      </c>
      <c r="K697" s="5" t="s">
        <v>30</v>
      </c>
      <c r="L697" s="5">
        <v>478.96</v>
      </c>
      <c r="M697" s="5">
        <v>478.96</v>
      </c>
      <c r="N697" s="5" t="s">
        <v>3212</v>
      </c>
      <c r="O697" s="5" t="s">
        <v>2148</v>
      </c>
      <c r="P697" s="5" t="s">
        <v>33</v>
      </c>
      <c r="Q697" s="5">
        <v>0</v>
      </c>
      <c r="R697" s="11">
        <v>45134.0000115741</v>
      </c>
      <c r="S697" s="7">
        <v>45138</v>
      </c>
      <c r="T697" s="5" t="s">
        <v>34</v>
      </c>
      <c r="U697" s="5">
        <v>478.96</v>
      </c>
      <c r="V697" s="5">
        <v>0</v>
      </c>
      <c r="W697" s="5">
        <v>0</v>
      </c>
      <c r="X697" s="5" t="s">
        <v>3213</v>
      </c>
      <c r="Y697" s="5" t="s">
        <v>3214</v>
      </c>
    </row>
    <row r="698" s="5" customFormat="1" spans="1:25">
      <c r="A698" s="5" t="s">
        <v>3215</v>
      </c>
      <c r="B698" s="5" t="s">
        <v>26</v>
      </c>
      <c r="C698" s="5" t="s">
        <v>27</v>
      </c>
      <c r="D698" s="5" t="s">
        <v>978</v>
      </c>
      <c r="E698" s="5" t="s">
        <v>286</v>
      </c>
      <c r="F698" s="7">
        <v>45134</v>
      </c>
      <c r="G698" s="7">
        <v>45135</v>
      </c>
      <c r="H698" s="5">
        <v>1</v>
      </c>
      <c r="I698" s="5">
        <v>1</v>
      </c>
      <c r="J698" s="5">
        <v>1</v>
      </c>
      <c r="K698" s="5" t="s">
        <v>30</v>
      </c>
      <c r="L698" s="5">
        <v>161.6</v>
      </c>
      <c r="M698" s="5">
        <v>161.6</v>
      </c>
      <c r="N698" s="5" t="s">
        <v>3216</v>
      </c>
      <c r="O698" s="5" t="s">
        <v>2148</v>
      </c>
      <c r="P698" s="5" t="s">
        <v>33</v>
      </c>
      <c r="Q698" s="5">
        <v>0</v>
      </c>
      <c r="R698" s="11">
        <v>45134.0000115741</v>
      </c>
      <c r="S698" s="7">
        <v>45138</v>
      </c>
      <c r="T698" s="5" t="s">
        <v>34</v>
      </c>
      <c r="U698" s="5">
        <v>161.6</v>
      </c>
      <c r="V698" s="5">
        <v>0</v>
      </c>
      <c r="W698" s="5">
        <v>0</v>
      </c>
      <c r="X698" s="5" t="s">
        <v>3217</v>
      </c>
      <c r="Y698" s="5" t="s">
        <v>3218</v>
      </c>
    </row>
    <row r="699" s="5" customFormat="1" spans="1:25">
      <c r="A699" s="5" t="s">
        <v>3219</v>
      </c>
      <c r="B699" s="5" t="s">
        <v>26</v>
      </c>
      <c r="C699" s="5" t="s">
        <v>27</v>
      </c>
      <c r="D699" s="5" t="s">
        <v>3220</v>
      </c>
      <c r="E699" s="5" t="s">
        <v>467</v>
      </c>
      <c r="F699" s="7">
        <v>45134</v>
      </c>
      <c r="G699" s="7">
        <v>45135</v>
      </c>
      <c r="H699" s="5">
        <v>1</v>
      </c>
      <c r="I699" s="5">
        <v>1</v>
      </c>
      <c r="J699" s="5">
        <v>1</v>
      </c>
      <c r="K699" s="5" t="s">
        <v>30</v>
      </c>
      <c r="L699" s="5">
        <v>519.45</v>
      </c>
      <c r="M699" s="5">
        <v>519.45</v>
      </c>
      <c r="N699" s="5" t="s">
        <v>3221</v>
      </c>
      <c r="O699" s="5" t="s">
        <v>2148</v>
      </c>
      <c r="P699" s="5" t="s">
        <v>33</v>
      </c>
      <c r="Q699" s="5">
        <v>0</v>
      </c>
      <c r="R699" s="11">
        <v>45134.0000115741</v>
      </c>
      <c r="S699" s="7">
        <v>45138</v>
      </c>
      <c r="T699" s="5" t="s">
        <v>34</v>
      </c>
      <c r="U699" s="5">
        <v>519.45</v>
      </c>
      <c r="V699" s="5">
        <v>0</v>
      </c>
      <c r="W699" s="5">
        <v>0</v>
      </c>
      <c r="X699" s="5" t="s">
        <v>3222</v>
      </c>
      <c r="Y699" s="5" t="s">
        <v>3223</v>
      </c>
    </row>
    <row r="700" s="5" customFormat="1" spans="1:25">
      <c r="A700" s="5" t="s">
        <v>3224</v>
      </c>
      <c r="B700" s="5" t="s">
        <v>26</v>
      </c>
      <c r="C700" s="5" t="s">
        <v>27</v>
      </c>
      <c r="D700" s="5" t="s">
        <v>978</v>
      </c>
      <c r="E700" s="5" t="s">
        <v>545</v>
      </c>
      <c r="F700" s="7">
        <v>45134</v>
      </c>
      <c r="G700" s="7">
        <v>45135</v>
      </c>
      <c r="H700" s="5">
        <v>1</v>
      </c>
      <c r="I700" s="5">
        <v>1</v>
      </c>
      <c r="J700" s="5">
        <v>1</v>
      </c>
      <c r="K700" s="5" t="s">
        <v>30</v>
      </c>
      <c r="L700" s="5">
        <v>142.03</v>
      </c>
      <c r="M700" s="5">
        <v>142.03</v>
      </c>
      <c r="N700" s="5" t="s">
        <v>3225</v>
      </c>
      <c r="O700" s="5" t="s">
        <v>2148</v>
      </c>
      <c r="P700" s="5" t="s">
        <v>33</v>
      </c>
      <c r="Q700" s="5">
        <v>0</v>
      </c>
      <c r="R700" s="11">
        <v>45134.0000115741</v>
      </c>
      <c r="S700" s="7">
        <v>45138</v>
      </c>
      <c r="T700" s="5" t="s">
        <v>34</v>
      </c>
      <c r="U700" s="5">
        <v>142.03</v>
      </c>
      <c r="V700" s="5">
        <v>0</v>
      </c>
      <c r="W700" s="5">
        <v>0</v>
      </c>
      <c r="X700" s="5" t="s">
        <v>3226</v>
      </c>
      <c r="Y700" s="5" t="s">
        <v>3227</v>
      </c>
    </row>
    <row r="701" s="5" customFormat="1" spans="1:25">
      <c r="A701" s="5" t="s">
        <v>3228</v>
      </c>
      <c r="B701" s="5" t="s">
        <v>26</v>
      </c>
      <c r="C701" s="5" t="s">
        <v>27</v>
      </c>
      <c r="D701" s="5" t="s">
        <v>3229</v>
      </c>
      <c r="E701" s="5" t="s">
        <v>3230</v>
      </c>
      <c r="F701" s="7">
        <v>45134</v>
      </c>
      <c r="G701" s="7">
        <v>45135</v>
      </c>
      <c r="H701" s="5">
        <v>1</v>
      </c>
      <c r="I701" s="5">
        <v>1</v>
      </c>
      <c r="J701" s="5">
        <v>1</v>
      </c>
      <c r="K701" s="5" t="s">
        <v>30</v>
      </c>
      <c r="L701" s="5">
        <v>238.83</v>
      </c>
      <c r="M701" s="5">
        <v>238.83</v>
      </c>
      <c r="N701" s="5" t="s">
        <v>3231</v>
      </c>
      <c r="O701" s="5" t="s">
        <v>2148</v>
      </c>
      <c r="P701" s="5" t="s">
        <v>33</v>
      </c>
      <c r="Q701" s="5">
        <v>0</v>
      </c>
      <c r="R701" s="11">
        <v>45134.0000115741</v>
      </c>
      <c r="S701" s="7">
        <v>45138</v>
      </c>
      <c r="T701" s="5" t="s">
        <v>34</v>
      </c>
      <c r="U701" s="5">
        <v>238.83</v>
      </c>
      <c r="V701" s="5">
        <v>0</v>
      </c>
      <c r="W701" s="5">
        <v>0</v>
      </c>
      <c r="X701" s="5" t="s">
        <v>3232</v>
      </c>
      <c r="Y701" s="5" t="s">
        <v>3233</v>
      </c>
    </row>
    <row r="702" s="5" customFormat="1" spans="1:25">
      <c r="A702" s="5" t="s">
        <v>3234</v>
      </c>
      <c r="B702" s="5" t="s">
        <v>26</v>
      </c>
      <c r="C702" s="5" t="s">
        <v>27</v>
      </c>
      <c r="D702" s="5" t="s">
        <v>3235</v>
      </c>
      <c r="E702" s="5" t="s">
        <v>3236</v>
      </c>
      <c r="F702" s="7">
        <v>45134</v>
      </c>
      <c r="G702" s="7">
        <v>45135</v>
      </c>
      <c r="H702" s="5">
        <v>1</v>
      </c>
      <c r="I702" s="5">
        <v>1</v>
      </c>
      <c r="J702" s="5">
        <v>1</v>
      </c>
      <c r="K702" s="5" t="s">
        <v>30</v>
      </c>
      <c r="L702" s="5">
        <v>705.47</v>
      </c>
      <c r="M702" s="5">
        <v>705.47</v>
      </c>
      <c r="N702" s="5" t="s">
        <v>3237</v>
      </c>
      <c r="O702" s="5" t="s">
        <v>2148</v>
      </c>
      <c r="P702" s="5" t="s">
        <v>33</v>
      </c>
      <c r="Q702" s="5">
        <v>0</v>
      </c>
      <c r="R702" s="11">
        <v>45134</v>
      </c>
      <c r="S702" s="7">
        <v>45138</v>
      </c>
      <c r="T702" s="5" t="s">
        <v>34</v>
      </c>
      <c r="U702" s="5">
        <v>705.47</v>
      </c>
      <c r="V702" s="5">
        <v>0</v>
      </c>
      <c r="W702" s="5">
        <v>0</v>
      </c>
      <c r="X702" s="5" t="s">
        <v>3238</v>
      </c>
      <c r="Y702" s="5" t="s">
        <v>3239</v>
      </c>
    </row>
    <row r="703" s="5" customFormat="1" spans="1:25">
      <c r="A703" s="5" t="s">
        <v>3240</v>
      </c>
      <c r="B703" s="5" t="s">
        <v>26</v>
      </c>
      <c r="C703" s="5" t="s">
        <v>3241</v>
      </c>
      <c r="D703" s="5" t="s">
        <v>3242</v>
      </c>
      <c r="E703" s="5" t="s">
        <v>467</v>
      </c>
      <c r="F703" s="7">
        <v>44856</v>
      </c>
      <c r="G703" s="7">
        <v>44857</v>
      </c>
      <c r="H703" s="5">
        <v>1</v>
      </c>
      <c r="I703" s="5">
        <v>1</v>
      </c>
      <c r="J703" s="5">
        <v>1</v>
      </c>
      <c r="K703" s="5" t="s">
        <v>30</v>
      </c>
      <c r="L703" s="5">
        <v>1073</v>
      </c>
      <c r="M703" s="5">
        <v>1073</v>
      </c>
      <c r="N703" s="5" t="s">
        <v>3243</v>
      </c>
      <c r="O703" s="5" t="s">
        <v>2148</v>
      </c>
      <c r="P703" s="5" t="s">
        <v>33</v>
      </c>
      <c r="Q703" s="5">
        <v>0</v>
      </c>
      <c r="R703" s="11">
        <v>44844.6293518519</v>
      </c>
      <c r="S703" s="7">
        <v>45138</v>
      </c>
      <c r="T703" s="5" t="s">
        <v>34</v>
      </c>
      <c r="U703" s="5">
        <v>1073</v>
      </c>
      <c r="V703" s="5">
        <v>0</v>
      </c>
      <c r="W703" s="5">
        <v>0</v>
      </c>
      <c r="X703" s="5" t="s">
        <v>36</v>
      </c>
      <c r="Y703" s="5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644"/>
  <sheetViews>
    <sheetView tabSelected="1" topLeftCell="A182" workbookViewId="0">
      <selection activeCell="A642" sqref="A642:C644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6" width="9" style="5"/>
    <col min="7" max="7" width="9.375" style="5"/>
    <col min="8" max="1635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3244</v>
      </c>
    </row>
    <row r="2" s="5" customFormat="1" hidden="1" spans="1:9">
      <c r="A2" s="6">
        <v>999222594218540</v>
      </c>
      <c r="B2" s="7">
        <v>45132</v>
      </c>
      <c r="C2" s="7">
        <v>45133</v>
      </c>
      <c r="D2" s="5">
        <v>596</v>
      </c>
      <c r="E2" s="5" t="str">
        <f>VLOOKUP(A2,HOP!A:L,12,0)</f>
        <v>596.00</v>
      </c>
      <c r="F2" s="5" t="str">
        <f>VLOOKUP(A2,HOP!A:C,3,0)</f>
        <v>3014006</v>
      </c>
      <c r="G2" s="5">
        <f>D2-E2</f>
        <v>0</v>
      </c>
      <c r="H2" s="5" t="str">
        <f>$H$1&amp;F2</f>
        <v>，3014006</v>
      </c>
      <c r="I2" s="5" t="str">
        <f>VLOOKUP(A2,HOP!A:U,21,0)</f>
        <v>直连</v>
      </c>
    </row>
    <row r="3" s="5" customFormat="1" hidden="1" spans="1:9">
      <c r="A3" s="6">
        <v>999223931263163</v>
      </c>
      <c r="B3" s="7">
        <v>45128</v>
      </c>
      <c r="C3" s="7">
        <v>45133</v>
      </c>
      <c r="D3" s="5">
        <v>3482</v>
      </c>
      <c r="E3" s="5" t="str">
        <f>VLOOKUP(A3,HOP!A:L,12,0)</f>
        <v>3482.00</v>
      </c>
      <c r="F3" s="5" t="str">
        <f>VLOOKUP(A3,HOP!A:C,3,0)</f>
        <v>3307693</v>
      </c>
      <c r="G3" s="5">
        <f t="shared" ref="G3:G66" si="0">D3-E3</f>
        <v>0</v>
      </c>
      <c r="H3" s="5" t="str">
        <f t="shared" ref="H3:H66" si="1">$H$1&amp;F3</f>
        <v>，3307693</v>
      </c>
      <c r="I3" s="5" t="str">
        <f>VLOOKUP(A3,HOP!A:U,21,0)</f>
        <v>直连</v>
      </c>
    </row>
    <row r="4" s="5" customFormat="1" hidden="1" spans="1:9">
      <c r="A4" s="6">
        <v>999224012944588</v>
      </c>
      <c r="B4" s="7">
        <v>45129</v>
      </c>
      <c r="C4" s="7">
        <v>45133</v>
      </c>
      <c r="D4" s="5">
        <v>1324</v>
      </c>
      <c r="E4" s="5" t="str">
        <f>VLOOKUP(A4,HOP!A:L,12,0)</f>
        <v>1324.00</v>
      </c>
      <c r="F4" s="5" t="str">
        <f>VLOOKUP(A4,HOP!A:C,3,0)</f>
        <v>3329344</v>
      </c>
      <c r="G4" s="5">
        <f t="shared" si="0"/>
        <v>0</v>
      </c>
      <c r="H4" s="5" t="str">
        <f t="shared" si="1"/>
        <v>，3329344</v>
      </c>
      <c r="I4" s="5" t="str">
        <f>VLOOKUP(A4,HOP!A:U,21,0)</f>
        <v>直连</v>
      </c>
    </row>
    <row r="5" s="5" customFormat="1" hidden="1" spans="1:9">
      <c r="A5" s="6">
        <v>999224039573862</v>
      </c>
      <c r="B5" s="7">
        <v>45129</v>
      </c>
      <c r="C5" s="7">
        <v>45133</v>
      </c>
      <c r="D5" s="5">
        <v>0</v>
      </c>
      <c r="E5" s="5" t="e">
        <f>VLOOKUP(A5,HOP!A:L,12,0)</f>
        <v>#N/A</v>
      </c>
      <c r="F5" s="5" t="e">
        <f>VLOOKUP(A5,HOP!A:C,3,0)</f>
        <v>#N/A</v>
      </c>
      <c r="G5" s="5" t="e">
        <f t="shared" si="0"/>
        <v>#N/A</v>
      </c>
      <c r="H5" s="5" t="e">
        <f t="shared" si="1"/>
        <v>#N/A</v>
      </c>
      <c r="I5" s="5" t="e">
        <f>VLOOKUP(A5,HOP!A:U,21,0)</f>
        <v>#N/A</v>
      </c>
    </row>
    <row r="6" s="5" customFormat="1" hidden="1" spans="1:9">
      <c r="A6" s="6">
        <v>999224148378619</v>
      </c>
      <c r="B6" s="7">
        <v>45132</v>
      </c>
      <c r="C6" s="7">
        <v>45133</v>
      </c>
      <c r="D6" s="5">
        <v>0</v>
      </c>
      <c r="E6" s="5" t="e">
        <f>VLOOKUP(A6,HOP!A:L,12,0)</f>
        <v>#N/A</v>
      </c>
      <c r="F6" s="5" t="e">
        <f>VLOOKUP(A6,HOP!A:C,3,0)</f>
        <v>#N/A</v>
      </c>
      <c r="G6" s="5" t="e">
        <f t="shared" si="0"/>
        <v>#N/A</v>
      </c>
      <c r="H6" s="5" t="e">
        <f t="shared" si="1"/>
        <v>#N/A</v>
      </c>
      <c r="I6" s="5" t="e">
        <f>VLOOKUP(A6,HOP!A:U,21,0)</f>
        <v>#N/A</v>
      </c>
    </row>
    <row r="7" s="5" customFormat="1" hidden="1" spans="1:9">
      <c r="A7" s="6">
        <v>999224149578553</v>
      </c>
      <c r="B7" s="7">
        <v>45131</v>
      </c>
      <c r="C7" s="7">
        <v>45133</v>
      </c>
      <c r="D7" s="5">
        <v>982</v>
      </c>
      <c r="E7" s="5" t="str">
        <f>VLOOKUP(A7,HOP!A:L,12,0)</f>
        <v>982.00</v>
      </c>
      <c r="F7" s="5" t="str">
        <f>VLOOKUP(A7,HOP!A:C,3,0)</f>
        <v>3373293</v>
      </c>
      <c r="G7" s="5">
        <f t="shared" si="0"/>
        <v>0</v>
      </c>
      <c r="H7" s="5" t="str">
        <f t="shared" si="1"/>
        <v>，3373293</v>
      </c>
      <c r="I7" s="5" t="str">
        <f>VLOOKUP(A7,HOP!A:U,21,0)</f>
        <v>直连</v>
      </c>
    </row>
    <row r="8" s="5" customFormat="1" hidden="1" spans="1:9">
      <c r="A8" s="6">
        <v>999224266369435</v>
      </c>
      <c r="B8" s="7">
        <v>45132</v>
      </c>
      <c r="C8" s="7">
        <v>45133</v>
      </c>
      <c r="D8" s="5">
        <v>1526</v>
      </c>
      <c r="E8" s="5" t="str">
        <f>VLOOKUP(A8,HOP!A:L,12,0)</f>
        <v>1526.00</v>
      </c>
      <c r="F8" s="5" t="str">
        <f>VLOOKUP(A8,HOP!A:C,3,0)</f>
        <v>3389327</v>
      </c>
      <c r="G8" s="5">
        <f t="shared" si="0"/>
        <v>0</v>
      </c>
      <c r="H8" s="5" t="str">
        <f t="shared" si="1"/>
        <v>，3389327</v>
      </c>
      <c r="I8" s="5" t="str">
        <f>VLOOKUP(A8,HOP!A:U,21,0)</f>
        <v>直采</v>
      </c>
    </row>
    <row r="9" s="5" customFormat="1" hidden="1" spans="1:9">
      <c r="A9" s="6">
        <v>999224340260775</v>
      </c>
      <c r="B9" s="7">
        <v>45132</v>
      </c>
      <c r="C9" s="7">
        <v>45133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999224389941002</v>
      </c>
      <c r="B10" s="7">
        <v>45132</v>
      </c>
      <c r="C10" s="7">
        <v>45133</v>
      </c>
      <c r="D10" s="5">
        <v>0</v>
      </c>
      <c r="E10" s="5" t="e">
        <f>VLOOKUP(A10,HOP!A:L,12,0)</f>
        <v>#N/A</v>
      </c>
      <c r="F10" s="5" t="e">
        <f>VLOOKUP(A10,HOP!A:C,3,0)</f>
        <v>#N/A</v>
      </c>
      <c r="G10" s="5" t="e">
        <f t="shared" si="0"/>
        <v>#N/A</v>
      </c>
      <c r="H10" s="5" t="e">
        <f t="shared" si="1"/>
        <v>#N/A</v>
      </c>
      <c r="I10" s="5" t="e">
        <f>VLOOKUP(A10,HOP!A:U,21,0)</f>
        <v>#N/A</v>
      </c>
    </row>
    <row r="11" s="5" customFormat="1" hidden="1" spans="1:9">
      <c r="A11" s="6">
        <v>999224550631430</v>
      </c>
      <c r="B11" s="7">
        <v>45132</v>
      </c>
      <c r="C11" s="7">
        <v>45133</v>
      </c>
      <c r="D11" s="5">
        <v>312</v>
      </c>
      <c r="E11" s="5" t="str">
        <f>VLOOKUP(A11,HOP!A:L,12,0)</f>
        <v>312.00</v>
      </c>
      <c r="F11" s="5" t="str">
        <f>VLOOKUP(A11,HOP!A:C,3,0)</f>
        <v>3452636</v>
      </c>
      <c r="G11" s="5">
        <f t="shared" si="0"/>
        <v>0</v>
      </c>
      <c r="H11" s="5" t="str">
        <f t="shared" si="1"/>
        <v>，3452636</v>
      </c>
      <c r="I11" s="5" t="str">
        <f>VLOOKUP(A11,HOP!A:U,21,0)</f>
        <v>直采</v>
      </c>
    </row>
    <row r="12" s="5" customFormat="1" hidden="1" spans="1:9">
      <c r="A12" s="6">
        <v>999224569790756</v>
      </c>
      <c r="B12" s="7">
        <v>45130</v>
      </c>
      <c r="C12" s="7">
        <v>45133</v>
      </c>
      <c r="D12" s="5">
        <v>2451</v>
      </c>
      <c r="E12" s="5" t="str">
        <f>VLOOKUP(A12,HOP!A:L,12,0)</f>
        <v>2451.00</v>
      </c>
      <c r="F12" s="5" t="str">
        <f>VLOOKUP(A12,HOP!A:C,3,0)</f>
        <v>3454492</v>
      </c>
      <c r="G12" s="5">
        <f t="shared" si="0"/>
        <v>0</v>
      </c>
      <c r="H12" s="5" t="str">
        <f t="shared" si="1"/>
        <v>，3454492</v>
      </c>
      <c r="I12" s="5" t="str">
        <f>VLOOKUP(A12,HOP!A:U,21,0)</f>
        <v>直采</v>
      </c>
    </row>
    <row r="13" s="5" customFormat="1" hidden="1" spans="1:9">
      <c r="A13" s="6">
        <v>999224623507282</v>
      </c>
      <c r="B13" s="7">
        <v>45132</v>
      </c>
      <c r="C13" s="7">
        <v>45133</v>
      </c>
      <c r="D13" s="5">
        <v>872</v>
      </c>
      <c r="E13" s="5" t="str">
        <f>VLOOKUP(A13,HOP!A:L,12,0)</f>
        <v>872.00</v>
      </c>
      <c r="F13" s="5" t="str">
        <f>VLOOKUP(A13,HOP!A:C,3,0)</f>
        <v>3469533</v>
      </c>
      <c r="G13" s="5">
        <f t="shared" si="0"/>
        <v>0</v>
      </c>
      <c r="H13" s="5" t="str">
        <f t="shared" si="1"/>
        <v>，3469533</v>
      </c>
      <c r="I13" s="5" t="str">
        <f>VLOOKUP(A13,HOP!A:U,21,0)</f>
        <v>直连</v>
      </c>
    </row>
    <row r="14" s="5" customFormat="1" hidden="1" spans="1:9">
      <c r="A14" s="6">
        <v>999224727761795</v>
      </c>
      <c r="B14" s="7">
        <v>45131</v>
      </c>
      <c r="C14" s="7">
        <v>45133</v>
      </c>
      <c r="D14" s="5">
        <v>984</v>
      </c>
      <c r="E14" s="5" t="str">
        <f>VLOOKUP(A14,HOP!A:L,12,0)</f>
        <v>984.00</v>
      </c>
      <c r="F14" s="5" t="str">
        <f>VLOOKUP(A14,HOP!A:C,3,0)</f>
        <v>3493223</v>
      </c>
      <c r="G14" s="5">
        <f t="shared" si="0"/>
        <v>0</v>
      </c>
      <c r="H14" s="5" t="str">
        <f t="shared" si="1"/>
        <v>，3493223</v>
      </c>
      <c r="I14" s="5" t="str">
        <f>VLOOKUP(A14,HOP!A:U,21,0)</f>
        <v>直采</v>
      </c>
    </row>
    <row r="15" s="5" customFormat="1" hidden="1" spans="1:9">
      <c r="A15" s="6">
        <v>999224738387263</v>
      </c>
      <c r="B15" s="7">
        <v>45132</v>
      </c>
      <c r="C15" s="7">
        <v>45133</v>
      </c>
      <c r="D15" s="5">
        <v>741.86</v>
      </c>
      <c r="E15" s="5" t="str">
        <f>VLOOKUP(A15,HOP!A:L,12,0)</f>
        <v>741.86</v>
      </c>
      <c r="F15" s="5" t="str">
        <f>VLOOKUP(A15,HOP!A:C,3,0)</f>
        <v>3495541</v>
      </c>
      <c r="G15" s="5">
        <f t="shared" si="0"/>
        <v>0</v>
      </c>
      <c r="H15" s="5" t="str">
        <f t="shared" si="1"/>
        <v>，3495541</v>
      </c>
      <c r="I15" s="5" t="str">
        <f>VLOOKUP(A15,HOP!A:U,21,0)</f>
        <v>直连</v>
      </c>
    </row>
    <row r="16" s="5" customFormat="1" hidden="1" spans="1:9">
      <c r="A16" s="6">
        <v>24778223416</v>
      </c>
      <c r="B16" s="7">
        <v>45129</v>
      </c>
      <c r="C16" s="7">
        <v>45133</v>
      </c>
      <c r="D16" s="5">
        <v>3951.92</v>
      </c>
      <c r="E16" s="5" t="str">
        <f>VLOOKUP(A16,HOP!A:L,12,0)</f>
        <v>3951.92</v>
      </c>
      <c r="F16" s="5" t="str">
        <f>VLOOKUP(A16,HOP!A:C,3,0)</f>
        <v>3505759</v>
      </c>
      <c r="G16" s="5">
        <f t="shared" si="0"/>
        <v>0</v>
      </c>
      <c r="H16" s="5" t="str">
        <f t="shared" si="1"/>
        <v>，3505759</v>
      </c>
      <c r="I16" s="5" t="str">
        <f>VLOOKUP(A16,HOP!A:U,21,0)</f>
        <v>直连</v>
      </c>
    </row>
    <row r="17" s="5" customFormat="1" spans="1:9">
      <c r="A17" s="6">
        <v>999224817368161</v>
      </c>
      <c r="B17" s="7">
        <v>45129</v>
      </c>
      <c r="C17" s="7">
        <v>45133</v>
      </c>
      <c r="D17" s="5">
        <v>1925.6</v>
      </c>
      <c r="E17" s="5" t="str">
        <f>VLOOKUP(A17,HOP!A:L,12,0)</f>
        <v>1925.76</v>
      </c>
      <c r="F17" s="5" t="str">
        <f>VLOOKUP(A17,HOP!A:C,3,0)</f>
        <v>3515583</v>
      </c>
      <c r="G17" s="5">
        <f t="shared" si="0"/>
        <v>-0.160000000000082</v>
      </c>
      <c r="H17" s="5" t="str">
        <f t="shared" si="1"/>
        <v>，3515583</v>
      </c>
      <c r="I17" s="5" t="str">
        <f>VLOOKUP(A17,HOP!A:U,21,0)</f>
        <v>直连</v>
      </c>
    </row>
    <row r="18" s="5" customFormat="1" hidden="1" spans="1:9">
      <c r="A18" s="6">
        <v>999224877173880</v>
      </c>
      <c r="B18" s="7">
        <v>45131</v>
      </c>
      <c r="C18" s="7">
        <v>45133</v>
      </c>
      <c r="D18" s="5">
        <v>1609.68</v>
      </c>
      <c r="E18" s="5" t="str">
        <f>VLOOKUP(A18,HOP!A:L,12,0)</f>
        <v>1609.68</v>
      </c>
      <c r="F18" s="5" t="str">
        <f>VLOOKUP(A18,HOP!A:C,3,0)</f>
        <v>3531162</v>
      </c>
      <c r="G18" s="5">
        <f t="shared" si="0"/>
        <v>0</v>
      </c>
      <c r="H18" s="5" t="str">
        <f t="shared" si="1"/>
        <v>，3531162</v>
      </c>
      <c r="I18" s="5" t="str">
        <f>VLOOKUP(A18,HOP!A:U,21,0)</f>
        <v>直采</v>
      </c>
    </row>
    <row r="19" s="5" customFormat="1" hidden="1" spans="1:9">
      <c r="A19" s="6">
        <v>999224940937843</v>
      </c>
      <c r="B19" s="7">
        <v>45131</v>
      </c>
      <c r="C19" s="7">
        <v>45133</v>
      </c>
      <c r="D19" s="5">
        <v>0</v>
      </c>
      <c r="E19" s="5" t="str">
        <f>VLOOKUP(A19,HOP!A:L,12,0)</f>
        <v>0.00</v>
      </c>
      <c r="F19" s="5" t="str">
        <f>VLOOKUP(A19,HOP!A:C,3,0)</f>
        <v>3547444</v>
      </c>
      <c r="G19" s="5">
        <f t="shared" si="0"/>
        <v>0</v>
      </c>
      <c r="H19" s="5" t="str">
        <f t="shared" si="1"/>
        <v>，3547444</v>
      </c>
      <c r="I19" s="5" t="str">
        <f>VLOOKUP(A19,HOP!A:U,21,0)</f>
        <v>直连</v>
      </c>
    </row>
    <row r="20" s="5" customFormat="1" hidden="1" spans="1:9">
      <c r="A20" s="6">
        <v>999224999939649</v>
      </c>
      <c r="B20" s="7">
        <v>45132</v>
      </c>
      <c r="C20" s="7">
        <v>45133</v>
      </c>
      <c r="D20" s="5">
        <v>607.1</v>
      </c>
      <c r="E20" s="5" t="str">
        <f>VLOOKUP(A20,HOP!A:L,12,0)</f>
        <v>607.10</v>
      </c>
      <c r="F20" s="5" t="str">
        <f>VLOOKUP(A20,HOP!A:C,3,0)</f>
        <v>3561187</v>
      </c>
      <c r="G20" s="5">
        <f t="shared" si="0"/>
        <v>0</v>
      </c>
      <c r="H20" s="5" t="str">
        <f t="shared" si="1"/>
        <v>，3561187</v>
      </c>
      <c r="I20" s="5" t="str">
        <f>VLOOKUP(A20,HOP!A:U,21,0)</f>
        <v>直连</v>
      </c>
    </row>
    <row r="21" s="5" customFormat="1" spans="1:9">
      <c r="A21" s="6">
        <v>999225008173447</v>
      </c>
      <c r="B21" s="7">
        <v>45132</v>
      </c>
      <c r="C21" s="7">
        <v>45133</v>
      </c>
      <c r="D21" s="5">
        <v>1538.89</v>
      </c>
      <c r="E21" s="5" t="str">
        <f>VLOOKUP(A21,HOP!A:L,12,0)</f>
        <v>1538.92</v>
      </c>
      <c r="F21" s="5" t="str">
        <f>VLOOKUP(A21,HOP!A:C,3,0)</f>
        <v>3563764</v>
      </c>
      <c r="G21" s="5">
        <f t="shared" si="0"/>
        <v>-0.0299999999999727</v>
      </c>
      <c r="H21" s="5" t="str">
        <f t="shared" si="1"/>
        <v>，3563764</v>
      </c>
      <c r="I21" s="5" t="str">
        <f>VLOOKUP(A21,HOP!A:U,21,0)</f>
        <v>直连</v>
      </c>
    </row>
    <row r="22" s="5" customFormat="1" hidden="1" spans="1:9">
      <c r="A22" s="6">
        <v>999225062654652</v>
      </c>
      <c r="B22" s="7">
        <v>45130</v>
      </c>
      <c r="C22" s="7">
        <v>45133</v>
      </c>
      <c r="D22" s="5">
        <v>449.82</v>
      </c>
      <c r="E22" s="5" t="str">
        <f>VLOOKUP(A22,HOP!A:L,12,0)</f>
        <v>449.82</v>
      </c>
      <c r="F22" s="5" t="str">
        <f>VLOOKUP(A22,HOP!A:C,3,0)</f>
        <v>3578367</v>
      </c>
      <c r="G22" s="5">
        <f t="shared" si="0"/>
        <v>0</v>
      </c>
      <c r="H22" s="5" t="str">
        <f t="shared" si="1"/>
        <v>，3578367</v>
      </c>
      <c r="I22" s="5" t="str">
        <f>VLOOKUP(A22,HOP!A:U,21,0)</f>
        <v>直连</v>
      </c>
    </row>
    <row r="23" s="5" customFormat="1" hidden="1" spans="1:9">
      <c r="A23" s="6">
        <v>999225120818089</v>
      </c>
      <c r="B23" s="7">
        <v>45132</v>
      </c>
      <c r="C23" s="7">
        <v>45133</v>
      </c>
      <c r="D23" s="5">
        <v>308.49</v>
      </c>
      <c r="E23" s="5" t="str">
        <f>VLOOKUP(A23,HOP!A:L,12,0)</f>
        <v>308.49</v>
      </c>
      <c r="F23" s="5" t="str">
        <f>VLOOKUP(A23,HOP!A:C,3,0)</f>
        <v>3591606</v>
      </c>
      <c r="G23" s="5">
        <f t="shared" si="0"/>
        <v>0</v>
      </c>
      <c r="H23" s="5" t="str">
        <f t="shared" si="1"/>
        <v>，3591606</v>
      </c>
      <c r="I23" s="5" t="str">
        <f>VLOOKUP(A23,HOP!A:U,21,0)</f>
        <v>直连</v>
      </c>
    </row>
    <row r="24" s="5" customFormat="1" hidden="1" spans="1:9">
      <c r="A24" s="6">
        <v>999225124209611</v>
      </c>
      <c r="B24" s="7">
        <v>45132</v>
      </c>
      <c r="C24" s="7">
        <v>45133</v>
      </c>
      <c r="D24" s="5">
        <v>0</v>
      </c>
      <c r="E24" s="5" t="e">
        <f>VLOOKUP(A24,HOP!A:L,12,0)</f>
        <v>#N/A</v>
      </c>
      <c r="F24" s="5" t="e">
        <f>VLOOKUP(A24,HOP!A:C,3,0)</f>
        <v>#N/A</v>
      </c>
      <c r="G24" s="5" t="e">
        <f t="shared" si="0"/>
        <v>#N/A</v>
      </c>
      <c r="H24" s="5" t="e">
        <f t="shared" si="1"/>
        <v>#N/A</v>
      </c>
      <c r="I24" s="5" t="e">
        <f>VLOOKUP(A24,HOP!A:U,21,0)</f>
        <v>#N/A</v>
      </c>
    </row>
    <row r="25" s="5" customFormat="1" hidden="1" spans="1:9">
      <c r="A25" s="6">
        <v>999225125144125</v>
      </c>
      <c r="B25" s="7">
        <v>45132</v>
      </c>
      <c r="C25" s="7">
        <v>45133</v>
      </c>
      <c r="D25" s="5">
        <v>1069.98</v>
      </c>
      <c r="E25" s="5" t="str">
        <f>VLOOKUP(A25,HOP!A:L,12,0)</f>
        <v>1069.98</v>
      </c>
      <c r="F25" s="5" t="str">
        <f>VLOOKUP(A25,HOP!A:C,3,0)</f>
        <v>3593511</v>
      </c>
      <c r="G25" s="5">
        <f t="shared" si="0"/>
        <v>0</v>
      </c>
      <c r="H25" s="5" t="str">
        <f t="shared" si="1"/>
        <v>，3593511</v>
      </c>
      <c r="I25" s="5" t="str">
        <f>VLOOKUP(A25,HOP!A:U,21,0)</f>
        <v>直连</v>
      </c>
    </row>
    <row r="26" s="5" customFormat="1" hidden="1" spans="1:9">
      <c r="A26" s="6">
        <v>999225144803884</v>
      </c>
      <c r="B26" s="7">
        <v>45130</v>
      </c>
      <c r="C26" s="7">
        <v>45133</v>
      </c>
      <c r="D26" s="5">
        <v>1254.96</v>
      </c>
      <c r="E26" s="5" t="str">
        <f>VLOOKUP(A26,HOP!A:L,12,0)</f>
        <v>1254.96</v>
      </c>
      <c r="F26" s="5" t="str">
        <f>VLOOKUP(A26,HOP!A:C,3,0)</f>
        <v>3597420</v>
      </c>
      <c r="G26" s="5">
        <f t="shared" si="0"/>
        <v>0</v>
      </c>
      <c r="H26" s="5" t="str">
        <f t="shared" si="1"/>
        <v>，3597420</v>
      </c>
      <c r="I26" s="5" t="str">
        <f>VLOOKUP(A26,HOP!A:U,21,0)</f>
        <v>直连</v>
      </c>
    </row>
    <row r="27" s="5" customFormat="1" hidden="1" spans="1:9">
      <c r="A27" s="6">
        <v>999225159350928</v>
      </c>
      <c r="B27" s="7">
        <v>45132</v>
      </c>
      <c r="C27" s="7">
        <v>45133</v>
      </c>
      <c r="D27" s="5">
        <v>879.25</v>
      </c>
      <c r="E27" s="5" t="str">
        <f>VLOOKUP(A27,HOP!A:L,12,0)</f>
        <v>879.25</v>
      </c>
      <c r="F27" s="5" t="str">
        <f>VLOOKUP(A27,HOP!A:C,3,0)</f>
        <v>3600558</v>
      </c>
      <c r="G27" s="5">
        <f t="shared" si="0"/>
        <v>0</v>
      </c>
      <c r="H27" s="5" t="str">
        <f t="shared" si="1"/>
        <v>，3600558</v>
      </c>
      <c r="I27" s="5" t="str">
        <f>VLOOKUP(A27,HOP!A:U,21,0)</f>
        <v>直采</v>
      </c>
    </row>
    <row r="28" s="5" customFormat="1" hidden="1" spans="1:9">
      <c r="A28" s="6">
        <v>999225162240438</v>
      </c>
      <c r="B28" s="7">
        <v>45131</v>
      </c>
      <c r="C28" s="7">
        <v>45133</v>
      </c>
      <c r="D28" s="5">
        <v>2130.08</v>
      </c>
      <c r="E28" s="5" t="str">
        <f>VLOOKUP(A28,HOP!A:L,12,0)</f>
        <v>2130.08</v>
      </c>
      <c r="F28" s="5" t="str">
        <f>VLOOKUP(A28,HOP!A:C,3,0)</f>
        <v>3601033</v>
      </c>
      <c r="G28" s="5">
        <f t="shared" si="0"/>
        <v>0</v>
      </c>
      <c r="H28" s="5" t="str">
        <f t="shared" si="1"/>
        <v>，3601033</v>
      </c>
      <c r="I28" s="5" t="str">
        <f>VLOOKUP(A28,HOP!A:U,21,0)</f>
        <v>直连</v>
      </c>
    </row>
    <row r="29" s="5" customFormat="1" hidden="1" spans="1:9">
      <c r="A29" s="6">
        <v>999225166364686</v>
      </c>
      <c r="B29" s="7">
        <v>45132</v>
      </c>
      <c r="C29" s="7">
        <v>45133</v>
      </c>
      <c r="D29" s="5">
        <v>395.47</v>
      </c>
      <c r="E29" s="5" t="str">
        <f>VLOOKUP(A29,HOP!A:L,12,0)</f>
        <v>395.47</v>
      </c>
      <c r="F29" s="5" t="str">
        <f>VLOOKUP(A29,HOP!A:C,3,0)</f>
        <v>3602098</v>
      </c>
      <c r="G29" s="5">
        <f t="shared" si="0"/>
        <v>0</v>
      </c>
      <c r="H29" s="5" t="str">
        <f t="shared" si="1"/>
        <v>，3602098</v>
      </c>
      <c r="I29" s="5" t="str">
        <f>VLOOKUP(A29,HOP!A:U,21,0)</f>
        <v>直连</v>
      </c>
    </row>
    <row r="30" s="5" customFormat="1" hidden="1" spans="1:9">
      <c r="A30" s="6">
        <v>999225187180153</v>
      </c>
      <c r="B30" s="7">
        <v>45132</v>
      </c>
      <c r="C30" s="7">
        <v>45133</v>
      </c>
      <c r="D30" s="5">
        <v>534.51</v>
      </c>
      <c r="E30" s="5" t="str">
        <f>VLOOKUP(A30,HOP!A:L,12,0)</f>
        <v>534.51</v>
      </c>
      <c r="F30" s="5" t="str">
        <f>VLOOKUP(A30,HOP!A:C,3,0)</f>
        <v>3606878</v>
      </c>
      <c r="G30" s="5">
        <f t="shared" si="0"/>
        <v>0</v>
      </c>
      <c r="H30" s="5" t="str">
        <f t="shared" si="1"/>
        <v>，3606878</v>
      </c>
      <c r="I30" s="5" t="str">
        <f>VLOOKUP(A30,HOP!A:U,21,0)</f>
        <v>直连</v>
      </c>
    </row>
    <row r="31" s="5" customFormat="1" hidden="1" spans="1:9">
      <c r="A31" s="6">
        <v>999225213161473</v>
      </c>
      <c r="B31" s="7">
        <v>45132</v>
      </c>
      <c r="C31" s="7">
        <v>45133</v>
      </c>
      <c r="D31" s="5">
        <v>534.43</v>
      </c>
      <c r="E31" s="5" t="str">
        <f>VLOOKUP(A31,HOP!A:L,12,0)</f>
        <v>534.43</v>
      </c>
      <c r="F31" s="5" t="str">
        <f>VLOOKUP(A31,HOP!A:C,3,0)</f>
        <v>3611104</v>
      </c>
      <c r="G31" s="5">
        <f t="shared" si="0"/>
        <v>0</v>
      </c>
      <c r="H31" s="5" t="str">
        <f t="shared" si="1"/>
        <v>，3611104</v>
      </c>
      <c r="I31" s="5" t="str">
        <f>VLOOKUP(A31,HOP!A:U,21,0)</f>
        <v>直连</v>
      </c>
    </row>
    <row r="32" s="5" customFormat="1" hidden="1" spans="1:9">
      <c r="A32" s="6">
        <v>999225232019415</v>
      </c>
      <c r="B32" s="7">
        <v>45130</v>
      </c>
      <c r="C32" s="7">
        <v>45133</v>
      </c>
      <c r="D32" s="5">
        <v>4195.56</v>
      </c>
      <c r="E32" s="5" t="str">
        <f>VLOOKUP(A32,HOP!A:L,12,0)</f>
        <v>4195.56</v>
      </c>
      <c r="F32" s="5" t="str">
        <f>VLOOKUP(A32,HOP!A:C,3,0)</f>
        <v>3615009</v>
      </c>
      <c r="G32" s="5">
        <f t="shared" si="0"/>
        <v>0</v>
      </c>
      <c r="H32" s="5" t="str">
        <f t="shared" si="1"/>
        <v>，3615009</v>
      </c>
      <c r="I32" s="5" t="str">
        <f>VLOOKUP(A32,HOP!A:U,21,0)</f>
        <v>直连</v>
      </c>
    </row>
    <row r="33" s="5" customFormat="1" hidden="1" spans="1:9">
      <c r="A33" s="6">
        <v>999225262249240</v>
      </c>
      <c r="B33" s="7">
        <v>45129</v>
      </c>
      <c r="C33" s="7">
        <v>45133</v>
      </c>
      <c r="D33" s="5">
        <v>2487.84</v>
      </c>
      <c r="E33" s="5" t="str">
        <f>VLOOKUP(A33,HOP!A:L,12,0)</f>
        <v>2487.84</v>
      </c>
      <c r="F33" s="5" t="str">
        <f>VLOOKUP(A33,HOP!A:C,3,0)</f>
        <v>3621505</v>
      </c>
      <c r="G33" s="5">
        <f t="shared" si="0"/>
        <v>0</v>
      </c>
      <c r="H33" s="5" t="str">
        <f t="shared" si="1"/>
        <v>，3621505</v>
      </c>
      <c r="I33" s="5" t="str">
        <f>VLOOKUP(A33,HOP!A:U,21,0)</f>
        <v>直连</v>
      </c>
    </row>
    <row r="34" s="5" customFormat="1" hidden="1" spans="1:9">
      <c r="A34" s="6">
        <v>999225263762696</v>
      </c>
      <c r="B34" s="7">
        <v>45129</v>
      </c>
      <c r="C34" s="7">
        <v>45133</v>
      </c>
      <c r="D34" s="5">
        <v>1561.16</v>
      </c>
      <c r="E34" s="5" t="str">
        <f>VLOOKUP(A34,HOP!A:L,12,0)</f>
        <v>1561.16</v>
      </c>
      <c r="F34" s="5" t="str">
        <f>VLOOKUP(A34,HOP!A:C,3,0)</f>
        <v>3621979</v>
      </c>
      <c r="G34" s="5">
        <f t="shared" si="0"/>
        <v>0</v>
      </c>
      <c r="H34" s="5" t="str">
        <f t="shared" si="1"/>
        <v>，3621979</v>
      </c>
      <c r="I34" s="5" t="str">
        <f>VLOOKUP(A34,HOP!A:U,21,0)</f>
        <v>直连</v>
      </c>
    </row>
    <row r="35" s="5" customFormat="1" hidden="1" spans="1:9">
      <c r="A35" s="6">
        <v>25268839321</v>
      </c>
      <c r="B35" s="7">
        <v>45131</v>
      </c>
      <c r="C35" s="7">
        <v>45133</v>
      </c>
      <c r="D35" s="5">
        <v>471.16</v>
      </c>
      <c r="E35" s="5" t="str">
        <f>VLOOKUP(A35,HOP!A:L,12,0)</f>
        <v>471.16</v>
      </c>
      <c r="F35" s="5" t="str">
        <f>VLOOKUP(A35,HOP!A:C,3,0)</f>
        <v>3623312</v>
      </c>
      <c r="G35" s="5">
        <f t="shared" si="0"/>
        <v>0</v>
      </c>
      <c r="H35" s="5" t="str">
        <f t="shared" si="1"/>
        <v>，3623312</v>
      </c>
      <c r="I35" s="5" t="str">
        <f>VLOOKUP(A35,HOP!A:U,21,0)</f>
        <v>直连</v>
      </c>
    </row>
    <row r="36" s="5" customFormat="1" hidden="1" spans="1:9">
      <c r="A36" s="6">
        <v>999225273320813</v>
      </c>
      <c r="B36" s="7">
        <v>45131</v>
      </c>
      <c r="C36" s="7">
        <v>45133</v>
      </c>
      <c r="D36" s="5">
        <v>4180.24</v>
      </c>
      <c r="E36" s="5" t="str">
        <f>VLOOKUP(A36,HOP!A:L,12,0)</f>
        <v>4180.24</v>
      </c>
      <c r="F36" s="5" t="str">
        <f>VLOOKUP(A36,HOP!A:C,3,0)</f>
        <v>3624799</v>
      </c>
      <c r="G36" s="5">
        <f t="shared" si="0"/>
        <v>0</v>
      </c>
      <c r="H36" s="5" t="str">
        <f t="shared" si="1"/>
        <v>，3624799</v>
      </c>
      <c r="I36" s="5" t="str">
        <f>VLOOKUP(A36,HOP!A:U,21,0)</f>
        <v>直连</v>
      </c>
    </row>
    <row r="37" s="5" customFormat="1" hidden="1" spans="1:9">
      <c r="A37" s="6">
        <v>999225288227394</v>
      </c>
      <c r="B37" s="7">
        <v>45131</v>
      </c>
      <c r="C37" s="7">
        <v>45133</v>
      </c>
      <c r="D37" s="5">
        <v>1888.88</v>
      </c>
      <c r="E37" s="5" t="str">
        <f>VLOOKUP(A37,HOP!A:L,12,0)</f>
        <v>1888.88</v>
      </c>
      <c r="F37" s="5" t="str">
        <f>VLOOKUP(A37,HOP!A:C,3,0)</f>
        <v>3627425</v>
      </c>
      <c r="G37" s="5">
        <f t="shared" si="0"/>
        <v>0</v>
      </c>
      <c r="H37" s="5" t="str">
        <f t="shared" si="1"/>
        <v>，3627425</v>
      </c>
      <c r="I37" s="5" t="str">
        <f>VLOOKUP(A37,HOP!A:U,21,0)</f>
        <v>直采</v>
      </c>
    </row>
    <row r="38" s="5" customFormat="1" hidden="1" spans="1:9">
      <c r="A38" s="6">
        <v>999225310528227</v>
      </c>
      <c r="B38" s="7">
        <v>45131</v>
      </c>
      <c r="C38" s="7">
        <v>45133</v>
      </c>
      <c r="D38" s="5">
        <v>479.82</v>
      </c>
      <c r="E38" s="5" t="str">
        <f>VLOOKUP(A38,HOP!A:L,12,0)</f>
        <v>479.82</v>
      </c>
      <c r="F38" s="5" t="str">
        <f>VLOOKUP(A38,HOP!A:C,3,0)</f>
        <v>3632211</v>
      </c>
      <c r="G38" s="5">
        <f t="shared" si="0"/>
        <v>0</v>
      </c>
      <c r="H38" s="5" t="str">
        <f t="shared" si="1"/>
        <v>，3632211</v>
      </c>
      <c r="I38" s="5" t="str">
        <f>VLOOKUP(A38,HOP!A:U,21,0)</f>
        <v>直采</v>
      </c>
    </row>
    <row r="39" s="5" customFormat="1" hidden="1" spans="1:9">
      <c r="A39" s="6">
        <v>999225316665521</v>
      </c>
      <c r="B39" s="7">
        <v>45130</v>
      </c>
      <c r="C39" s="7">
        <v>45133</v>
      </c>
      <c r="D39" s="5">
        <v>1968.32</v>
      </c>
      <c r="E39" s="5" t="str">
        <f>VLOOKUP(A39,HOP!A:L,12,0)</f>
        <v>1968.32</v>
      </c>
      <c r="F39" s="5" t="str">
        <f>VLOOKUP(A39,HOP!A:C,3,0)</f>
        <v>3632935</v>
      </c>
      <c r="G39" s="5">
        <f t="shared" si="0"/>
        <v>0</v>
      </c>
      <c r="H39" s="5" t="str">
        <f t="shared" si="1"/>
        <v>，3632935</v>
      </c>
      <c r="I39" s="5" t="str">
        <f>VLOOKUP(A39,HOP!A:U,21,0)</f>
        <v>直连</v>
      </c>
    </row>
    <row r="40" s="5" customFormat="1" hidden="1" spans="1:9">
      <c r="A40" s="6">
        <v>999225316946130</v>
      </c>
      <c r="B40" s="7">
        <v>45131</v>
      </c>
      <c r="C40" s="7">
        <v>45133</v>
      </c>
      <c r="D40" s="5">
        <v>1944.28</v>
      </c>
      <c r="E40" s="5" t="str">
        <f>VLOOKUP(A40,HOP!A:L,12,0)</f>
        <v>1944.28</v>
      </c>
      <c r="F40" s="5" t="str">
        <f>VLOOKUP(A40,HOP!A:C,3,0)</f>
        <v>3632959</v>
      </c>
      <c r="G40" s="5">
        <f t="shared" si="0"/>
        <v>0</v>
      </c>
      <c r="H40" s="5" t="str">
        <f t="shared" si="1"/>
        <v>，3632959</v>
      </c>
      <c r="I40" s="5" t="str">
        <f>VLOOKUP(A40,HOP!A:U,21,0)</f>
        <v>直连</v>
      </c>
    </row>
    <row r="41" s="5" customFormat="1" hidden="1" spans="1:9">
      <c r="A41" s="6">
        <v>999225317903779</v>
      </c>
      <c r="B41" s="7">
        <v>45131</v>
      </c>
      <c r="C41" s="7">
        <v>45133</v>
      </c>
      <c r="D41" s="5">
        <v>522.94</v>
      </c>
      <c r="E41" s="5" t="str">
        <f>VLOOKUP(A41,HOP!A:L,12,0)</f>
        <v>522.94</v>
      </c>
      <c r="F41" s="5" t="str">
        <f>VLOOKUP(A41,HOP!A:C,3,0)</f>
        <v>3633109</v>
      </c>
      <c r="G41" s="5">
        <f t="shared" si="0"/>
        <v>0</v>
      </c>
      <c r="H41" s="5" t="str">
        <f t="shared" si="1"/>
        <v>，3633109</v>
      </c>
      <c r="I41" s="5" t="str">
        <f>VLOOKUP(A41,HOP!A:U,21,0)</f>
        <v>直连</v>
      </c>
    </row>
    <row r="42" s="5" customFormat="1" hidden="1" spans="1:9">
      <c r="A42" s="6">
        <v>999225319674427</v>
      </c>
      <c r="B42" s="7">
        <v>45131</v>
      </c>
      <c r="C42" s="7">
        <v>45133</v>
      </c>
      <c r="D42" s="5">
        <v>522.94</v>
      </c>
      <c r="E42" s="5" t="str">
        <f>VLOOKUP(A42,HOP!A:L,12,0)</f>
        <v>522.94</v>
      </c>
      <c r="F42" s="5" t="str">
        <f>VLOOKUP(A42,HOP!A:C,3,0)</f>
        <v>3633527</v>
      </c>
      <c r="G42" s="5">
        <f t="shared" si="0"/>
        <v>0</v>
      </c>
      <c r="H42" s="5" t="str">
        <f t="shared" si="1"/>
        <v>，3633527</v>
      </c>
      <c r="I42" s="5" t="str">
        <f>VLOOKUP(A42,HOP!A:U,21,0)</f>
        <v>直连</v>
      </c>
    </row>
    <row r="43" s="5" customFormat="1" hidden="1" spans="1:9">
      <c r="A43" s="6">
        <v>999225322899929</v>
      </c>
      <c r="B43" s="7">
        <v>45130</v>
      </c>
      <c r="C43" s="7">
        <v>45133</v>
      </c>
      <c r="D43" s="5">
        <v>1218.33</v>
      </c>
      <c r="E43" s="5" t="str">
        <f>VLOOKUP(A43,HOP!A:L,12,0)</f>
        <v>1218.33</v>
      </c>
      <c r="F43" s="5" t="str">
        <f>VLOOKUP(A43,HOP!A:C,3,0)</f>
        <v>3634167</v>
      </c>
      <c r="G43" s="5">
        <f t="shared" si="0"/>
        <v>0</v>
      </c>
      <c r="H43" s="5" t="str">
        <f t="shared" si="1"/>
        <v>，3634167</v>
      </c>
      <c r="I43" s="5" t="str">
        <f>VLOOKUP(A43,HOP!A:U,21,0)</f>
        <v>直采</v>
      </c>
    </row>
    <row r="44" s="5" customFormat="1" hidden="1" spans="1:9">
      <c r="A44" s="6">
        <v>999225328811389</v>
      </c>
      <c r="B44" s="7">
        <v>45132</v>
      </c>
      <c r="C44" s="7">
        <v>45133</v>
      </c>
      <c r="D44" s="5">
        <v>729.73</v>
      </c>
      <c r="E44" s="5" t="str">
        <f>VLOOKUP(A44,HOP!A:L,12,0)</f>
        <v>729.73</v>
      </c>
      <c r="F44" s="5" t="str">
        <f>VLOOKUP(A44,HOP!A:C,3,0)</f>
        <v>3635871</v>
      </c>
      <c r="G44" s="5">
        <f t="shared" si="0"/>
        <v>0</v>
      </c>
      <c r="H44" s="5" t="str">
        <f t="shared" si="1"/>
        <v>，3635871</v>
      </c>
      <c r="I44" s="5" t="str">
        <f>VLOOKUP(A44,HOP!A:U,21,0)</f>
        <v>直连</v>
      </c>
    </row>
    <row r="45" s="5" customFormat="1" hidden="1" spans="1:9">
      <c r="A45" s="6">
        <v>999225329257484</v>
      </c>
      <c r="B45" s="7">
        <v>45131</v>
      </c>
      <c r="C45" s="7">
        <v>45133</v>
      </c>
      <c r="D45" s="5">
        <v>1222.26</v>
      </c>
      <c r="E45" s="5" t="str">
        <f>VLOOKUP(A45,HOP!A:L,12,0)</f>
        <v>1222.26</v>
      </c>
      <c r="F45" s="5" t="str">
        <f>VLOOKUP(A45,HOP!A:C,3,0)</f>
        <v>3636128</v>
      </c>
      <c r="G45" s="5">
        <f t="shared" si="0"/>
        <v>0</v>
      </c>
      <c r="H45" s="5" t="str">
        <f t="shared" si="1"/>
        <v>，3636128</v>
      </c>
      <c r="I45" s="5" t="str">
        <f>VLOOKUP(A45,HOP!A:U,21,0)</f>
        <v>直连</v>
      </c>
    </row>
    <row r="46" s="5" customFormat="1" hidden="1" spans="1:9">
      <c r="A46" s="6">
        <v>999225341767787</v>
      </c>
      <c r="B46" s="7">
        <v>45132</v>
      </c>
      <c r="C46" s="7">
        <v>45133</v>
      </c>
      <c r="D46" s="5">
        <v>504.93</v>
      </c>
      <c r="E46" s="5" t="str">
        <f>VLOOKUP(A46,HOP!A:L,12,0)</f>
        <v>504.93</v>
      </c>
      <c r="F46" s="5" t="str">
        <f>VLOOKUP(A46,HOP!A:C,3,0)</f>
        <v>3637845</v>
      </c>
      <c r="G46" s="5">
        <f t="shared" si="0"/>
        <v>0</v>
      </c>
      <c r="H46" s="5" t="str">
        <f t="shared" si="1"/>
        <v>，3637845</v>
      </c>
      <c r="I46" s="5" t="str">
        <f>VLOOKUP(A46,HOP!A:U,21,0)</f>
        <v>直连</v>
      </c>
    </row>
    <row r="47" s="5" customFormat="1" hidden="1" spans="1:9">
      <c r="A47" s="6">
        <v>999225360331715</v>
      </c>
      <c r="B47" s="7">
        <v>45128</v>
      </c>
      <c r="C47" s="7">
        <v>45133</v>
      </c>
      <c r="D47" s="5">
        <v>1599.15</v>
      </c>
      <c r="E47" s="5" t="str">
        <f>VLOOKUP(A47,HOP!A:L,12,0)</f>
        <v>1599.15</v>
      </c>
      <c r="F47" s="5" t="str">
        <f>VLOOKUP(A47,HOP!A:C,3,0)</f>
        <v>3641371</v>
      </c>
      <c r="G47" s="5">
        <f t="shared" si="0"/>
        <v>0</v>
      </c>
      <c r="H47" s="5" t="str">
        <f t="shared" si="1"/>
        <v>，3641371</v>
      </c>
      <c r="I47" s="5" t="str">
        <f>VLOOKUP(A47,HOP!A:U,21,0)</f>
        <v>直采</v>
      </c>
    </row>
    <row r="48" s="5" customFormat="1" hidden="1" spans="1:9">
      <c r="A48" s="6">
        <v>999225360593622</v>
      </c>
      <c r="B48" s="7">
        <v>45132</v>
      </c>
      <c r="C48" s="7">
        <v>45133</v>
      </c>
      <c r="D48" s="5">
        <v>745.55</v>
      </c>
      <c r="E48" s="5" t="str">
        <f>VLOOKUP(A48,HOP!A:L,12,0)</f>
        <v>745.55</v>
      </c>
      <c r="F48" s="5" t="str">
        <f>VLOOKUP(A48,HOP!A:C,3,0)</f>
        <v>3641423</v>
      </c>
      <c r="G48" s="5">
        <f t="shared" si="0"/>
        <v>0</v>
      </c>
      <c r="H48" s="5" t="str">
        <f t="shared" si="1"/>
        <v>，3641423</v>
      </c>
      <c r="I48" s="5" t="str">
        <f>VLOOKUP(A48,HOP!A:U,21,0)</f>
        <v>直采</v>
      </c>
    </row>
    <row r="49" s="5" customFormat="1" hidden="1" spans="1:9">
      <c r="A49" s="6">
        <v>999225362155982</v>
      </c>
      <c r="B49" s="7">
        <v>45131</v>
      </c>
      <c r="C49" s="7">
        <v>45133</v>
      </c>
      <c r="D49" s="5">
        <v>1559.4</v>
      </c>
      <c r="E49" s="5" t="str">
        <f>VLOOKUP(A49,HOP!A:L,12,0)</f>
        <v>1559.40</v>
      </c>
      <c r="F49" s="5" t="str">
        <f>VLOOKUP(A49,HOP!A:C,3,0)</f>
        <v>3641787</v>
      </c>
      <c r="G49" s="5">
        <f t="shared" si="0"/>
        <v>0</v>
      </c>
      <c r="H49" s="5" t="str">
        <f t="shared" si="1"/>
        <v>，3641787</v>
      </c>
      <c r="I49" s="5" t="str">
        <f>VLOOKUP(A49,HOP!A:U,21,0)</f>
        <v>直连</v>
      </c>
    </row>
    <row r="50" s="5" customFormat="1" spans="1:9">
      <c r="A50" s="6">
        <v>999225369774761</v>
      </c>
      <c r="B50" s="7">
        <v>45131</v>
      </c>
      <c r="C50" s="7">
        <v>45133</v>
      </c>
      <c r="D50" s="5">
        <v>2278.1</v>
      </c>
      <c r="E50" s="5" t="str">
        <f>VLOOKUP(A50,HOP!A:L,12,0)</f>
        <v>2278.14</v>
      </c>
      <c r="F50" s="5" t="str">
        <f>VLOOKUP(A50,HOP!A:C,3,0)</f>
        <v>3644112</v>
      </c>
      <c r="G50" s="5">
        <f t="shared" si="0"/>
        <v>-0.0399999999999636</v>
      </c>
      <c r="H50" s="5" t="str">
        <f t="shared" si="1"/>
        <v>，3644112</v>
      </c>
      <c r="I50" s="5" t="str">
        <f>VLOOKUP(A50,HOP!A:U,21,0)</f>
        <v>直连</v>
      </c>
    </row>
    <row r="51" s="5" customFormat="1" hidden="1" spans="1:9">
      <c r="A51" s="6">
        <v>25376072446</v>
      </c>
      <c r="B51" s="7">
        <v>45132</v>
      </c>
      <c r="C51" s="7">
        <v>45133</v>
      </c>
      <c r="D51" s="5">
        <v>0</v>
      </c>
      <c r="E51" s="5" t="e">
        <f>VLOOKUP(A51,HOP!A:L,12,0)</f>
        <v>#N/A</v>
      </c>
      <c r="F51" s="5" t="e">
        <f>VLOOKUP(A51,HOP!A:C,3,0)</f>
        <v>#N/A</v>
      </c>
      <c r="G51" s="5" t="e">
        <f t="shared" si="0"/>
        <v>#N/A</v>
      </c>
      <c r="H51" s="5" t="e">
        <f t="shared" si="1"/>
        <v>#N/A</v>
      </c>
      <c r="I51" s="5" t="e">
        <f>VLOOKUP(A51,HOP!A:U,21,0)</f>
        <v>#N/A</v>
      </c>
    </row>
    <row r="52" s="5" customFormat="1" hidden="1" spans="1:9">
      <c r="A52" s="6">
        <v>999225376432762</v>
      </c>
      <c r="B52" s="7">
        <v>45130</v>
      </c>
      <c r="C52" s="7">
        <v>45133</v>
      </c>
      <c r="D52" s="5">
        <v>3241.98</v>
      </c>
      <c r="E52" s="5" t="str">
        <f>VLOOKUP(A52,HOP!A:L,12,0)</f>
        <v>3241.98</v>
      </c>
      <c r="F52" s="5" t="str">
        <f>VLOOKUP(A52,HOP!A:C,3,0)</f>
        <v>3645220</v>
      </c>
      <c r="G52" s="5">
        <f t="shared" si="0"/>
        <v>0</v>
      </c>
      <c r="H52" s="5" t="str">
        <f t="shared" si="1"/>
        <v>，3645220</v>
      </c>
      <c r="I52" s="5" t="str">
        <f>VLOOKUP(A52,HOP!A:U,21,0)</f>
        <v>直采</v>
      </c>
    </row>
    <row r="53" s="5" customFormat="1" hidden="1" spans="1:9">
      <c r="A53" s="6">
        <v>999225379374116</v>
      </c>
      <c r="B53" s="7">
        <v>45126</v>
      </c>
      <c r="C53" s="7">
        <v>45133</v>
      </c>
      <c r="D53" s="5">
        <v>5708.28</v>
      </c>
      <c r="E53" s="5" t="str">
        <f>VLOOKUP(A53,HOP!A:L,12,0)</f>
        <v>5708.28</v>
      </c>
      <c r="F53" s="5" t="str">
        <f>VLOOKUP(A53,HOP!A:C,3,0)</f>
        <v>3645875</v>
      </c>
      <c r="G53" s="5">
        <f t="shared" si="0"/>
        <v>0</v>
      </c>
      <c r="H53" s="5" t="str">
        <f t="shared" si="1"/>
        <v>，3645875</v>
      </c>
      <c r="I53" s="5" t="str">
        <f>VLOOKUP(A53,HOP!A:U,21,0)</f>
        <v>直连</v>
      </c>
    </row>
    <row r="54" s="5" customFormat="1" hidden="1" spans="1:9">
      <c r="A54" s="6">
        <v>24944186841</v>
      </c>
      <c r="B54" s="7">
        <v>45132</v>
      </c>
      <c r="C54" s="7">
        <v>45133</v>
      </c>
      <c r="D54" s="5">
        <v>663.95</v>
      </c>
      <c r="E54" s="5" t="str">
        <f>VLOOKUP(A54,HOP!A:L,12,0)</f>
        <v>663.95</v>
      </c>
      <c r="F54" s="5" t="str">
        <f>VLOOKUP(A54,HOP!A:C,3,0)</f>
        <v>3548338</v>
      </c>
      <c r="G54" s="5">
        <f t="shared" si="0"/>
        <v>0</v>
      </c>
      <c r="H54" s="5" t="str">
        <f t="shared" si="1"/>
        <v>，3548338</v>
      </c>
      <c r="I54" s="5" t="str">
        <f>VLOOKUP(A54,HOP!A:U,21,0)</f>
        <v>直连</v>
      </c>
    </row>
    <row r="55" s="5" customFormat="1" hidden="1" spans="1:9">
      <c r="A55" s="6">
        <v>999225394413424</v>
      </c>
      <c r="B55" s="7">
        <v>45130</v>
      </c>
      <c r="C55" s="7">
        <v>45133</v>
      </c>
      <c r="D55" s="5">
        <v>2887.68</v>
      </c>
      <c r="E55" s="5" t="str">
        <f>VLOOKUP(A55,HOP!A:L,12,0)</f>
        <v>2887.68</v>
      </c>
      <c r="F55" s="5" t="str">
        <f>VLOOKUP(A55,HOP!A:C,3,0)</f>
        <v>3648789</v>
      </c>
      <c r="G55" s="5">
        <f t="shared" si="0"/>
        <v>0</v>
      </c>
      <c r="H55" s="5" t="str">
        <f t="shared" si="1"/>
        <v>，3648789</v>
      </c>
      <c r="I55" s="5" t="str">
        <f>VLOOKUP(A55,HOP!A:U,21,0)</f>
        <v>直连</v>
      </c>
    </row>
    <row r="56" s="5" customFormat="1" hidden="1" spans="1:9">
      <c r="A56" s="6">
        <v>999225395393673</v>
      </c>
      <c r="B56" s="7">
        <v>45132</v>
      </c>
      <c r="C56" s="7">
        <v>45133</v>
      </c>
      <c r="D56" s="5">
        <v>699.63</v>
      </c>
      <c r="E56" s="5" t="str">
        <f>VLOOKUP(A56,HOP!A:L,12,0)</f>
        <v>699.63</v>
      </c>
      <c r="F56" s="5" t="str">
        <f>VLOOKUP(A56,HOP!A:C,3,0)</f>
        <v>3648970</v>
      </c>
      <c r="G56" s="5">
        <f t="shared" si="0"/>
        <v>0</v>
      </c>
      <c r="H56" s="5" t="str">
        <f t="shared" si="1"/>
        <v>，3648970</v>
      </c>
      <c r="I56" s="5" t="str">
        <f>VLOOKUP(A56,HOP!A:U,21,0)</f>
        <v>直连</v>
      </c>
    </row>
    <row r="57" s="5" customFormat="1" hidden="1" spans="1:9">
      <c r="A57" s="6">
        <v>999225395973889</v>
      </c>
      <c r="B57" s="7">
        <v>45131</v>
      </c>
      <c r="C57" s="7">
        <v>45133</v>
      </c>
      <c r="D57" s="5">
        <v>1423</v>
      </c>
      <c r="E57" s="5" t="str">
        <f>VLOOKUP(A57,HOP!A:L,12,0)</f>
        <v>1423.00</v>
      </c>
      <c r="F57" s="5" t="str">
        <f>VLOOKUP(A57,HOP!A:C,3,0)</f>
        <v>3649104</v>
      </c>
      <c r="G57" s="5">
        <f t="shared" si="0"/>
        <v>0</v>
      </c>
      <c r="H57" s="5" t="str">
        <f t="shared" si="1"/>
        <v>，3649104</v>
      </c>
      <c r="I57" s="5" t="str">
        <f>VLOOKUP(A57,HOP!A:U,21,0)</f>
        <v>直连</v>
      </c>
    </row>
    <row r="58" s="5" customFormat="1" hidden="1" spans="1:9">
      <c r="A58" s="6">
        <v>999225399653924</v>
      </c>
      <c r="B58" s="7">
        <v>45132</v>
      </c>
      <c r="C58" s="7">
        <v>45133</v>
      </c>
      <c r="D58" s="5">
        <v>519.11</v>
      </c>
      <c r="E58" s="5" t="str">
        <f>VLOOKUP(A58,HOP!A:L,12,0)</f>
        <v>519.11</v>
      </c>
      <c r="F58" s="5" t="str">
        <f>VLOOKUP(A58,HOP!A:C,3,0)</f>
        <v>3649933</v>
      </c>
      <c r="G58" s="5">
        <f t="shared" si="0"/>
        <v>0</v>
      </c>
      <c r="H58" s="5" t="str">
        <f t="shared" si="1"/>
        <v>，3649933</v>
      </c>
      <c r="I58" s="5" t="str">
        <f>VLOOKUP(A58,HOP!A:U,21,0)</f>
        <v>直连</v>
      </c>
    </row>
    <row r="59" s="5" customFormat="1" hidden="1" spans="1:9">
      <c r="A59" s="6">
        <v>999225400730789</v>
      </c>
      <c r="B59" s="7">
        <v>45131</v>
      </c>
      <c r="C59" s="7">
        <v>45133</v>
      </c>
      <c r="D59" s="5">
        <v>0</v>
      </c>
      <c r="E59" s="5" t="e">
        <f>VLOOKUP(A59,HOP!A:L,12,0)</f>
        <v>#N/A</v>
      </c>
      <c r="F59" s="5" t="e">
        <f>VLOOKUP(A59,HOP!A:C,3,0)</f>
        <v>#N/A</v>
      </c>
      <c r="G59" s="5" t="e">
        <f t="shared" si="0"/>
        <v>#N/A</v>
      </c>
      <c r="H59" s="5" t="e">
        <f t="shared" si="1"/>
        <v>#N/A</v>
      </c>
      <c r="I59" s="5" t="e">
        <f>VLOOKUP(A59,HOP!A:U,21,0)</f>
        <v>#N/A</v>
      </c>
    </row>
    <row r="60" s="5" customFormat="1" hidden="1" spans="1:9">
      <c r="A60" s="6">
        <v>999225403491208</v>
      </c>
      <c r="B60" s="7">
        <v>45131</v>
      </c>
      <c r="C60" s="7">
        <v>45133</v>
      </c>
      <c r="D60" s="5">
        <v>598.3</v>
      </c>
      <c r="E60" s="5" t="str">
        <f>VLOOKUP(A60,HOP!A:L,12,0)</f>
        <v>598.30</v>
      </c>
      <c r="F60" s="5" t="str">
        <f>VLOOKUP(A60,HOP!A:C,3,0)</f>
        <v>3650971</v>
      </c>
      <c r="G60" s="5">
        <f t="shared" si="0"/>
        <v>0</v>
      </c>
      <c r="H60" s="5" t="str">
        <f t="shared" si="1"/>
        <v>，3650971</v>
      </c>
      <c r="I60" s="5" t="str">
        <f>VLOOKUP(A60,HOP!A:U,21,0)</f>
        <v>直连</v>
      </c>
    </row>
    <row r="61" s="5" customFormat="1" hidden="1" spans="1:9">
      <c r="A61" s="6">
        <v>999225404273510</v>
      </c>
      <c r="B61" s="7">
        <v>45132</v>
      </c>
      <c r="C61" s="7">
        <v>45133</v>
      </c>
      <c r="D61" s="5">
        <v>888.03</v>
      </c>
      <c r="E61" s="5" t="str">
        <f>VLOOKUP(A61,HOP!A:L,12,0)</f>
        <v>888.03</v>
      </c>
      <c r="F61" s="5" t="str">
        <f>VLOOKUP(A61,HOP!A:C,3,0)</f>
        <v>3651208</v>
      </c>
      <c r="G61" s="5">
        <f t="shared" si="0"/>
        <v>0</v>
      </c>
      <c r="H61" s="5" t="str">
        <f t="shared" si="1"/>
        <v>，3651208</v>
      </c>
      <c r="I61" s="5" t="str">
        <f>VLOOKUP(A61,HOP!A:U,21,0)</f>
        <v>直连</v>
      </c>
    </row>
    <row r="62" s="5" customFormat="1" hidden="1" spans="1:9">
      <c r="A62" s="6">
        <v>999225413638800</v>
      </c>
      <c r="B62" s="7">
        <v>45131</v>
      </c>
      <c r="C62" s="7">
        <v>45133</v>
      </c>
      <c r="D62" s="5">
        <v>982.9</v>
      </c>
      <c r="E62" s="5" t="str">
        <f>VLOOKUP(A62,HOP!A:L,12,0)</f>
        <v>982.90</v>
      </c>
      <c r="F62" s="5" t="str">
        <f>VLOOKUP(A62,HOP!A:C,3,0)</f>
        <v>3652273</v>
      </c>
      <c r="G62" s="5">
        <f t="shared" si="0"/>
        <v>0</v>
      </c>
      <c r="H62" s="5" t="str">
        <f t="shared" si="1"/>
        <v>，3652273</v>
      </c>
      <c r="I62" s="5" t="str">
        <f>VLOOKUP(A62,HOP!A:U,21,0)</f>
        <v>直连</v>
      </c>
    </row>
    <row r="63" s="5" customFormat="1" hidden="1" spans="1:9">
      <c r="A63" s="6">
        <v>999225385394786</v>
      </c>
      <c r="B63" s="7">
        <v>45132</v>
      </c>
      <c r="C63" s="7">
        <v>45133</v>
      </c>
      <c r="D63" s="5">
        <v>562.99</v>
      </c>
      <c r="E63" s="5" t="str">
        <f>VLOOKUP(A63,HOP!A:L,12,0)</f>
        <v>562.99</v>
      </c>
      <c r="F63" s="5" t="str">
        <f>VLOOKUP(A63,HOP!A:C,3,0)</f>
        <v>3647470</v>
      </c>
      <c r="G63" s="5">
        <f t="shared" si="0"/>
        <v>0</v>
      </c>
      <c r="H63" s="5" t="str">
        <f t="shared" si="1"/>
        <v>，3647470</v>
      </c>
      <c r="I63" s="5" t="str">
        <f>VLOOKUP(A63,HOP!A:U,21,0)</f>
        <v>直连</v>
      </c>
    </row>
    <row r="64" s="5" customFormat="1" hidden="1" spans="1:9">
      <c r="A64" s="6">
        <v>999225422305338</v>
      </c>
      <c r="B64" s="7">
        <v>45132</v>
      </c>
      <c r="C64" s="7">
        <v>45133</v>
      </c>
      <c r="D64" s="5">
        <v>1037.82</v>
      </c>
      <c r="E64" s="5" t="str">
        <f>VLOOKUP(A64,HOP!A:L,12,0)</f>
        <v>1037.82</v>
      </c>
      <c r="F64" s="5" t="str">
        <f>VLOOKUP(A64,HOP!A:C,3,0)</f>
        <v>3654325</v>
      </c>
      <c r="G64" s="5">
        <f t="shared" si="0"/>
        <v>0</v>
      </c>
      <c r="H64" s="5" t="str">
        <f t="shared" si="1"/>
        <v>，3654325</v>
      </c>
      <c r="I64" s="5" t="str">
        <f>VLOOKUP(A64,HOP!A:U,21,0)</f>
        <v>直连</v>
      </c>
    </row>
    <row r="65" s="5" customFormat="1" hidden="1" spans="1:9">
      <c r="A65" s="6">
        <v>999225029271083</v>
      </c>
      <c r="B65" s="7">
        <v>45131</v>
      </c>
      <c r="C65" s="7">
        <v>45133</v>
      </c>
      <c r="D65" s="5">
        <v>2270.54</v>
      </c>
      <c r="E65" s="5" t="str">
        <f>VLOOKUP(A65,HOP!A:L,12,0)</f>
        <v>2270.54</v>
      </c>
      <c r="F65" s="5" t="str">
        <f>VLOOKUP(A65,HOP!A:C,3,0)</f>
        <v>3569806</v>
      </c>
      <c r="G65" s="5">
        <f t="shared" si="0"/>
        <v>0</v>
      </c>
      <c r="H65" s="5" t="str">
        <f t="shared" si="1"/>
        <v>，3569806</v>
      </c>
      <c r="I65" s="5" t="str">
        <f>VLOOKUP(A65,HOP!A:U,21,0)</f>
        <v>直连</v>
      </c>
    </row>
    <row r="66" s="5" customFormat="1" hidden="1" spans="1:9">
      <c r="A66" s="6">
        <v>999225437699326</v>
      </c>
      <c r="B66" s="7">
        <v>45130</v>
      </c>
      <c r="C66" s="7">
        <v>45133</v>
      </c>
      <c r="D66" s="5">
        <v>2957.13</v>
      </c>
      <c r="E66" s="5" t="str">
        <f>VLOOKUP(A66,HOP!A:L,12,0)</f>
        <v>2957.13</v>
      </c>
      <c r="F66" s="5" t="str">
        <f>VLOOKUP(A66,HOP!A:C,3,0)</f>
        <v>3656526</v>
      </c>
      <c r="G66" s="5">
        <f t="shared" si="0"/>
        <v>0</v>
      </c>
      <c r="H66" s="5" t="str">
        <f t="shared" si="1"/>
        <v>，3656526</v>
      </c>
      <c r="I66" s="5" t="str">
        <f>VLOOKUP(A66,HOP!A:U,21,0)</f>
        <v>直连</v>
      </c>
    </row>
    <row r="67" s="5" customFormat="1" spans="1:9">
      <c r="A67" s="6">
        <v>999225272559250</v>
      </c>
      <c r="B67" s="7">
        <v>45131</v>
      </c>
      <c r="C67" s="7">
        <v>45133</v>
      </c>
      <c r="D67" s="5">
        <v>929.26</v>
      </c>
      <c r="E67" s="5" t="str">
        <f>VLOOKUP(A67,HOP!A:L,12,0)</f>
        <v>929.27</v>
      </c>
      <c r="F67" s="5" t="str">
        <f>VLOOKUP(A67,HOP!A:C,3,0)</f>
        <v>3624493</v>
      </c>
      <c r="G67" s="5">
        <f t="shared" ref="G67:G130" si="2">D67-E67</f>
        <v>-0.00999999999999091</v>
      </c>
      <c r="H67" s="5" t="str">
        <f t="shared" ref="H67:H130" si="3">$H$1&amp;F67</f>
        <v>，3624493</v>
      </c>
      <c r="I67" s="5" t="str">
        <f>VLOOKUP(A67,HOP!A:U,21,0)</f>
        <v>直连</v>
      </c>
    </row>
    <row r="68" s="5" customFormat="1" hidden="1" spans="1:9">
      <c r="A68" s="6">
        <v>999225423907004</v>
      </c>
      <c r="B68" s="7">
        <v>45132</v>
      </c>
      <c r="C68" s="7">
        <v>45133</v>
      </c>
      <c r="D68" s="5">
        <v>0</v>
      </c>
      <c r="E68" s="5" t="e">
        <f>VLOOKUP(A68,HOP!A:L,12,0)</f>
        <v>#N/A</v>
      </c>
      <c r="F68" s="5" t="e">
        <f>VLOOKUP(A68,HOP!A:C,3,0)</f>
        <v>#N/A</v>
      </c>
      <c r="G68" s="5" t="e">
        <f t="shared" si="2"/>
        <v>#N/A</v>
      </c>
      <c r="H68" s="5" t="e">
        <f t="shared" si="3"/>
        <v>#N/A</v>
      </c>
      <c r="I68" s="5" t="e">
        <f>VLOOKUP(A68,HOP!A:U,21,0)</f>
        <v>#N/A</v>
      </c>
    </row>
    <row r="69" s="5" customFormat="1" hidden="1" spans="1:9">
      <c r="A69" s="6">
        <v>999225442235917</v>
      </c>
      <c r="B69" s="7">
        <v>45132</v>
      </c>
      <c r="C69" s="7">
        <v>45133</v>
      </c>
      <c r="D69" s="5">
        <v>1018.09</v>
      </c>
      <c r="E69" s="5" t="str">
        <f>VLOOKUP(A69,HOP!A:L,12,0)</f>
        <v>1018.09</v>
      </c>
      <c r="F69" s="5" t="str">
        <f>VLOOKUP(A69,HOP!A:C,3,0)</f>
        <v>3657534</v>
      </c>
      <c r="G69" s="5">
        <f t="shared" si="2"/>
        <v>0</v>
      </c>
      <c r="H69" s="5" t="str">
        <f t="shared" si="3"/>
        <v>，3657534</v>
      </c>
      <c r="I69" s="5" t="str">
        <f>VLOOKUP(A69,HOP!A:U,21,0)</f>
        <v>直连</v>
      </c>
    </row>
    <row r="70" s="5" customFormat="1" spans="1:9">
      <c r="A70" s="6">
        <v>999225446686314</v>
      </c>
      <c r="B70" s="7">
        <v>45129</v>
      </c>
      <c r="C70" s="7">
        <v>45133</v>
      </c>
      <c r="D70" s="5">
        <v>2380.32</v>
      </c>
      <c r="E70" s="5" t="str">
        <f>VLOOKUP(A70,HOP!A:L,12,0)</f>
        <v>2380.33</v>
      </c>
      <c r="F70" s="5" t="str">
        <f>VLOOKUP(A70,HOP!A:C,3,0)</f>
        <v>3658559</v>
      </c>
      <c r="G70" s="5">
        <f t="shared" si="2"/>
        <v>-0.00999999999976353</v>
      </c>
      <c r="H70" s="5" t="str">
        <f t="shared" si="3"/>
        <v>，3658559</v>
      </c>
      <c r="I70" s="5" t="str">
        <f>VLOOKUP(A70,HOP!A:U,21,0)</f>
        <v>直连</v>
      </c>
    </row>
    <row r="71" s="5" customFormat="1" hidden="1" spans="1:9">
      <c r="A71" s="6">
        <v>999225449564561</v>
      </c>
      <c r="B71" s="7">
        <v>45132</v>
      </c>
      <c r="C71" s="7">
        <v>45133</v>
      </c>
      <c r="D71" s="5">
        <v>0</v>
      </c>
      <c r="E71" s="5" t="e">
        <f>VLOOKUP(A71,HOP!A:L,12,0)</f>
        <v>#N/A</v>
      </c>
      <c r="F71" s="5" t="e">
        <f>VLOOKUP(A71,HOP!A:C,3,0)</f>
        <v>#N/A</v>
      </c>
      <c r="G71" s="5" t="e">
        <f t="shared" si="2"/>
        <v>#N/A</v>
      </c>
      <c r="H71" s="5" t="e">
        <f t="shared" si="3"/>
        <v>#N/A</v>
      </c>
      <c r="I71" s="5" t="e">
        <f>VLOOKUP(A71,HOP!A:U,21,0)</f>
        <v>#N/A</v>
      </c>
    </row>
    <row r="72" s="5" customFormat="1" hidden="1" spans="1:9">
      <c r="A72" s="6">
        <v>999225449587219</v>
      </c>
      <c r="B72" s="7">
        <v>45131</v>
      </c>
      <c r="C72" s="7">
        <v>45133</v>
      </c>
      <c r="D72" s="5">
        <v>3390.66</v>
      </c>
      <c r="E72" s="5" t="str">
        <f>VLOOKUP(A72,HOP!A:L,12,0)</f>
        <v>3390.66</v>
      </c>
      <c r="F72" s="5" t="str">
        <f>VLOOKUP(A72,HOP!A:C,3,0)</f>
        <v>3659258</v>
      </c>
      <c r="G72" s="5">
        <f t="shared" si="2"/>
        <v>0</v>
      </c>
      <c r="H72" s="5" t="str">
        <f t="shared" si="3"/>
        <v>，3659258</v>
      </c>
      <c r="I72" s="5" t="str">
        <f>VLOOKUP(A72,HOP!A:U,21,0)</f>
        <v>直连</v>
      </c>
    </row>
    <row r="73" s="5" customFormat="1" hidden="1" spans="1:9">
      <c r="A73" s="6">
        <v>999225449829495</v>
      </c>
      <c r="B73" s="7">
        <v>45129</v>
      </c>
      <c r="C73" s="7">
        <v>45133</v>
      </c>
      <c r="D73" s="5">
        <v>8195.36</v>
      </c>
      <c r="E73" s="5" t="str">
        <f>VLOOKUP(A73,HOP!A:L,12,0)</f>
        <v>8195.36</v>
      </c>
      <c r="F73" s="5" t="str">
        <f>VLOOKUP(A73,HOP!A:C,3,0)</f>
        <v>3659344</v>
      </c>
      <c r="G73" s="5">
        <f t="shared" si="2"/>
        <v>0</v>
      </c>
      <c r="H73" s="5" t="str">
        <f t="shared" si="3"/>
        <v>，3659344</v>
      </c>
      <c r="I73" s="5" t="str">
        <f>VLOOKUP(A73,HOP!A:U,21,0)</f>
        <v>直连</v>
      </c>
    </row>
    <row r="74" s="5" customFormat="1" spans="1:9">
      <c r="A74" s="6">
        <v>999225436123631</v>
      </c>
      <c r="B74" s="7">
        <v>45131</v>
      </c>
      <c r="C74" s="7">
        <v>45133</v>
      </c>
      <c r="D74" s="5">
        <v>859.8</v>
      </c>
      <c r="E74" s="5" t="str">
        <f>VLOOKUP(A74,HOP!A:L,12,0)</f>
        <v>859.28</v>
      </c>
      <c r="F74" s="5" t="str">
        <f>VLOOKUP(A74,HOP!A:C,3,0)</f>
        <v>3656227</v>
      </c>
      <c r="G74" s="5">
        <f t="shared" si="2"/>
        <v>0.519999999999982</v>
      </c>
      <c r="H74" s="5" t="str">
        <f t="shared" si="3"/>
        <v>，3656227</v>
      </c>
      <c r="I74" s="5" t="str">
        <f>VLOOKUP(A74,HOP!A:U,21,0)</f>
        <v>直连</v>
      </c>
    </row>
    <row r="75" s="5" customFormat="1" hidden="1" spans="1:9">
      <c r="A75" s="6">
        <v>999225469172893</v>
      </c>
      <c r="B75" s="7">
        <v>45130</v>
      </c>
      <c r="C75" s="7">
        <v>45133</v>
      </c>
      <c r="D75" s="5">
        <v>1263.8</v>
      </c>
      <c r="E75" s="5" t="str">
        <f>VLOOKUP(A75,HOP!A:L,12,0)</f>
        <v>1263.80</v>
      </c>
      <c r="F75" s="5" t="str">
        <f>VLOOKUP(A75,HOP!A:C,3,0)</f>
        <v>3661959</v>
      </c>
      <c r="G75" s="5">
        <f t="shared" si="2"/>
        <v>0</v>
      </c>
      <c r="H75" s="5" t="str">
        <f t="shared" si="3"/>
        <v>，3661959</v>
      </c>
      <c r="I75" s="5" t="str">
        <f>VLOOKUP(A75,HOP!A:U,21,0)</f>
        <v>直连</v>
      </c>
    </row>
    <row r="76" s="5" customFormat="1" hidden="1" spans="1:9">
      <c r="A76" s="6">
        <v>999225469373843</v>
      </c>
      <c r="B76" s="7">
        <v>45129</v>
      </c>
      <c r="C76" s="7">
        <v>45133</v>
      </c>
      <c r="D76" s="5">
        <v>3203.52</v>
      </c>
      <c r="E76" s="5" t="str">
        <f>VLOOKUP(A76,HOP!A:L,12,0)</f>
        <v>3203.52</v>
      </c>
      <c r="F76" s="5" t="str">
        <f>VLOOKUP(A76,HOP!A:C,3,0)</f>
        <v>3661987</v>
      </c>
      <c r="G76" s="5">
        <f t="shared" si="2"/>
        <v>0</v>
      </c>
      <c r="H76" s="5" t="str">
        <f t="shared" si="3"/>
        <v>，3661987</v>
      </c>
      <c r="I76" s="5" t="str">
        <f>VLOOKUP(A76,HOP!A:U,21,0)</f>
        <v>直连</v>
      </c>
    </row>
    <row r="77" s="5" customFormat="1" hidden="1" spans="1:9">
      <c r="A77" s="6">
        <v>999225471891504</v>
      </c>
      <c r="B77" s="7">
        <v>45130</v>
      </c>
      <c r="C77" s="7">
        <v>45133</v>
      </c>
      <c r="D77" s="5">
        <v>603.06</v>
      </c>
      <c r="E77" s="5" t="str">
        <f>VLOOKUP(A77,HOP!A:L,12,0)</f>
        <v>603.06</v>
      </c>
      <c r="F77" s="5" t="str">
        <f>VLOOKUP(A77,HOP!A:C,3,0)</f>
        <v>3662832</v>
      </c>
      <c r="G77" s="5">
        <f t="shared" si="2"/>
        <v>0</v>
      </c>
      <c r="H77" s="5" t="str">
        <f t="shared" si="3"/>
        <v>，3662832</v>
      </c>
      <c r="I77" s="5" t="str">
        <f>VLOOKUP(A77,HOP!A:U,21,0)</f>
        <v>直连</v>
      </c>
    </row>
    <row r="78" s="5" customFormat="1" hidden="1" spans="1:9">
      <c r="A78" s="6">
        <v>999225473537368</v>
      </c>
      <c r="B78" s="7">
        <v>45130</v>
      </c>
      <c r="C78" s="7">
        <v>45133</v>
      </c>
      <c r="D78" s="5">
        <v>2413.71</v>
      </c>
      <c r="E78" s="5" t="str">
        <f>VLOOKUP(A78,HOP!A:L,12,0)</f>
        <v>2413.71</v>
      </c>
      <c r="F78" s="5" t="str">
        <f>VLOOKUP(A78,HOP!A:C,3,0)</f>
        <v>3663282</v>
      </c>
      <c r="G78" s="5">
        <f t="shared" si="2"/>
        <v>0</v>
      </c>
      <c r="H78" s="5" t="str">
        <f t="shared" si="3"/>
        <v>，3663282</v>
      </c>
      <c r="I78" s="5" t="str">
        <f>VLOOKUP(A78,HOP!A:U,21,0)</f>
        <v>直连</v>
      </c>
    </row>
    <row r="79" s="5" customFormat="1" hidden="1" spans="1:9">
      <c r="A79" s="6">
        <v>999225473850585</v>
      </c>
      <c r="B79" s="7">
        <v>45132</v>
      </c>
      <c r="C79" s="7">
        <v>45133</v>
      </c>
      <c r="D79" s="5">
        <v>186.68</v>
      </c>
      <c r="E79" s="5" t="str">
        <f>VLOOKUP(A79,HOP!A:L,12,0)</f>
        <v>186.68</v>
      </c>
      <c r="F79" s="5" t="str">
        <f>VLOOKUP(A79,HOP!A:C,3,0)</f>
        <v>3663511</v>
      </c>
      <c r="G79" s="5">
        <f t="shared" si="2"/>
        <v>0</v>
      </c>
      <c r="H79" s="5" t="str">
        <f t="shared" si="3"/>
        <v>，3663511</v>
      </c>
      <c r="I79" s="5" t="str">
        <f>VLOOKUP(A79,HOP!A:U,21,0)</f>
        <v>直连</v>
      </c>
    </row>
    <row r="80" s="5" customFormat="1" hidden="1" spans="1:9">
      <c r="A80" s="6">
        <v>999225475821766</v>
      </c>
      <c r="B80" s="7">
        <v>45132</v>
      </c>
      <c r="C80" s="7">
        <v>45133</v>
      </c>
      <c r="D80" s="5">
        <v>525.89</v>
      </c>
      <c r="E80" s="5" t="str">
        <f>VLOOKUP(A80,HOP!A:L,12,0)</f>
        <v>525.89</v>
      </c>
      <c r="F80" s="5" t="str">
        <f>VLOOKUP(A80,HOP!A:C,3,0)</f>
        <v>3663627</v>
      </c>
      <c r="G80" s="5">
        <f t="shared" si="2"/>
        <v>0</v>
      </c>
      <c r="H80" s="5" t="str">
        <f t="shared" si="3"/>
        <v>，3663627</v>
      </c>
      <c r="I80" s="5" t="str">
        <f>VLOOKUP(A80,HOP!A:U,21,0)</f>
        <v>直连</v>
      </c>
    </row>
    <row r="81" s="5" customFormat="1" hidden="1" spans="1:9">
      <c r="A81" s="6">
        <v>999225476432893</v>
      </c>
      <c r="B81" s="7">
        <v>45130</v>
      </c>
      <c r="C81" s="7">
        <v>45133</v>
      </c>
      <c r="D81" s="5">
        <v>6120.48</v>
      </c>
      <c r="E81" s="5">
        <v>6120.48</v>
      </c>
      <c r="F81" s="5" t="str">
        <f>VLOOKUP(A81,HOP!A:C,3,0)</f>
        <v>3663714</v>
      </c>
      <c r="G81" s="5">
        <f t="shared" si="2"/>
        <v>0</v>
      </c>
      <c r="H81" s="5" t="str">
        <f t="shared" si="3"/>
        <v>，3663714</v>
      </c>
      <c r="I81" s="5" t="str">
        <f>VLOOKUP(A81,HOP!A:U,21,0)</f>
        <v>直连</v>
      </c>
    </row>
    <row r="82" s="5" customFormat="1" hidden="1" spans="1:9">
      <c r="A82" s="6">
        <v>999225476460890</v>
      </c>
      <c r="B82" s="7">
        <v>45132</v>
      </c>
      <c r="C82" s="7">
        <v>45133</v>
      </c>
      <c r="D82" s="5">
        <v>709.75</v>
      </c>
      <c r="E82" s="5" t="str">
        <f>VLOOKUP(A82,HOP!A:L,12,0)</f>
        <v>709.75</v>
      </c>
      <c r="F82" s="5" t="str">
        <f>VLOOKUP(A82,HOP!A:C,3,0)</f>
        <v>3663717</v>
      </c>
      <c r="G82" s="5">
        <f t="shared" si="2"/>
        <v>0</v>
      </c>
      <c r="H82" s="5" t="str">
        <f t="shared" si="3"/>
        <v>，3663717</v>
      </c>
      <c r="I82" s="5" t="str">
        <f>VLOOKUP(A82,HOP!A:U,21,0)</f>
        <v>直连</v>
      </c>
    </row>
    <row r="83" s="5" customFormat="1" hidden="1" spans="1:9">
      <c r="A83" s="6">
        <v>999225476554079</v>
      </c>
      <c r="B83" s="7">
        <v>45132</v>
      </c>
      <c r="C83" s="7">
        <v>45133</v>
      </c>
      <c r="D83" s="5">
        <v>1548.56</v>
      </c>
      <c r="E83" s="5" t="str">
        <f>VLOOKUP(A83,HOP!A:L,12,0)</f>
        <v>1548.56</v>
      </c>
      <c r="F83" s="5" t="str">
        <f>VLOOKUP(A83,HOP!A:C,3,0)</f>
        <v>3663730</v>
      </c>
      <c r="G83" s="5">
        <f t="shared" si="2"/>
        <v>0</v>
      </c>
      <c r="H83" s="5" t="str">
        <f t="shared" si="3"/>
        <v>，3663730</v>
      </c>
      <c r="I83" s="5" t="str">
        <f>VLOOKUP(A83,HOP!A:U,21,0)</f>
        <v>直连</v>
      </c>
    </row>
    <row r="84" s="5" customFormat="1" hidden="1" spans="1:9">
      <c r="A84" s="6">
        <v>999225477230852</v>
      </c>
      <c r="B84" s="7">
        <v>45132</v>
      </c>
      <c r="C84" s="7">
        <v>45133</v>
      </c>
      <c r="D84" s="5">
        <v>978.21</v>
      </c>
      <c r="E84" s="5" t="str">
        <f>VLOOKUP(A84,HOP!A:L,12,0)</f>
        <v>978.21</v>
      </c>
      <c r="F84" s="5" t="str">
        <f>VLOOKUP(A84,HOP!A:C,3,0)</f>
        <v>3663867</v>
      </c>
      <c r="G84" s="5">
        <f t="shared" si="2"/>
        <v>0</v>
      </c>
      <c r="H84" s="5" t="str">
        <f t="shared" si="3"/>
        <v>，3663867</v>
      </c>
      <c r="I84" s="5" t="str">
        <f>VLOOKUP(A84,HOP!A:U,21,0)</f>
        <v>直连</v>
      </c>
    </row>
    <row r="85" s="5" customFormat="1" hidden="1" spans="1:9">
      <c r="A85" s="6">
        <v>999225480903182</v>
      </c>
      <c r="B85" s="7">
        <v>45131</v>
      </c>
      <c r="C85" s="7">
        <v>45133</v>
      </c>
      <c r="D85" s="5">
        <v>1341.34</v>
      </c>
      <c r="E85" s="5" t="str">
        <f>VLOOKUP(A85,HOP!A:L,12,0)</f>
        <v>1341.34</v>
      </c>
      <c r="F85" s="5" t="str">
        <f>VLOOKUP(A85,HOP!A:C,3,0)</f>
        <v>3664583</v>
      </c>
      <c r="G85" s="5">
        <f t="shared" si="2"/>
        <v>0</v>
      </c>
      <c r="H85" s="5" t="str">
        <f t="shared" si="3"/>
        <v>，3664583</v>
      </c>
      <c r="I85" s="5" t="str">
        <f>VLOOKUP(A85,HOP!A:U,21,0)</f>
        <v>直连</v>
      </c>
    </row>
    <row r="86" s="5" customFormat="1" hidden="1" spans="1:9">
      <c r="A86" s="6">
        <v>999225482747479</v>
      </c>
      <c r="B86" s="7">
        <v>45131</v>
      </c>
      <c r="C86" s="7">
        <v>45133</v>
      </c>
      <c r="D86" s="5">
        <v>2257.1</v>
      </c>
      <c r="E86" s="5" t="str">
        <f>VLOOKUP(A86,HOP!A:L,12,0)</f>
        <v>2257.10</v>
      </c>
      <c r="F86" s="5" t="str">
        <f>VLOOKUP(A86,HOP!A:C,3,0)</f>
        <v>3664900</v>
      </c>
      <c r="G86" s="5">
        <f t="shared" si="2"/>
        <v>0</v>
      </c>
      <c r="H86" s="5" t="str">
        <f t="shared" si="3"/>
        <v>，3664900</v>
      </c>
      <c r="I86" s="5" t="str">
        <f>VLOOKUP(A86,HOP!A:U,21,0)</f>
        <v>直连</v>
      </c>
    </row>
    <row r="87" s="5" customFormat="1" hidden="1" spans="1:9">
      <c r="A87" s="6">
        <v>999225484623218</v>
      </c>
      <c r="B87" s="7">
        <v>45131</v>
      </c>
      <c r="C87" s="7">
        <v>45133</v>
      </c>
      <c r="D87" s="5">
        <v>4456.88</v>
      </c>
      <c r="E87" s="5" t="str">
        <f>VLOOKUP(A87,HOP!A:L,12,0)</f>
        <v>4456.88</v>
      </c>
      <c r="F87" s="5" t="str">
        <f>VLOOKUP(A87,HOP!A:C,3,0)</f>
        <v>3665326</v>
      </c>
      <c r="G87" s="5">
        <f t="shared" si="2"/>
        <v>0</v>
      </c>
      <c r="H87" s="5" t="str">
        <f t="shared" si="3"/>
        <v>，3665326</v>
      </c>
      <c r="I87" s="5" t="str">
        <f>VLOOKUP(A87,HOP!A:U,21,0)</f>
        <v>直连</v>
      </c>
    </row>
    <row r="88" s="5" customFormat="1" hidden="1" spans="1:9">
      <c r="A88" s="6">
        <v>999225486973064</v>
      </c>
      <c r="B88" s="7">
        <v>45130</v>
      </c>
      <c r="C88" s="7">
        <v>45133</v>
      </c>
      <c r="D88" s="5">
        <v>616.95</v>
      </c>
      <c r="E88" s="5" t="str">
        <f>VLOOKUP(A88,HOP!A:L,12,0)</f>
        <v>616.95</v>
      </c>
      <c r="F88" s="5" t="str">
        <f>VLOOKUP(A88,HOP!A:C,3,0)</f>
        <v>3665830</v>
      </c>
      <c r="G88" s="5">
        <f t="shared" si="2"/>
        <v>0</v>
      </c>
      <c r="H88" s="5" t="str">
        <f t="shared" si="3"/>
        <v>，3665830</v>
      </c>
      <c r="I88" s="5" t="str">
        <f>VLOOKUP(A88,HOP!A:U,21,0)</f>
        <v>直连</v>
      </c>
    </row>
    <row r="89" s="5" customFormat="1" hidden="1" spans="1:9">
      <c r="A89" s="6">
        <v>999225493560189</v>
      </c>
      <c r="B89" s="7">
        <v>45129</v>
      </c>
      <c r="C89" s="7">
        <v>45133</v>
      </c>
      <c r="D89" s="5">
        <v>2427.72</v>
      </c>
      <c r="E89" s="5" t="str">
        <f>VLOOKUP(A89,HOP!A:L,12,0)</f>
        <v>2427.72</v>
      </c>
      <c r="F89" s="5" t="str">
        <f>VLOOKUP(A89,HOP!A:C,3,0)</f>
        <v>3667056</v>
      </c>
      <c r="G89" s="5">
        <f t="shared" si="2"/>
        <v>0</v>
      </c>
      <c r="H89" s="5" t="str">
        <f t="shared" si="3"/>
        <v>，3667056</v>
      </c>
      <c r="I89" s="5" t="str">
        <f>VLOOKUP(A89,HOP!A:U,21,0)</f>
        <v>直连</v>
      </c>
    </row>
    <row r="90" s="5" customFormat="1" hidden="1" spans="1:9">
      <c r="A90" s="6">
        <v>999225494711077</v>
      </c>
      <c r="B90" s="7">
        <v>45130</v>
      </c>
      <c r="C90" s="7">
        <v>45133</v>
      </c>
      <c r="D90" s="5">
        <v>4236.48</v>
      </c>
      <c r="E90" s="5" t="str">
        <f>VLOOKUP(A90,HOP!A:L,12,0)</f>
        <v>4236.48</v>
      </c>
      <c r="F90" s="5" t="str">
        <f>VLOOKUP(A90,HOP!A:C,3,0)</f>
        <v>3667136</v>
      </c>
      <c r="G90" s="5">
        <f t="shared" si="2"/>
        <v>0</v>
      </c>
      <c r="H90" s="5" t="str">
        <f t="shared" si="3"/>
        <v>，3667136</v>
      </c>
      <c r="I90" s="5" t="str">
        <f>VLOOKUP(A90,HOP!A:U,21,0)</f>
        <v>直连</v>
      </c>
    </row>
    <row r="91" s="5" customFormat="1" hidden="1" spans="1:9">
      <c r="A91" s="6">
        <v>999225496150275</v>
      </c>
      <c r="B91" s="7">
        <v>45132</v>
      </c>
      <c r="C91" s="7">
        <v>45133</v>
      </c>
      <c r="D91" s="5">
        <v>154.69</v>
      </c>
      <c r="E91" s="5" t="str">
        <f>VLOOKUP(A91,HOP!A:L,12,0)</f>
        <v>154.69</v>
      </c>
      <c r="F91" s="5" t="str">
        <f>VLOOKUP(A91,HOP!A:C,3,0)</f>
        <v>3667448</v>
      </c>
      <c r="G91" s="5">
        <f t="shared" si="2"/>
        <v>0</v>
      </c>
      <c r="H91" s="5" t="str">
        <f t="shared" si="3"/>
        <v>，3667448</v>
      </c>
      <c r="I91" s="5" t="str">
        <f>VLOOKUP(A91,HOP!A:U,21,0)</f>
        <v>直连</v>
      </c>
    </row>
    <row r="92" s="5" customFormat="1" hidden="1" spans="1:9">
      <c r="A92" s="6">
        <v>999225496501172</v>
      </c>
      <c r="B92" s="7">
        <v>45132</v>
      </c>
      <c r="C92" s="7">
        <v>45133</v>
      </c>
      <c r="D92" s="5">
        <v>333.75</v>
      </c>
      <c r="E92" s="5" t="str">
        <f>VLOOKUP(A92,HOP!A:L,12,0)</f>
        <v>333.75</v>
      </c>
      <c r="F92" s="5" t="str">
        <f>VLOOKUP(A92,HOP!A:C,3,0)</f>
        <v>3667613</v>
      </c>
      <c r="G92" s="5">
        <f t="shared" si="2"/>
        <v>0</v>
      </c>
      <c r="H92" s="5" t="str">
        <f t="shared" si="3"/>
        <v>，3667613</v>
      </c>
      <c r="I92" s="5" t="str">
        <f>VLOOKUP(A92,HOP!A:U,21,0)</f>
        <v>直连</v>
      </c>
    </row>
    <row r="93" s="5" customFormat="1" hidden="1" spans="1:9">
      <c r="A93" s="6">
        <v>999225497237795</v>
      </c>
      <c r="B93" s="7">
        <v>45132</v>
      </c>
      <c r="C93" s="7">
        <v>45133</v>
      </c>
      <c r="D93" s="5">
        <v>434.28</v>
      </c>
      <c r="E93" s="5" t="str">
        <f>VLOOKUP(A93,HOP!A:L,12,0)</f>
        <v>434.28</v>
      </c>
      <c r="F93" s="5" t="str">
        <f>VLOOKUP(A93,HOP!A:C,3,0)</f>
        <v>3667726</v>
      </c>
      <c r="G93" s="5">
        <f t="shared" si="2"/>
        <v>0</v>
      </c>
      <c r="H93" s="5" t="str">
        <f t="shared" si="3"/>
        <v>，3667726</v>
      </c>
      <c r="I93" s="5" t="str">
        <f>VLOOKUP(A93,HOP!A:U,21,0)</f>
        <v>直连</v>
      </c>
    </row>
    <row r="94" s="5" customFormat="1" hidden="1" spans="1:9">
      <c r="A94" s="6">
        <v>999225498436443</v>
      </c>
      <c r="B94" s="7">
        <v>45131</v>
      </c>
      <c r="C94" s="7">
        <v>45133</v>
      </c>
      <c r="D94" s="5">
        <v>167.82</v>
      </c>
      <c r="E94" s="5" t="str">
        <f>VLOOKUP(A94,HOP!A:L,12,0)</f>
        <v>167.82</v>
      </c>
      <c r="F94" s="5" t="str">
        <f>VLOOKUP(A94,HOP!A:C,3,0)</f>
        <v>3668145</v>
      </c>
      <c r="G94" s="5">
        <f t="shared" si="2"/>
        <v>0</v>
      </c>
      <c r="H94" s="5" t="str">
        <f t="shared" si="3"/>
        <v>，3668145</v>
      </c>
      <c r="I94" s="5" t="str">
        <f>VLOOKUP(A94,HOP!A:U,21,0)</f>
        <v>直连</v>
      </c>
    </row>
    <row r="95" s="5" customFormat="1" hidden="1" spans="1:9">
      <c r="A95" s="6">
        <v>999225500576666</v>
      </c>
      <c r="B95" s="7">
        <v>45131</v>
      </c>
      <c r="C95" s="7">
        <v>45133</v>
      </c>
      <c r="D95" s="5">
        <v>2109.22</v>
      </c>
      <c r="E95" s="5" t="str">
        <f>VLOOKUP(A95,HOP!A:L,12,0)</f>
        <v>2109.22</v>
      </c>
      <c r="F95" s="5" t="str">
        <f>VLOOKUP(A95,HOP!A:C,3,0)</f>
        <v>3668633</v>
      </c>
      <c r="G95" s="5">
        <f t="shared" si="2"/>
        <v>0</v>
      </c>
      <c r="H95" s="5" t="str">
        <f t="shared" si="3"/>
        <v>，3668633</v>
      </c>
      <c r="I95" s="5" t="str">
        <f>VLOOKUP(A95,HOP!A:U,21,0)</f>
        <v>直连</v>
      </c>
    </row>
    <row r="96" s="5" customFormat="1" hidden="1" spans="1:9">
      <c r="A96" s="6">
        <v>999225502883037</v>
      </c>
      <c r="B96" s="7">
        <v>45130</v>
      </c>
      <c r="C96" s="7">
        <v>45133</v>
      </c>
      <c r="D96" s="5">
        <v>504</v>
      </c>
      <c r="E96" s="5" t="str">
        <f>VLOOKUP(A96,HOP!A:L,12,0)</f>
        <v>504.00</v>
      </c>
      <c r="F96" s="5" t="str">
        <f>VLOOKUP(A96,HOP!A:C,3,0)</f>
        <v>3669032</v>
      </c>
      <c r="G96" s="5">
        <f t="shared" si="2"/>
        <v>0</v>
      </c>
      <c r="H96" s="5" t="str">
        <f t="shared" si="3"/>
        <v>，3669032</v>
      </c>
      <c r="I96" s="5" t="str">
        <f>VLOOKUP(A96,HOP!A:U,21,0)</f>
        <v>直连</v>
      </c>
    </row>
    <row r="97" s="5" customFormat="1" hidden="1" spans="1:9">
      <c r="A97" s="6">
        <v>999225503766252</v>
      </c>
      <c r="B97" s="7">
        <v>45132</v>
      </c>
      <c r="C97" s="7">
        <v>45133</v>
      </c>
      <c r="D97" s="5">
        <v>1021.42</v>
      </c>
      <c r="E97" s="5" t="str">
        <f>VLOOKUP(A97,HOP!A:L,12,0)</f>
        <v>1021.42</v>
      </c>
      <c r="F97" s="5" t="str">
        <f>VLOOKUP(A97,HOP!A:C,3,0)</f>
        <v>3669242</v>
      </c>
      <c r="G97" s="5">
        <f t="shared" si="2"/>
        <v>0</v>
      </c>
      <c r="H97" s="5" t="str">
        <f t="shared" si="3"/>
        <v>，3669242</v>
      </c>
      <c r="I97" s="5" t="str">
        <f>VLOOKUP(A97,HOP!A:U,21,0)</f>
        <v>直连</v>
      </c>
    </row>
    <row r="98" s="5" customFormat="1" hidden="1" spans="1:9">
      <c r="A98" s="6">
        <v>999225504157265</v>
      </c>
      <c r="B98" s="7">
        <v>45131</v>
      </c>
      <c r="C98" s="7">
        <v>45133</v>
      </c>
      <c r="D98" s="5">
        <v>3527.7</v>
      </c>
      <c r="E98" s="5" t="str">
        <f>VLOOKUP(A98,HOP!A:L,12,0)</f>
        <v>3527.70</v>
      </c>
      <c r="F98" s="5" t="str">
        <f>VLOOKUP(A98,HOP!A:C,3,0)</f>
        <v>3669305</v>
      </c>
      <c r="G98" s="5">
        <f t="shared" si="2"/>
        <v>0</v>
      </c>
      <c r="H98" s="5" t="str">
        <f t="shared" si="3"/>
        <v>，3669305</v>
      </c>
      <c r="I98" s="5" t="str">
        <f>VLOOKUP(A98,HOP!A:U,21,0)</f>
        <v>直连</v>
      </c>
    </row>
    <row r="99" s="5" customFormat="1" hidden="1" spans="1:9">
      <c r="A99" s="6">
        <v>999225505157700</v>
      </c>
      <c r="B99" s="7">
        <v>45132</v>
      </c>
      <c r="C99" s="7">
        <v>45133</v>
      </c>
      <c r="D99" s="5">
        <v>338.59</v>
      </c>
      <c r="E99" s="5" t="str">
        <f>VLOOKUP(A99,HOP!A:L,12,0)</f>
        <v>338.59</v>
      </c>
      <c r="F99" s="5" t="str">
        <f>VLOOKUP(A99,HOP!A:C,3,0)</f>
        <v>3669541</v>
      </c>
      <c r="G99" s="5">
        <f t="shared" si="2"/>
        <v>0</v>
      </c>
      <c r="H99" s="5" t="str">
        <f t="shared" si="3"/>
        <v>，3669541</v>
      </c>
      <c r="I99" s="5" t="str">
        <f>VLOOKUP(A99,HOP!A:U,21,0)</f>
        <v>直连</v>
      </c>
    </row>
    <row r="100" s="5" customFormat="1" hidden="1" spans="1:9">
      <c r="A100" s="6">
        <v>25509992896</v>
      </c>
      <c r="B100" s="7">
        <v>45130</v>
      </c>
      <c r="C100" s="7">
        <v>45133</v>
      </c>
      <c r="D100" s="5">
        <v>3708</v>
      </c>
      <c r="E100" s="5" t="str">
        <f>VLOOKUP(A100,HOP!A:L,12,0)</f>
        <v>3708.00</v>
      </c>
      <c r="F100" s="5" t="str">
        <f>VLOOKUP(A100,HOP!A:C,3,0)</f>
        <v>3669823</v>
      </c>
      <c r="G100" s="5">
        <f t="shared" si="2"/>
        <v>0</v>
      </c>
      <c r="H100" s="5" t="str">
        <f t="shared" si="3"/>
        <v>，3669823</v>
      </c>
      <c r="I100" s="5" t="str">
        <f>VLOOKUP(A100,HOP!A:U,21,0)</f>
        <v>直连</v>
      </c>
    </row>
    <row r="101" s="5" customFormat="1" hidden="1" spans="1:9">
      <c r="A101" s="6">
        <v>999225512640602</v>
      </c>
      <c r="B101" s="7">
        <v>45130</v>
      </c>
      <c r="C101" s="7">
        <v>45133</v>
      </c>
      <c r="D101" s="5">
        <v>1589.22</v>
      </c>
      <c r="E101" s="5" t="str">
        <f>VLOOKUP(A101,HOP!A:L,12,0)</f>
        <v>1589.22</v>
      </c>
      <c r="F101" s="5" t="str">
        <f>VLOOKUP(A101,HOP!A:C,3,0)</f>
        <v>3670173</v>
      </c>
      <c r="G101" s="5">
        <f t="shared" si="2"/>
        <v>0</v>
      </c>
      <c r="H101" s="5" t="str">
        <f t="shared" si="3"/>
        <v>，3670173</v>
      </c>
      <c r="I101" s="5" t="str">
        <f>VLOOKUP(A101,HOP!A:U,21,0)</f>
        <v>直连</v>
      </c>
    </row>
    <row r="102" s="5" customFormat="1" hidden="1" spans="1:9">
      <c r="A102" s="6">
        <v>999225513451355</v>
      </c>
      <c r="B102" s="7">
        <v>45131</v>
      </c>
      <c r="C102" s="7">
        <v>45133</v>
      </c>
      <c r="D102" s="5">
        <v>341.91</v>
      </c>
      <c r="E102" s="5" t="str">
        <f>VLOOKUP(A102,HOP!A:L,12,0)</f>
        <v>341.91</v>
      </c>
      <c r="F102" s="5" t="str">
        <f>VLOOKUP(A102,HOP!A:C,3,0)</f>
        <v>3670228</v>
      </c>
      <c r="G102" s="5">
        <f t="shared" si="2"/>
        <v>0</v>
      </c>
      <c r="H102" s="5" t="str">
        <f t="shared" si="3"/>
        <v>，3670228</v>
      </c>
      <c r="I102" s="5" t="str">
        <f>VLOOKUP(A102,HOP!A:U,21,0)</f>
        <v>直连</v>
      </c>
    </row>
    <row r="103" s="5" customFormat="1" hidden="1" spans="1:9">
      <c r="A103" s="6">
        <v>999225514220142</v>
      </c>
      <c r="B103" s="7">
        <v>45131</v>
      </c>
      <c r="C103" s="7">
        <v>45133</v>
      </c>
      <c r="D103" s="5">
        <v>723.87</v>
      </c>
      <c r="E103" s="5" t="str">
        <f>VLOOKUP(A103,HOP!A:L,12,0)</f>
        <v>723.87</v>
      </c>
      <c r="F103" s="5" t="str">
        <f>VLOOKUP(A103,HOP!A:C,3,0)</f>
        <v>3670374</v>
      </c>
      <c r="G103" s="5">
        <f t="shared" si="2"/>
        <v>0</v>
      </c>
      <c r="H103" s="5" t="str">
        <f t="shared" si="3"/>
        <v>，3670374</v>
      </c>
      <c r="I103" s="5" t="str">
        <f>VLOOKUP(A103,HOP!A:U,21,0)</f>
        <v>直连</v>
      </c>
    </row>
    <row r="104" s="5" customFormat="1" hidden="1" spans="1:9">
      <c r="A104" s="6">
        <v>999225515388430</v>
      </c>
      <c r="B104" s="7">
        <v>45130</v>
      </c>
      <c r="C104" s="7">
        <v>45133</v>
      </c>
      <c r="D104" s="5">
        <v>1905.03</v>
      </c>
      <c r="E104" s="5" t="str">
        <f>VLOOKUP(A104,HOP!A:L,12,0)</f>
        <v>1905.03</v>
      </c>
      <c r="F104" s="5" t="str">
        <f>VLOOKUP(A104,HOP!A:C,3,0)</f>
        <v>3670655</v>
      </c>
      <c r="G104" s="5">
        <f t="shared" si="2"/>
        <v>0</v>
      </c>
      <c r="H104" s="5" t="str">
        <f t="shared" si="3"/>
        <v>，3670655</v>
      </c>
      <c r="I104" s="5" t="str">
        <f>VLOOKUP(A104,HOP!A:U,21,0)</f>
        <v>直连</v>
      </c>
    </row>
    <row r="105" s="5" customFormat="1" hidden="1" spans="1:9">
      <c r="A105" s="6">
        <v>25518953373</v>
      </c>
      <c r="B105" s="7">
        <v>45132</v>
      </c>
      <c r="C105" s="7">
        <v>45133</v>
      </c>
      <c r="D105" s="5">
        <v>643.52</v>
      </c>
      <c r="E105" s="5" t="str">
        <f>VLOOKUP(A105,HOP!A:L,12,0)</f>
        <v>643.52</v>
      </c>
      <c r="F105" s="5" t="str">
        <f>VLOOKUP(A105,HOP!A:C,3,0)</f>
        <v>3671424</v>
      </c>
      <c r="G105" s="5">
        <f t="shared" si="2"/>
        <v>0</v>
      </c>
      <c r="H105" s="5" t="str">
        <f t="shared" si="3"/>
        <v>，3671424</v>
      </c>
      <c r="I105" s="5" t="str">
        <f>VLOOKUP(A105,HOP!A:U,21,0)</f>
        <v>直采</v>
      </c>
    </row>
    <row r="106" s="5" customFormat="1" hidden="1" spans="1:9">
      <c r="A106" s="6">
        <v>25518953370</v>
      </c>
      <c r="B106" s="7">
        <v>45132</v>
      </c>
      <c r="C106" s="7">
        <v>45133</v>
      </c>
      <c r="D106" s="5">
        <v>643.52</v>
      </c>
      <c r="E106" s="5" t="str">
        <f>VLOOKUP(A106,HOP!A:L,12,0)</f>
        <v>643.52</v>
      </c>
      <c r="F106" s="5" t="str">
        <f>VLOOKUP(A106,HOP!A:C,3,0)</f>
        <v>3671423</v>
      </c>
      <c r="G106" s="5">
        <f t="shared" si="2"/>
        <v>0</v>
      </c>
      <c r="H106" s="5" t="str">
        <f t="shared" si="3"/>
        <v>，3671423</v>
      </c>
      <c r="I106" s="5" t="str">
        <f>VLOOKUP(A106,HOP!A:U,21,0)</f>
        <v>直采</v>
      </c>
    </row>
    <row r="107" s="5" customFormat="1" hidden="1" spans="1:9">
      <c r="A107" s="6">
        <v>999225520679350</v>
      </c>
      <c r="B107" s="7">
        <v>45132</v>
      </c>
      <c r="C107" s="7">
        <v>45133</v>
      </c>
      <c r="D107" s="5">
        <v>452.41</v>
      </c>
      <c r="E107" s="5" t="str">
        <f>VLOOKUP(A107,HOP!A:L,12,0)</f>
        <v>452.41</v>
      </c>
      <c r="F107" s="5" t="str">
        <f>VLOOKUP(A107,HOP!A:C,3,0)</f>
        <v>3671773</v>
      </c>
      <c r="G107" s="5">
        <f t="shared" si="2"/>
        <v>0</v>
      </c>
      <c r="H107" s="5" t="str">
        <f t="shared" si="3"/>
        <v>，3671773</v>
      </c>
      <c r="I107" s="5" t="str">
        <f>VLOOKUP(A107,HOP!A:U,21,0)</f>
        <v>直连</v>
      </c>
    </row>
    <row r="108" s="5" customFormat="1" hidden="1" spans="1:9">
      <c r="A108" s="6">
        <v>999225520717337</v>
      </c>
      <c r="B108" s="7">
        <v>45132</v>
      </c>
      <c r="C108" s="7">
        <v>45133</v>
      </c>
      <c r="D108" s="5">
        <v>1387.71</v>
      </c>
      <c r="E108" s="5" t="str">
        <f>VLOOKUP(A108,HOP!A:L,12,0)</f>
        <v>1387.71</v>
      </c>
      <c r="F108" s="5" t="str">
        <f>VLOOKUP(A108,HOP!A:C,3,0)</f>
        <v>3671782</v>
      </c>
      <c r="G108" s="5">
        <f t="shared" si="2"/>
        <v>0</v>
      </c>
      <c r="H108" s="5" t="str">
        <f t="shared" si="3"/>
        <v>，3671782</v>
      </c>
      <c r="I108" s="5" t="str">
        <f>VLOOKUP(A108,HOP!A:U,21,0)</f>
        <v>直连</v>
      </c>
    </row>
    <row r="109" s="5" customFormat="1" hidden="1" spans="1:9">
      <c r="A109" s="6">
        <v>999225520721067</v>
      </c>
      <c r="B109" s="7">
        <v>45132</v>
      </c>
      <c r="C109" s="7">
        <v>45133</v>
      </c>
      <c r="D109" s="5">
        <v>725.73</v>
      </c>
      <c r="E109" s="5" t="str">
        <f>VLOOKUP(A109,HOP!A:L,12,0)</f>
        <v>725.73</v>
      </c>
      <c r="F109" s="5" t="str">
        <f>VLOOKUP(A109,HOP!A:C,3,0)</f>
        <v>3671784</v>
      </c>
      <c r="G109" s="5">
        <f t="shared" si="2"/>
        <v>0</v>
      </c>
      <c r="H109" s="5" t="str">
        <f t="shared" si="3"/>
        <v>，3671784</v>
      </c>
      <c r="I109" s="5" t="str">
        <f>VLOOKUP(A109,HOP!A:U,21,0)</f>
        <v>直连</v>
      </c>
    </row>
    <row r="110" s="5" customFormat="1" hidden="1" spans="1:9">
      <c r="A110" s="6">
        <v>999225523285173</v>
      </c>
      <c r="B110" s="7">
        <v>45132</v>
      </c>
      <c r="C110" s="7">
        <v>45133</v>
      </c>
      <c r="D110" s="5">
        <v>2605.1</v>
      </c>
      <c r="E110" s="5" t="str">
        <f>VLOOKUP(A110,HOP!A:L,12,0)</f>
        <v>2605.10</v>
      </c>
      <c r="F110" s="5" t="str">
        <f>VLOOKUP(A110,HOP!A:C,3,0)</f>
        <v>3672624</v>
      </c>
      <c r="G110" s="5">
        <f t="shared" si="2"/>
        <v>0</v>
      </c>
      <c r="H110" s="5" t="str">
        <f t="shared" si="3"/>
        <v>，3672624</v>
      </c>
      <c r="I110" s="5" t="str">
        <f>VLOOKUP(A110,HOP!A:U,21,0)</f>
        <v>直连</v>
      </c>
    </row>
    <row r="111" s="5" customFormat="1" hidden="1" spans="1:9">
      <c r="A111" s="6">
        <v>999225523439214</v>
      </c>
      <c r="B111" s="7">
        <v>45130</v>
      </c>
      <c r="C111" s="7">
        <v>45133</v>
      </c>
      <c r="D111" s="5">
        <v>1310.4</v>
      </c>
      <c r="E111" s="5" t="str">
        <f>VLOOKUP(A111,HOP!A:L,12,0)</f>
        <v>1310.40</v>
      </c>
      <c r="F111" s="5" t="str">
        <f>VLOOKUP(A111,HOP!A:C,3,0)</f>
        <v>3672651</v>
      </c>
      <c r="G111" s="5">
        <f t="shared" si="2"/>
        <v>0</v>
      </c>
      <c r="H111" s="5" t="str">
        <f t="shared" si="3"/>
        <v>，3672651</v>
      </c>
      <c r="I111" s="5" t="str">
        <f>VLOOKUP(A111,HOP!A:U,21,0)</f>
        <v>直连</v>
      </c>
    </row>
    <row r="112" s="5" customFormat="1" hidden="1" spans="1:9">
      <c r="A112" s="6">
        <v>25523558474</v>
      </c>
      <c r="B112" s="7">
        <v>45131</v>
      </c>
      <c r="C112" s="7">
        <v>45133</v>
      </c>
      <c r="D112" s="5">
        <v>682.48</v>
      </c>
      <c r="E112" s="5" t="str">
        <f>VLOOKUP(A112,HOP!A:L,12,0)</f>
        <v>682.48</v>
      </c>
      <c r="F112" s="5" t="str">
        <f>VLOOKUP(A112,HOP!A:C,3,0)</f>
        <v>3672699</v>
      </c>
      <c r="G112" s="5">
        <f t="shared" si="2"/>
        <v>0</v>
      </c>
      <c r="H112" s="5" t="str">
        <f t="shared" si="3"/>
        <v>，3672699</v>
      </c>
      <c r="I112" s="5" t="str">
        <f>VLOOKUP(A112,HOP!A:U,21,0)</f>
        <v>直连</v>
      </c>
    </row>
    <row r="113" s="5" customFormat="1" hidden="1" spans="1:9">
      <c r="A113" s="6">
        <v>999225524505335</v>
      </c>
      <c r="B113" s="7">
        <v>45131</v>
      </c>
      <c r="C113" s="7">
        <v>45133</v>
      </c>
      <c r="D113" s="5">
        <v>4471.58</v>
      </c>
      <c r="E113" s="5" t="str">
        <f>VLOOKUP(A113,HOP!A:L,12,0)</f>
        <v>4471.58</v>
      </c>
      <c r="F113" s="5" t="str">
        <f>VLOOKUP(A113,HOP!A:C,3,0)</f>
        <v>3672942</v>
      </c>
      <c r="G113" s="5">
        <f t="shared" si="2"/>
        <v>0</v>
      </c>
      <c r="H113" s="5" t="str">
        <f t="shared" si="3"/>
        <v>，3672942</v>
      </c>
      <c r="I113" s="5" t="str">
        <f>VLOOKUP(A113,HOP!A:U,21,0)</f>
        <v>直连</v>
      </c>
    </row>
    <row r="114" s="5" customFormat="1" hidden="1" spans="1:9">
      <c r="A114" s="6">
        <v>999225524621243</v>
      </c>
      <c r="B114" s="7">
        <v>45132</v>
      </c>
      <c r="C114" s="7">
        <v>45133</v>
      </c>
      <c r="D114" s="5">
        <v>567.91</v>
      </c>
      <c r="E114" s="5" t="str">
        <f>VLOOKUP(A114,HOP!A:L,12,0)</f>
        <v>567.91</v>
      </c>
      <c r="F114" s="5" t="str">
        <f>VLOOKUP(A114,HOP!A:C,3,0)</f>
        <v>3672956</v>
      </c>
      <c r="G114" s="5">
        <f t="shared" si="2"/>
        <v>0</v>
      </c>
      <c r="H114" s="5" t="str">
        <f t="shared" si="3"/>
        <v>，3672956</v>
      </c>
      <c r="I114" s="5" t="str">
        <f>VLOOKUP(A114,HOP!A:U,21,0)</f>
        <v>直连</v>
      </c>
    </row>
    <row r="115" s="5" customFormat="1" hidden="1" spans="1:9">
      <c r="A115" s="6">
        <v>25528251742</v>
      </c>
      <c r="B115" s="7">
        <v>45131</v>
      </c>
      <c r="C115" s="7">
        <v>45133</v>
      </c>
      <c r="D115" s="5">
        <v>2469.62</v>
      </c>
      <c r="E115" s="5" t="str">
        <f>VLOOKUP(A115,HOP!A:L,12,0)</f>
        <v>2469.62</v>
      </c>
      <c r="F115" s="5" t="str">
        <f>VLOOKUP(A115,HOP!A:C,3,0)</f>
        <v>3673359</v>
      </c>
      <c r="G115" s="5">
        <f t="shared" si="2"/>
        <v>0</v>
      </c>
      <c r="H115" s="5" t="str">
        <f t="shared" si="3"/>
        <v>，3673359</v>
      </c>
      <c r="I115" s="5" t="str">
        <f>VLOOKUP(A115,HOP!A:U,21,0)</f>
        <v>直采</v>
      </c>
    </row>
    <row r="116" s="5" customFormat="1" hidden="1" spans="1:9">
      <c r="A116" s="6">
        <v>999225529730948</v>
      </c>
      <c r="B116" s="7">
        <v>45132</v>
      </c>
      <c r="C116" s="7">
        <v>45133</v>
      </c>
      <c r="D116" s="5">
        <v>176.38</v>
      </c>
      <c r="E116" s="5" t="str">
        <f>VLOOKUP(A116,HOP!A:L,12,0)</f>
        <v>176.38</v>
      </c>
      <c r="F116" s="5" t="str">
        <f>VLOOKUP(A116,HOP!A:C,3,0)</f>
        <v>3673436</v>
      </c>
      <c r="G116" s="5">
        <f t="shared" si="2"/>
        <v>0</v>
      </c>
      <c r="H116" s="5" t="str">
        <f t="shared" si="3"/>
        <v>，3673436</v>
      </c>
      <c r="I116" s="5" t="str">
        <f>VLOOKUP(A116,HOP!A:U,21,0)</f>
        <v>直连</v>
      </c>
    </row>
    <row r="117" s="5" customFormat="1" hidden="1" spans="1:9">
      <c r="A117" s="6">
        <v>999225530495605</v>
      </c>
      <c r="B117" s="7">
        <v>45130</v>
      </c>
      <c r="C117" s="7">
        <v>45133</v>
      </c>
      <c r="D117" s="5">
        <v>436.41</v>
      </c>
      <c r="E117" s="5" t="str">
        <f>VLOOKUP(A117,HOP!A:L,12,0)</f>
        <v>436.41</v>
      </c>
      <c r="F117" s="5" t="str">
        <f>VLOOKUP(A117,HOP!A:C,3,0)</f>
        <v>3673553</v>
      </c>
      <c r="G117" s="5">
        <f t="shared" si="2"/>
        <v>0</v>
      </c>
      <c r="H117" s="5" t="str">
        <f t="shared" si="3"/>
        <v>，3673553</v>
      </c>
      <c r="I117" s="5" t="str">
        <f>VLOOKUP(A117,HOP!A:U,21,0)</f>
        <v>直连</v>
      </c>
    </row>
    <row r="118" s="5" customFormat="1" hidden="1" spans="1:9">
      <c r="A118" s="6">
        <v>999225531864390</v>
      </c>
      <c r="B118" s="7">
        <v>45132</v>
      </c>
      <c r="C118" s="7">
        <v>45133</v>
      </c>
      <c r="D118" s="5">
        <v>152.44</v>
      </c>
      <c r="E118" s="5" t="str">
        <f>VLOOKUP(A118,HOP!A:L,12,0)</f>
        <v>152.44</v>
      </c>
      <c r="F118" s="5" t="str">
        <f>VLOOKUP(A118,HOP!A:C,3,0)</f>
        <v>3673810</v>
      </c>
      <c r="G118" s="5">
        <f t="shared" si="2"/>
        <v>0</v>
      </c>
      <c r="H118" s="5" t="str">
        <f t="shared" si="3"/>
        <v>，3673810</v>
      </c>
      <c r="I118" s="5" t="str">
        <f>VLOOKUP(A118,HOP!A:U,21,0)</f>
        <v>直连</v>
      </c>
    </row>
    <row r="119" s="5" customFormat="1" hidden="1" spans="1:9">
      <c r="A119" s="6">
        <v>999225532249690</v>
      </c>
      <c r="B119" s="7">
        <v>45132</v>
      </c>
      <c r="C119" s="7">
        <v>45133</v>
      </c>
      <c r="D119" s="5">
        <v>1424.28</v>
      </c>
      <c r="E119" s="5" t="str">
        <f>VLOOKUP(A119,HOP!A:L,12,0)</f>
        <v>1424.28</v>
      </c>
      <c r="F119" s="5" t="str">
        <f>VLOOKUP(A119,HOP!A:C,3,0)</f>
        <v>3673864</v>
      </c>
      <c r="G119" s="5">
        <f t="shared" si="2"/>
        <v>0</v>
      </c>
      <c r="H119" s="5" t="str">
        <f t="shared" si="3"/>
        <v>，3673864</v>
      </c>
      <c r="I119" s="5" t="str">
        <f>VLOOKUP(A119,HOP!A:U,21,0)</f>
        <v>直连</v>
      </c>
    </row>
    <row r="120" s="5" customFormat="1" spans="1:9">
      <c r="A120" s="6">
        <v>999225532454373</v>
      </c>
      <c r="B120" s="7">
        <v>45131</v>
      </c>
      <c r="C120" s="7">
        <v>45133</v>
      </c>
      <c r="D120" s="5">
        <v>3741.6</v>
      </c>
      <c r="E120" s="5" t="str">
        <f>VLOOKUP(A120,HOP!A:L,12,0)</f>
        <v>3741.64</v>
      </c>
      <c r="F120" s="5" t="str">
        <f>VLOOKUP(A120,HOP!A:C,3,0)</f>
        <v>3673897</v>
      </c>
      <c r="G120" s="5">
        <f t="shared" si="2"/>
        <v>-0.0399999999999636</v>
      </c>
      <c r="H120" s="5" t="str">
        <f t="shared" si="3"/>
        <v>，3673897</v>
      </c>
      <c r="I120" s="5" t="str">
        <f>VLOOKUP(A120,HOP!A:U,21,0)</f>
        <v>直连</v>
      </c>
    </row>
    <row r="121" s="5" customFormat="1" hidden="1" spans="1:9">
      <c r="A121" s="6">
        <v>999225533221330</v>
      </c>
      <c r="B121" s="7">
        <v>45131</v>
      </c>
      <c r="C121" s="7">
        <v>45133</v>
      </c>
      <c r="D121" s="5">
        <v>450.98</v>
      </c>
      <c r="E121" s="5" t="str">
        <f>VLOOKUP(A121,HOP!A:L,12,0)</f>
        <v>450.98</v>
      </c>
      <c r="F121" s="5" t="str">
        <f>VLOOKUP(A121,HOP!A:C,3,0)</f>
        <v>3673988</v>
      </c>
      <c r="G121" s="5">
        <f t="shared" si="2"/>
        <v>0</v>
      </c>
      <c r="H121" s="5" t="str">
        <f t="shared" si="3"/>
        <v>，3673988</v>
      </c>
      <c r="I121" s="5" t="str">
        <f>VLOOKUP(A121,HOP!A:U,21,0)</f>
        <v>直连</v>
      </c>
    </row>
    <row r="122" s="5" customFormat="1" hidden="1" spans="1:9">
      <c r="A122" s="6">
        <v>999225536352594</v>
      </c>
      <c r="B122" s="7">
        <v>45131</v>
      </c>
      <c r="C122" s="7">
        <v>45133</v>
      </c>
      <c r="D122" s="5">
        <v>682.48</v>
      </c>
      <c r="E122" s="5" t="str">
        <f>VLOOKUP(A122,HOP!A:L,12,0)</f>
        <v>682.48</v>
      </c>
      <c r="F122" s="5" t="str">
        <f>VLOOKUP(A122,HOP!A:C,3,0)</f>
        <v>3674680</v>
      </c>
      <c r="G122" s="5">
        <f t="shared" si="2"/>
        <v>0</v>
      </c>
      <c r="H122" s="5" t="str">
        <f t="shared" si="3"/>
        <v>，3674680</v>
      </c>
      <c r="I122" s="5" t="str">
        <f>VLOOKUP(A122,HOP!A:U,21,0)</f>
        <v>直连</v>
      </c>
    </row>
    <row r="123" s="5" customFormat="1" hidden="1" spans="1:9">
      <c r="A123" s="6">
        <v>999225537369010</v>
      </c>
      <c r="B123" s="7">
        <v>45131</v>
      </c>
      <c r="C123" s="7">
        <v>45133</v>
      </c>
      <c r="D123" s="5">
        <v>584.42</v>
      </c>
      <c r="E123" s="5" t="str">
        <f>VLOOKUP(A123,HOP!A:L,12,0)</f>
        <v>584.42</v>
      </c>
      <c r="F123" s="5" t="str">
        <f>VLOOKUP(A123,HOP!A:C,3,0)</f>
        <v>3674942</v>
      </c>
      <c r="G123" s="5">
        <f t="shared" si="2"/>
        <v>0</v>
      </c>
      <c r="H123" s="5" t="str">
        <f t="shared" si="3"/>
        <v>，3674942</v>
      </c>
      <c r="I123" s="5" t="str">
        <f>VLOOKUP(A123,HOP!A:U,21,0)</f>
        <v>直连</v>
      </c>
    </row>
    <row r="124" s="5" customFormat="1" spans="1:9">
      <c r="A124" s="6">
        <v>999225537721229</v>
      </c>
      <c r="B124" s="7">
        <v>45132</v>
      </c>
      <c r="C124" s="7">
        <v>45133</v>
      </c>
      <c r="D124" s="5">
        <v>372.39</v>
      </c>
      <c r="E124" s="5" t="str">
        <f>VLOOKUP(A124,HOP!A:L,12,0)</f>
        <v>372.42</v>
      </c>
      <c r="F124" s="5" t="str">
        <f>VLOOKUP(A124,HOP!A:C,3,0)</f>
        <v>3675146</v>
      </c>
      <c r="G124" s="5">
        <f t="shared" si="2"/>
        <v>-0.0300000000000296</v>
      </c>
      <c r="H124" s="5" t="str">
        <f t="shared" si="3"/>
        <v>，3675146</v>
      </c>
      <c r="I124" s="5" t="str">
        <f>VLOOKUP(A124,HOP!A:U,21,0)</f>
        <v>直连</v>
      </c>
    </row>
    <row r="125" s="5" customFormat="1" hidden="1" spans="1:9">
      <c r="A125" s="6">
        <v>999225538223223</v>
      </c>
      <c r="B125" s="7">
        <v>45131</v>
      </c>
      <c r="C125" s="7">
        <v>45133</v>
      </c>
      <c r="D125" s="5">
        <v>1979.8</v>
      </c>
      <c r="E125" s="5" t="str">
        <f>VLOOKUP(A125,HOP!A:L,12,0)</f>
        <v>1979.80</v>
      </c>
      <c r="F125" s="5" t="str">
        <f>VLOOKUP(A125,HOP!A:C,3,0)</f>
        <v>3675225</v>
      </c>
      <c r="G125" s="5">
        <f t="shared" si="2"/>
        <v>0</v>
      </c>
      <c r="H125" s="5" t="str">
        <f t="shared" si="3"/>
        <v>，3675225</v>
      </c>
      <c r="I125" s="5" t="str">
        <f>VLOOKUP(A125,HOP!A:U,21,0)</f>
        <v>直连</v>
      </c>
    </row>
    <row r="126" s="5" customFormat="1" hidden="1" spans="1:9">
      <c r="A126" s="6">
        <v>999225538519990</v>
      </c>
      <c r="B126" s="7">
        <v>45132</v>
      </c>
      <c r="C126" s="7">
        <v>45133</v>
      </c>
      <c r="D126" s="5">
        <v>355.87</v>
      </c>
      <c r="E126" s="5" t="str">
        <f>VLOOKUP(A126,HOP!A:L,12,0)</f>
        <v>355.87</v>
      </c>
      <c r="F126" s="5" t="str">
        <f>VLOOKUP(A126,HOP!A:C,3,0)</f>
        <v>3675269</v>
      </c>
      <c r="G126" s="5">
        <f t="shared" si="2"/>
        <v>0</v>
      </c>
      <c r="H126" s="5" t="str">
        <f t="shared" si="3"/>
        <v>，3675269</v>
      </c>
      <c r="I126" s="5" t="str">
        <f>VLOOKUP(A126,HOP!A:U,21,0)</f>
        <v>直连</v>
      </c>
    </row>
    <row r="127" s="5" customFormat="1" hidden="1" spans="1:9">
      <c r="A127" s="6">
        <v>999225538566441</v>
      </c>
      <c r="B127" s="7">
        <v>45131</v>
      </c>
      <c r="C127" s="7">
        <v>45133</v>
      </c>
      <c r="D127" s="5">
        <v>280.18</v>
      </c>
      <c r="E127" s="5" t="str">
        <f>VLOOKUP(A127,HOP!A:L,12,0)</f>
        <v>280.18</v>
      </c>
      <c r="F127" s="5" t="str">
        <f>VLOOKUP(A127,HOP!A:C,3,0)</f>
        <v>3675279</v>
      </c>
      <c r="G127" s="5">
        <f t="shared" si="2"/>
        <v>0</v>
      </c>
      <c r="H127" s="5" t="str">
        <f t="shared" si="3"/>
        <v>，3675279</v>
      </c>
      <c r="I127" s="5" t="str">
        <f>VLOOKUP(A127,HOP!A:U,21,0)</f>
        <v>直连</v>
      </c>
    </row>
    <row r="128" s="5" customFormat="1" hidden="1" spans="1:9">
      <c r="A128" s="6">
        <v>999225538631316</v>
      </c>
      <c r="B128" s="7">
        <v>45132</v>
      </c>
      <c r="C128" s="7">
        <v>45133</v>
      </c>
      <c r="D128" s="5">
        <v>960.88</v>
      </c>
      <c r="E128" s="5" t="str">
        <f>VLOOKUP(A128,HOP!A:L,12,0)</f>
        <v>960.88</v>
      </c>
      <c r="F128" s="5" t="str">
        <f>VLOOKUP(A128,HOP!A:C,3,0)</f>
        <v>3675397</v>
      </c>
      <c r="G128" s="5">
        <f t="shared" si="2"/>
        <v>0</v>
      </c>
      <c r="H128" s="5" t="str">
        <f t="shared" si="3"/>
        <v>，3675397</v>
      </c>
      <c r="I128" s="5" t="str">
        <f>VLOOKUP(A128,HOP!A:U,21,0)</f>
        <v>直连</v>
      </c>
    </row>
    <row r="129" s="5" customFormat="1" hidden="1" spans="1:9">
      <c r="A129" s="6">
        <v>999225538654064</v>
      </c>
      <c r="B129" s="7">
        <v>45132</v>
      </c>
      <c r="C129" s="7">
        <v>45133</v>
      </c>
      <c r="D129" s="5">
        <v>807.14</v>
      </c>
      <c r="E129" s="5" t="str">
        <f>VLOOKUP(A129,HOP!A:L,12,0)</f>
        <v>807.14</v>
      </c>
      <c r="F129" s="5" t="str">
        <f>VLOOKUP(A129,HOP!A:C,3,0)</f>
        <v>3675428</v>
      </c>
      <c r="G129" s="5">
        <f t="shared" si="2"/>
        <v>0</v>
      </c>
      <c r="H129" s="5" t="str">
        <f t="shared" si="3"/>
        <v>，3675428</v>
      </c>
      <c r="I129" s="5" t="str">
        <f>VLOOKUP(A129,HOP!A:U,21,0)</f>
        <v>直连</v>
      </c>
    </row>
    <row r="130" s="5" customFormat="1" hidden="1" spans="1:9">
      <c r="A130" s="6">
        <v>999225538846945</v>
      </c>
      <c r="B130" s="7">
        <v>45131</v>
      </c>
      <c r="C130" s="7">
        <v>45133</v>
      </c>
      <c r="D130" s="5">
        <v>1072.4</v>
      </c>
      <c r="E130" s="5" t="str">
        <f>VLOOKUP(A130,HOP!A:L,12,0)</f>
        <v>1072.40</v>
      </c>
      <c r="F130" s="5" t="str">
        <f>VLOOKUP(A130,HOP!A:C,3,0)</f>
        <v>3675476</v>
      </c>
      <c r="G130" s="5">
        <f t="shared" si="2"/>
        <v>0</v>
      </c>
      <c r="H130" s="5" t="str">
        <f t="shared" si="3"/>
        <v>，3675476</v>
      </c>
      <c r="I130" s="5" t="str">
        <f>VLOOKUP(A130,HOP!A:U,21,0)</f>
        <v>直连</v>
      </c>
    </row>
    <row r="131" s="5" customFormat="1" hidden="1" spans="1:9">
      <c r="A131" s="6">
        <v>999225540494012</v>
      </c>
      <c r="B131" s="7">
        <v>45131</v>
      </c>
      <c r="C131" s="7">
        <v>45133</v>
      </c>
      <c r="D131" s="5">
        <v>1932.46</v>
      </c>
      <c r="E131" s="5" t="str">
        <f>VLOOKUP(A131,HOP!A:L,12,0)</f>
        <v>1932.46</v>
      </c>
      <c r="F131" s="5" t="str">
        <f>VLOOKUP(A131,HOP!A:C,3,0)</f>
        <v>3676058</v>
      </c>
      <c r="G131" s="5">
        <f t="shared" ref="G131:G194" si="4">D131-E131</f>
        <v>0</v>
      </c>
      <c r="H131" s="5" t="str">
        <f t="shared" ref="H131:H194" si="5">$H$1&amp;F131</f>
        <v>，3676058</v>
      </c>
      <c r="I131" s="5" t="str">
        <f>VLOOKUP(A131,HOP!A:U,21,0)</f>
        <v>直连</v>
      </c>
    </row>
    <row r="132" s="5" customFormat="1" hidden="1" spans="1:9">
      <c r="A132" s="6">
        <v>25541039239</v>
      </c>
      <c r="B132" s="7">
        <v>45132</v>
      </c>
      <c r="C132" s="7">
        <v>45133</v>
      </c>
      <c r="D132" s="5">
        <v>1650.14</v>
      </c>
      <c r="E132" s="5" t="str">
        <f>VLOOKUP(A132,HOP!A:L,12,0)</f>
        <v>1650.14</v>
      </c>
      <c r="F132" s="5" t="str">
        <f>VLOOKUP(A132,HOP!A:C,3,0)</f>
        <v>3676168</v>
      </c>
      <c r="G132" s="5">
        <f t="shared" si="4"/>
        <v>0</v>
      </c>
      <c r="H132" s="5" t="str">
        <f t="shared" si="5"/>
        <v>，3676168</v>
      </c>
      <c r="I132" s="5" t="str">
        <f>VLOOKUP(A132,HOP!A:U,21,0)</f>
        <v>直连</v>
      </c>
    </row>
    <row r="133" s="5" customFormat="1" hidden="1" spans="1:9">
      <c r="A133" s="6">
        <v>999225541925904</v>
      </c>
      <c r="B133" s="7">
        <v>45131</v>
      </c>
      <c r="C133" s="7">
        <v>45133</v>
      </c>
      <c r="D133" s="5">
        <v>1535</v>
      </c>
      <c r="E133" s="5" t="str">
        <f>VLOOKUP(A133,HOP!A:L,12,0)</f>
        <v>1535.00</v>
      </c>
      <c r="F133" s="5" t="str">
        <f>VLOOKUP(A133,HOP!A:C,3,0)</f>
        <v>3676625</v>
      </c>
      <c r="G133" s="5">
        <f t="shared" si="4"/>
        <v>0</v>
      </c>
      <c r="H133" s="5" t="str">
        <f t="shared" si="5"/>
        <v>，3676625</v>
      </c>
      <c r="I133" s="5" t="str">
        <f>VLOOKUP(A133,HOP!A:U,21,0)</f>
        <v>直连</v>
      </c>
    </row>
    <row r="134" s="5" customFormat="1" hidden="1" spans="1:9">
      <c r="A134" s="6">
        <v>999225541984166</v>
      </c>
      <c r="B134" s="7">
        <v>45131</v>
      </c>
      <c r="C134" s="7">
        <v>45133</v>
      </c>
      <c r="D134" s="5">
        <v>4432.58</v>
      </c>
      <c r="E134" s="5" t="str">
        <f>VLOOKUP(A134,HOP!A:L,12,0)</f>
        <v>4432.58</v>
      </c>
      <c r="F134" s="5" t="str">
        <f>VLOOKUP(A134,HOP!A:C,3,0)</f>
        <v>3676638</v>
      </c>
      <c r="G134" s="5">
        <f t="shared" si="4"/>
        <v>0</v>
      </c>
      <c r="H134" s="5" t="str">
        <f t="shared" si="5"/>
        <v>，3676638</v>
      </c>
      <c r="I134" s="5" t="str">
        <f>VLOOKUP(A134,HOP!A:U,21,0)</f>
        <v>直连</v>
      </c>
    </row>
    <row r="135" s="5" customFormat="1" hidden="1" spans="1:9">
      <c r="A135" s="6">
        <v>999225541986790</v>
      </c>
      <c r="B135" s="7">
        <v>45131</v>
      </c>
      <c r="C135" s="7">
        <v>45133</v>
      </c>
      <c r="D135" s="5">
        <v>1449.02</v>
      </c>
      <c r="E135" s="5" t="str">
        <f>VLOOKUP(A135,HOP!A:L,12,0)</f>
        <v>1449.02</v>
      </c>
      <c r="F135" s="5" t="str">
        <f>VLOOKUP(A135,HOP!A:C,3,0)</f>
        <v>3676639</v>
      </c>
      <c r="G135" s="5">
        <f t="shared" si="4"/>
        <v>0</v>
      </c>
      <c r="H135" s="5" t="str">
        <f t="shared" si="5"/>
        <v>，3676639</v>
      </c>
      <c r="I135" s="5" t="str">
        <f>VLOOKUP(A135,HOP!A:U,21,0)</f>
        <v>直连</v>
      </c>
    </row>
    <row r="136" s="5" customFormat="1" hidden="1" spans="1:9">
      <c r="A136" s="6">
        <v>999225542118819</v>
      </c>
      <c r="B136" s="7">
        <v>45132</v>
      </c>
      <c r="C136" s="7">
        <v>45133</v>
      </c>
      <c r="D136" s="5">
        <v>1242.58</v>
      </c>
      <c r="E136" s="5" t="str">
        <f>VLOOKUP(A136,HOP!A:L,12,0)</f>
        <v>1242.58</v>
      </c>
      <c r="F136" s="5" t="str">
        <f>VLOOKUP(A136,HOP!A:C,3,0)</f>
        <v>3676697</v>
      </c>
      <c r="G136" s="5">
        <f t="shared" si="4"/>
        <v>0</v>
      </c>
      <c r="H136" s="5" t="str">
        <f t="shared" si="5"/>
        <v>，3676697</v>
      </c>
      <c r="I136" s="5" t="str">
        <f>VLOOKUP(A136,HOP!A:U,21,0)</f>
        <v>直连</v>
      </c>
    </row>
    <row r="137" s="5" customFormat="1" hidden="1" spans="1:9">
      <c r="A137" s="6">
        <v>999225542125704</v>
      </c>
      <c r="B137" s="7">
        <v>45131</v>
      </c>
      <c r="C137" s="7">
        <v>45133</v>
      </c>
      <c r="D137" s="5">
        <v>3093.5</v>
      </c>
      <c r="E137" s="5" t="str">
        <f>VLOOKUP(A137,HOP!A:L,12,0)</f>
        <v>3093.50</v>
      </c>
      <c r="F137" s="5" t="str">
        <f>VLOOKUP(A137,HOP!A:C,3,0)</f>
        <v>3676703</v>
      </c>
      <c r="G137" s="5">
        <f t="shared" si="4"/>
        <v>0</v>
      </c>
      <c r="H137" s="5" t="str">
        <f t="shared" si="5"/>
        <v>，3676703</v>
      </c>
      <c r="I137" s="5" t="str">
        <f>VLOOKUP(A137,HOP!A:U,21,0)</f>
        <v>直连</v>
      </c>
    </row>
    <row r="138" s="5" customFormat="1" hidden="1" spans="1:9">
      <c r="A138" s="6">
        <v>999225542209540</v>
      </c>
      <c r="B138" s="7">
        <v>45132</v>
      </c>
      <c r="C138" s="7">
        <v>45133</v>
      </c>
      <c r="D138" s="5">
        <v>1097.39</v>
      </c>
      <c r="E138" s="5" t="str">
        <f>VLOOKUP(A138,HOP!A:L,12,0)</f>
        <v>1097.39</v>
      </c>
      <c r="F138" s="5" t="str">
        <f>VLOOKUP(A138,HOP!A:C,3,0)</f>
        <v>3676767</v>
      </c>
      <c r="G138" s="5">
        <f t="shared" si="4"/>
        <v>0</v>
      </c>
      <c r="H138" s="5" t="str">
        <f t="shared" si="5"/>
        <v>，3676767</v>
      </c>
      <c r="I138" s="5" t="str">
        <f>VLOOKUP(A138,HOP!A:U,21,0)</f>
        <v>直连</v>
      </c>
    </row>
    <row r="139" s="5" customFormat="1" hidden="1" spans="1:9">
      <c r="A139" s="6">
        <v>999225543710636</v>
      </c>
      <c r="B139" s="7">
        <v>45131</v>
      </c>
      <c r="C139" s="7">
        <v>45133</v>
      </c>
      <c r="D139" s="5">
        <v>620.16</v>
      </c>
      <c r="E139" s="5" t="str">
        <f>VLOOKUP(A139,HOP!A:L,12,0)</f>
        <v>620.16</v>
      </c>
      <c r="F139" s="5" t="str">
        <f>VLOOKUP(A139,HOP!A:C,3,0)</f>
        <v>3677306</v>
      </c>
      <c r="G139" s="5">
        <f t="shared" si="4"/>
        <v>0</v>
      </c>
      <c r="H139" s="5" t="str">
        <f t="shared" si="5"/>
        <v>，3677306</v>
      </c>
      <c r="I139" s="5" t="str">
        <f>VLOOKUP(A139,HOP!A:U,21,0)</f>
        <v>直连</v>
      </c>
    </row>
    <row r="140" s="5" customFormat="1" hidden="1" spans="1:9">
      <c r="A140" s="6">
        <v>999225550570286</v>
      </c>
      <c r="B140" s="7">
        <v>45132</v>
      </c>
      <c r="C140" s="7">
        <v>45133</v>
      </c>
      <c r="D140" s="5">
        <v>1183.89</v>
      </c>
      <c r="E140" s="5" t="str">
        <f>VLOOKUP(A140,HOP!A:L,12,0)</f>
        <v>1183.89</v>
      </c>
      <c r="F140" s="5" t="str">
        <f>VLOOKUP(A140,HOP!A:C,3,0)</f>
        <v>3677996</v>
      </c>
      <c r="G140" s="5">
        <f t="shared" si="4"/>
        <v>0</v>
      </c>
      <c r="H140" s="5" t="str">
        <f t="shared" si="5"/>
        <v>，3677996</v>
      </c>
      <c r="I140" s="5" t="str">
        <f>VLOOKUP(A140,HOP!A:U,21,0)</f>
        <v>直连</v>
      </c>
    </row>
    <row r="141" s="5" customFormat="1" hidden="1" spans="1:9">
      <c r="A141" s="6">
        <v>999225551215036</v>
      </c>
      <c r="B141" s="7">
        <v>45132</v>
      </c>
      <c r="C141" s="7">
        <v>45133</v>
      </c>
      <c r="D141" s="5">
        <v>0</v>
      </c>
      <c r="E141" s="5" t="e">
        <f>VLOOKUP(A141,HOP!A:L,12,0)</f>
        <v>#N/A</v>
      </c>
      <c r="F141" s="5" t="e">
        <f>VLOOKUP(A141,HOP!A:C,3,0)</f>
        <v>#N/A</v>
      </c>
      <c r="G141" s="5" t="e">
        <f t="shared" si="4"/>
        <v>#N/A</v>
      </c>
      <c r="H141" s="5" t="e">
        <f t="shared" si="5"/>
        <v>#N/A</v>
      </c>
      <c r="I141" s="5" t="e">
        <f>VLOOKUP(A141,HOP!A:U,21,0)</f>
        <v>#N/A</v>
      </c>
    </row>
    <row r="142" s="5" customFormat="1" hidden="1" spans="1:9">
      <c r="A142" s="6">
        <v>999225551921176</v>
      </c>
      <c r="B142" s="7">
        <v>45132</v>
      </c>
      <c r="C142" s="7">
        <v>45133</v>
      </c>
      <c r="D142" s="5">
        <v>394.85</v>
      </c>
      <c r="E142" s="5" t="str">
        <f>VLOOKUP(A142,HOP!A:L,12,0)</f>
        <v>394.85</v>
      </c>
      <c r="F142" s="5" t="str">
        <f>VLOOKUP(A142,HOP!A:C,3,0)</f>
        <v>3678277</v>
      </c>
      <c r="G142" s="5">
        <f t="shared" si="4"/>
        <v>0</v>
      </c>
      <c r="H142" s="5" t="str">
        <f t="shared" si="5"/>
        <v>，3678277</v>
      </c>
      <c r="I142" s="5" t="str">
        <f>VLOOKUP(A142,HOP!A:U,21,0)</f>
        <v>直连</v>
      </c>
    </row>
    <row r="143" s="5" customFormat="1" hidden="1" spans="1:9">
      <c r="A143" s="6">
        <v>999225552603234</v>
      </c>
      <c r="B143" s="7">
        <v>45132</v>
      </c>
      <c r="C143" s="7">
        <v>45133</v>
      </c>
      <c r="D143" s="5">
        <v>159.22</v>
      </c>
      <c r="E143" s="5" t="str">
        <f>VLOOKUP(A143,HOP!A:L,12,0)</f>
        <v>159.22</v>
      </c>
      <c r="F143" s="5" t="str">
        <f>VLOOKUP(A143,HOP!A:C,3,0)</f>
        <v>3678351</v>
      </c>
      <c r="G143" s="5">
        <f t="shared" si="4"/>
        <v>0</v>
      </c>
      <c r="H143" s="5" t="str">
        <f t="shared" si="5"/>
        <v>，3678351</v>
      </c>
      <c r="I143" s="5" t="str">
        <f>VLOOKUP(A143,HOP!A:U,21,0)</f>
        <v>直连</v>
      </c>
    </row>
    <row r="144" s="5" customFormat="1" hidden="1" spans="1:9">
      <c r="A144" s="6">
        <v>999225554761170</v>
      </c>
      <c r="B144" s="7">
        <v>45132</v>
      </c>
      <c r="C144" s="7">
        <v>45133</v>
      </c>
      <c r="D144" s="5">
        <v>1243.65</v>
      </c>
      <c r="E144" s="5" t="str">
        <f>VLOOKUP(A144,HOP!A:L,12,0)</f>
        <v>1243.65</v>
      </c>
      <c r="F144" s="5" t="str">
        <f>VLOOKUP(A144,HOP!A:C,3,0)</f>
        <v>3678760</v>
      </c>
      <c r="G144" s="5">
        <f t="shared" si="4"/>
        <v>0</v>
      </c>
      <c r="H144" s="5" t="str">
        <f t="shared" si="5"/>
        <v>，3678760</v>
      </c>
      <c r="I144" s="5" t="str">
        <f>VLOOKUP(A144,HOP!A:U,21,0)</f>
        <v>直连</v>
      </c>
    </row>
    <row r="145" s="5" customFormat="1" hidden="1" spans="1:9">
      <c r="A145" s="6">
        <v>999225554790541</v>
      </c>
      <c r="B145" s="7">
        <v>45132</v>
      </c>
      <c r="C145" s="7">
        <v>45133</v>
      </c>
      <c r="D145" s="5">
        <v>507.43</v>
      </c>
      <c r="E145" s="5" t="str">
        <f>VLOOKUP(A145,HOP!A:L,12,0)</f>
        <v>507.43</v>
      </c>
      <c r="F145" s="5" t="str">
        <f>VLOOKUP(A145,HOP!A:C,3,0)</f>
        <v>3678765</v>
      </c>
      <c r="G145" s="5">
        <f t="shared" si="4"/>
        <v>0</v>
      </c>
      <c r="H145" s="5" t="str">
        <f t="shared" si="5"/>
        <v>，3678765</v>
      </c>
      <c r="I145" s="5" t="str">
        <f>VLOOKUP(A145,HOP!A:U,21,0)</f>
        <v>直连</v>
      </c>
    </row>
    <row r="146" s="5" customFormat="1" hidden="1" spans="1:9">
      <c r="A146" s="6">
        <v>999225555621778</v>
      </c>
      <c r="B146" s="7">
        <v>45132</v>
      </c>
      <c r="C146" s="7">
        <v>45133</v>
      </c>
      <c r="D146" s="5">
        <v>676.75</v>
      </c>
      <c r="E146" s="5" t="str">
        <f>VLOOKUP(A146,HOP!A:L,12,0)</f>
        <v>676.75</v>
      </c>
      <c r="F146" s="5" t="str">
        <f>VLOOKUP(A146,HOP!A:C,3,0)</f>
        <v>3679010</v>
      </c>
      <c r="G146" s="5">
        <f t="shared" si="4"/>
        <v>0</v>
      </c>
      <c r="H146" s="5" t="str">
        <f t="shared" si="5"/>
        <v>，3679010</v>
      </c>
      <c r="I146" s="5" t="str">
        <f>VLOOKUP(A146,HOP!A:U,21,0)</f>
        <v>直连</v>
      </c>
    </row>
    <row r="147" s="5" customFormat="1" hidden="1" spans="1:9">
      <c r="A147" s="6">
        <v>999225556239689</v>
      </c>
      <c r="B147" s="7">
        <v>45132</v>
      </c>
      <c r="C147" s="7">
        <v>45133</v>
      </c>
      <c r="D147" s="5">
        <v>706.34</v>
      </c>
      <c r="E147" s="5" t="str">
        <f>VLOOKUP(A147,HOP!A:L,12,0)</f>
        <v>706.34</v>
      </c>
      <c r="F147" s="5" t="str">
        <f>VLOOKUP(A147,HOP!A:C,3,0)</f>
        <v>3679238</v>
      </c>
      <c r="G147" s="5">
        <f t="shared" si="4"/>
        <v>0</v>
      </c>
      <c r="H147" s="5" t="str">
        <f t="shared" si="5"/>
        <v>，3679238</v>
      </c>
      <c r="I147" s="5" t="str">
        <f>VLOOKUP(A147,HOP!A:U,21,0)</f>
        <v>直连</v>
      </c>
    </row>
    <row r="148" s="5" customFormat="1" hidden="1" spans="1:9">
      <c r="A148" s="6">
        <v>999225558255791</v>
      </c>
      <c r="B148" s="7">
        <v>45132</v>
      </c>
      <c r="C148" s="7">
        <v>45133</v>
      </c>
      <c r="D148" s="5">
        <v>766.98</v>
      </c>
      <c r="E148" s="5" t="str">
        <f>VLOOKUP(A148,HOP!A:L,12,0)</f>
        <v>766.98</v>
      </c>
      <c r="F148" s="5" t="str">
        <f>VLOOKUP(A148,HOP!A:C,3,0)</f>
        <v>3679659</v>
      </c>
      <c r="G148" s="5">
        <f t="shared" si="4"/>
        <v>0</v>
      </c>
      <c r="H148" s="5" t="str">
        <f t="shared" si="5"/>
        <v>，3679659</v>
      </c>
      <c r="I148" s="5" t="str">
        <f>VLOOKUP(A148,HOP!A:U,21,0)</f>
        <v>直连</v>
      </c>
    </row>
    <row r="149" s="5" customFormat="1" hidden="1" spans="1:9">
      <c r="A149" s="6">
        <v>999225558770047</v>
      </c>
      <c r="B149" s="7">
        <v>45132</v>
      </c>
      <c r="C149" s="7">
        <v>45133</v>
      </c>
      <c r="D149" s="5">
        <v>135.54</v>
      </c>
      <c r="E149" s="5" t="str">
        <f>VLOOKUP(A149,HOP!A:L,12,0)</f>
        <v>135.54</v>
      </c>
      <c r="F149" s="5" t="str">
        <f>VLOOKUP(A149,HOP!A:C,3,0)</f>
        <v>3679934</v>
      </c>
      <c r="G149" s="5">
        <f t="shared" si="4"/>
        <v>0</v>
      </c>
      <c r="H149" s="5" t="str">
        <f t="shared" si="5"/>
        <v>，3679934</v>
      </c>
      <c r="I149" s="5" t="str">
        <f>VLOOKUP(A149,HOP!A:U,21,0)</f>
        <v>直连</v>
      </c>
    </row>
    <row r="150" s="5" customFormat="1" hidden="1" spans="1:9">
      <c r="A150" s="6">
        <v>999225559588127</v>
      </c>
      <c r="B150" s="7">
        <v>45132</v>
      </c>
      <c r="C150" s="7">
        <v>45133</v>
      </c>
      <c r="D150" s="5">
        <v>278.71</v>
      </c>
      <c r="E150" s="5" t="str">
        <f>VLOOKUP(A150,HOP!A:L,12,0)</f>
        <v>278.71</v>
      </c>
      <c r="F150" s="5" t="str">
        <f>VLOOKUP(A150,HOP!A:C,3,0)</f>
        <v>3680278</v>
      </c>
      <c r="G150" s="5">
        <f t="shared" si="4"/>
        <v>0</v>
      </c>
      <c r="H150" s="5" t="str">
        <f t="shared" si="5"/>
        <v>，3680278</v>
      </c>
      <c r="I150" s="5" t="str">
        <f>VLOOKUP(A150,HOP!A:U,21,0)</f>
        <v>直连</v>
      </c>
    </row>
    <row r="151" s="5" customFormat="1" hidden="1" spans="1:9">
      <c r="A151" s="6">
        <v>25561118173</v>
      </c>
      <c r="B151" s="7">
        <v>45132</v>
      </c>
      <c r="C151" s="7">
        <v>45133</v>
      </c>
      <c r="D151" s="5">
        <v>647.61</v>
      </c>
      <c r="E151" s="5" t="str">
        <f>VLOOKUP(A151,HOP!A:L,12,0)</f>
        <v>647.61</v>
      </c>
      <c r="F151" s="5" t="str">
        <f>VLOOKUP(A151,HOP!A:C,3,0)</f>
        <v>3680710</v>
      </c>
      <c r="G151" s="5">
        <f t="shared" si="4"/>
        <v>0</v>
      </c>
      <c r="H151" s="5" t="str">
        <f t="shared" si="5"/>
        <v>，3680710</v>
      </c>
      <c r="I151" s="5" t="str">
        <f>VLOOKUP(A151,HOP!A:U,21,0)</f>
        <v>直连</v>
      </c>
    </row>
    <row r="152" s="5" customFormat="1" hidden="1" spans="1:9">
      <c r="A152" s="6">
        <v>999225561239783</v>
      </c>
      <c r="B152" s="7">
        <v>45132</v>
      </c>
      <c r="C152" s="7">
        <v>45133</v>
      </c>
      <c r="D152" s="5">
        <v>278.71</v>
      </c>
      <c r="E152" s="5" t="str">
        <f>VLOOKUP(A152,HOP!A:L,12,0)</f>
        <v>278.71</v>
      </c>
      <c r="F152" s="5" t="str">
        <f>VLOOKUP(A152,HOP!A:C,3,0)</f>
        <v>3680737</v>
      </c>
      <c r="G152" s="5">
        <f t="shared" si="4"/>
        <v>0</v>
      </c>
      <c r="H152" s="5" t="str">
        <f t="shared" si="5"/>
        <v>，3680737</v>
      </c>
      <c r="I152" s="5" t="str">
        <f>VLOOKUP(A152,HOP!A:U,21,0)</f>
        <v>直连</v>
      </c>
    </row>
    <row r="153" s="5" customFormat="1" hidden="1" spans="1:9">
      <c r="A153" s="6">
        <v>999225562275654</v>
      </c>
      <c r="B153" s="7">
        <v>45132</v>
      </c>
      <c r="C153" s="7">
        <v>45133</v>
      </c>
      <c r="D153" s="5">
        <v>112.37</v>
      </c>
      <c r="E153" s="5" t="str">
        <f>VLOOKUP(A153,HOP!A:L,12,0)</f>
        <v>112.37</v>
      </c>
      <c r="F153" s="5" t="str">
        <f>VLOOKUP(A153,HOP!A:C,3,0)</f>
        <v>3681058</v>
      </c>
      <c r="G153" s="5">
        <f t="shared" si="4"/>
        <v>0</v>
      </c>
      <c r="H153" s="5" t="str">
        <f t="shared" si="5"/>
        <v>，3681058</v>
      </c>
      <c r="I153" s="5" t="str">
        <f>VLOOKUP(A153,HOP!A:U,21,0)</f>
        <v>直连</v>
      </c>
    </row>
    <row r="154" s="5" customFormat="1" hidden="1" spans="1:9">
      <c r="A154" s="6">
        <v>999225564030880</v>
      </c>
      <c r="B154" s="7">
        <v>45132</v>
      </c>
      <c r="C154" s="7">
        <v>45133</v>
      </c>
      <c r="D154" s="5">
        <v>323.74</v>
      </c>
      <c r="E154" s="5" t="str">
        <f>VLOOKUP(A154,HOP!A:L,12,0)</f>
        <v>323.74</v>
      </c>
      <c r="F154" s="5" t="str">
        <f>VLOOKUP(A154,HOP!A:C,3,0)</f>
        <v>3681442</v>
      </c>
      <c r="G154" s="5">
        <f t="shared" si="4"/>
        <v>0</v>
      </c>
      <c r="H154" s="5" t="str">
        <f t="shared" si="5"/>
        <v>，3681442</v>
      </c>
      <c r="I154" s="5" t="str">
        <f>VLOOKUP(A154,HOP!A:U,21,0)</f>
        <v>直连</v>
      </c>
    </row>
    <row r="155" s="5" customFormat="1" hidden="1" spans="1:9">
      <c r="A155" s="6">
        <v>999225567754629</v>
      </c>
      <c r="B155" s="7">
        <v>45132</v>
      </c>
      <c r="C155" s="7">
        <v>45133</v>
      </c>
      <c r="D155" s="5">
        <v>627.49</v>
      </c>
      <c r="E155" s="5" t="str">
        <f>VLOOKUP(A155,HOP!A:L,12,0)</f>
        <v>627.49</v>
      </c>
      <c r="F155" s="5" t="str">
        <f>VLOOKUP(A155,HOP!A:C,3,0)</f>
        <v>3681610</v>
      </c>
      <c r="G155" s="5">
        <f t="shared" si="4"/>
        <v>0</v>
      </c>
      <c r="H155" s="5" t="str">
        <f t="shared" si="5"/>
        <v>，3681610</v>
      </c>
      <c r="I155" s="5" t="str">
        <f>VLOOKUP(A155,HOP!A:U,21,0)</f>
        <v>直连</v>
      </c>
    </row>
    <row r="156" s="5" customFormat="1" hidden="1" spans="1:9">
      <c r="A156" s="6">
        <v>999225570557781</v>
      </c>
      <c r="B156" s="7">
        <v>45132</v>
      </c>
      <c r="C156" s="7">
        <v>45133</v>
      </c>
      <c r="D156" s="5">
        <v>135.52</v>
      </c>
      <c r="E156" s="5" t="str">
        <f>VLOOKUP(A156,HOP!A:L,12,0)</f>
        <v>135.52</v>
      </c>
      <c r="F156" s="5" t="str">
        <f>VLOOKUP(A156,HOP!A:C,3,0)</f>
        <v>3681915</v>
      </c>
      <c r="G156" s="5">
        <f t="shared" si="4"/>
        <v>0</v>
      </c>
      <c r="H156" s="5" t="str">
        <f t="shared" si="5"/>
        <v>，3681915</v>
      </c>
      <c r="I156" s="5" t="str">
        <f>VLOOKUP(A156,HOP!A:U,21,0)</f>
        <v>直连</v>
      </c>
    </row>
    <row r="157" s="5" customFormat="1" hidden="1" spans="1:9">
      <c r="A157" s="6">
        <v>999225571602247</v>
      </c>
      <c r="B157" s="7">
        <v>45132</v>
      </c>
      <c r="C157" s="7">
        <v>45133</v>
      </c>
      <c r="D157" s="5">
        <v>248.47</v>
      </c>
      <c r="E157" s="5" t="str">
        <f>VLOOKUP(A157,HOP!A:L,12,0)</f>
        <v>248.47</v>
      </c>
      <c r="F157" s="5" t="str">
        <f>VLOOKUP(A157,HOP!A:C,3,0)</f>
        <v>3682192</v>
      </c>
      <c r="G157" s="5">
        <f t="shared" si="4"/>
        <v>0</v>
      </c>
      <c r="H157" s="5" t="str">
        <f t="shared" si="5"/>
        <v>，3682192</v>
      </c>
      <c r="I157" s="5" t="str">
        <f>VLOOKUP(A157,HOP!A:U,21,0)</f>
        <v>直连</v>
      </c>
    </row>
    <row r="158" s="5" customFormat="1" hidden="1" spans="1:9">
      <c r="A158" s="6">
        <v>999225573125497</v>
      </c>
      <c r="B158" s="7">
        <v>45132</v>
      </c>
      <c r="C158" s="7">
        <v>45133</v>
      </c>
      <c r="D158" s="5">
        <v>866.05</v>
      </c>
      <c r="E158" s="5" t="str">
        <f>VLOOKUP(A158,HOP!A:L,12,0)</f>
        <v>866.05</v>
      </c>
      <c r="F158" s="5" t="str">
        <f>VLOOKUP(A158,HOP!A:C,3,0)</f>
        <v>3682509</v>
      </c>
      <c r="G158" s="5">
        <f t="shared" si="4"/>
        <v>0</v>
      </c>
      <c r="H158" s="5" t="str">
        <f t="shared" si="5"/>
        <v>，3682509</v>
      </c>
      <c r="I158" s="5" t="str">
        <f>VLOOKUP(A158,HOP!A:U,21,0)</f>
        <v>直连</v>
      </c>
    </row>
    <row r="159" s="5" customFormat="1" spans="1:9">
      <c r="A159" s="6">
        <v>999225574143546</v>
      </c>
      <c r="B159" s="7">
        <v>45132</v>
      </c>
      <c r="C159" s="7">
        <v>45133</v>
      </c>
      <c r="D159" s="5">
        <v>264.33</v>
      </c>
      <c r="E159" s="5" t="str">
        <f>VLOOKUP(A159,HOP!A:L,12,0)</f>
        <v>264.34</v>
      </c>
      <c r="F159" s="5" t="str">
        <f>VLOOKUP(A159,HOP!A:C,3,0)</f>
        <v>3682738</v>
      </c>
      <c r="G159" s="5">
        <f t="shared" si="4"/>
        <v>-0.00999999999999091</v>
      </c>
      <c r="H159" s="5" t="str">
        <f t="shared" si="5"/>
        <v>，3682738</v>
      </c>
      <c r="I159" s="5" t="str">
        <f>VLOOKUP(A159,HOP!A:U,21,0)</f>
        <v>直连</v>
      </c>
    </row>
    <row r="160" s="5" customFormat="1" hidden="1" spans="1:9">
      <c r="A160" s="6">
        <v>999225573976593</v>
      </c>
      <c r="B160" s="7">
        <v>45132</v>
      </c>
      <c r="C160" s="7">
        <v>45133</v>
      </c>
      <c r="D160" s="5">
        <v>262.25</v>
      </c>
      <c r="E160" s="5" t="str">
        <f>VLOOKUP(A160,HOP!A:L,12,0)</f>
        <v>262.25</v>
      </c>
      <c r="F160" s="5" t="str">
        <f>VLOOKUP(A160,HOP!A:C,3,0)</f>
        <v>3682721</v>
      </c>
      <c r="G160" s="5">
        <f t="shared" si="4"/>
        <v>0</v>
      </c>
      <c r="H160" s="5" t="str">
        <f t="shared" si="5"/>
        <v>，3682721</v>
      </c>
      <c r="I160" s="5" t="str">
        <f>VLOOKUP(A160,HOP!A:U,21,0)</f>
        <v>直连</v>
      </c>
    </row>
    <row r="161" s="5" customFormat="1" hidden="1" spans="1:9">
      <c r="A161" s="6">
        <v>999225574256710</v>
      </c>
      <c r="B161" s="7">
        <v>45132</v>
      </c>
      <c r="C161" s="7">
        <v>45133</v>
      </c>
      <c r="D161" s="5">
        <v>1448.58</v>
      </c>
      <c r="E161" s="5" t="str">
        <f>VLOOKUP(A161,HOP!A:L,12,0)</f>
        <v>1448.58</v>
      </c>
      <c r="F161" s="5" t="str">
        <f>VLOOKUP(A161,HOP!A:C,3,0)</f>
        <v>3682751</v>
      </c>
      <c r="G161" s="5">
        <f t="shared" si="4"/>
        <v>0</v>
      </c>
      <c r="H161" s="5" t="str">
        <f t="shared" si="5"/>
        <v>，3682751</v>
      </c>
      <c r="I161" s="5" t="str">
        <f>VLOOKUP(A161,HOP!A:U,21,0)</f>
        <v>直连</v>
      </c>
    </row>
    <row r="162" s="5" customFormat="1" hidden="1" spans="1:9">
      <c r="A162" s="6">
        <v>999225574388590</v>
      </c>
      <c r="B162" s="7">
        <v>45132</v>
      </c>
      <c r="C162" s="7">
        <v>45133</v>
      </c>
      <c r="D162" s="5">
        <v>507.3</v>
      </c>
      <c r="E162" s="5" t="str">
        <f>VLOOKUP(A162,HOP!A:L,12,0)</f>
        <v>507.30</v>
      </c>
      <c r="F162" s="5" t="str">
        <f>VLOOKUP(A162,HOP!A:C,3,0)</f>
        <v>3682775</v>
      </c>
      <c r="G162" s="5">
        <f t="shared" si="4"/>
        <v>0</v>
      </c>
      <c r="H162" s="5" t="str">
        <f t="shared" si="5"/>
        <v>，3682775</v>
      </c>
      <c r="I162" s="5" t="str">
        <f>VLOOKUP(A162,HOP!A:U,21,0)</f>
        <v>直连</v>
      </c>
    </row>
    <row r="163" s="5" customFormat="1" hidden="1" spans="1:9">
      <c r="A163" s="6">
        <v>999225575918457</v>
      </c>
      <c r="B163" s="7">
        <v>45132</v>
      </c>
      <c r="C163" s="7">
        <v>45133</v>
      </c>
      <c r="D163" s="5">
        <v>296.39</v>
      </c>
      <c r="E163" s="5" t="str">
        <f>VLOOKUP(A163,HOP!A:L,12,0)</f>
        <v>296.39</v>
      </c>
      <c r="F163" s="5" t="str">
        <f>VLOOKUP(A163,HOP!A:C,3,0)</f>
        <v>3683129</v>
      </c>
      <c r="G163" s="5">
        <f t="shared" si="4"/>
        <v>0</v>
      </c>
      <c r="H163" s="5" t="str">
        <f t="shared" si="5"/>
        <v>，3683129</v>
      </c>
      <c r="I163" s="5" t="str">
        <f>VLOOKUP(A163,HOP!A:U,21,0)</f>
        <v>直连</v>
      </c>
    </row>
    <row r="164" s="5" customFormat="1" hidden="1" spans="1:9">
      <c r="A164" s="6">
        <v>999225576147816</v>
      </c>
      <c r="B164" s="7">
        <v>45132</v>
      </c>
      <c r="C164" s="7">
        <v>45133</v>
      </c>
      <c r="D164" s="5">
        <v>1716.62</v>
      </c>
      <c r="E164" s="5" t="str">
        <f>VLOOKUP(A164,HOP!A:L,12,0)</f>
        <v>1716.62</v>
      </c>
      <c r="F164" s="5" t="str">
        <f>VLOOKUP(A164,HOP!A:C,3,0)</f>
        <v>3683166</v>
      </c>
      <c r="G164" s="5">
        <f t="shared" si="4"/>
        <v>0</v>
      </c>
      <c r="H164" s="5" t="str">
        <f t="shared" si="5"/>
        <v>，3683166</v>
      </c>
      <c r="I164" s="5" t="str">
        <f>VLOOKUP(A164,HOP!A:U,21,0)</f>
        <v>直连</v>
      </c>
    </row>
    <row r="165" s="5" customFormat="1" hidden="1" spans="1:9">
      <c r="A165" s="6">
        <v>999225577304294</v>
      </c>
      <c r="B165" s="7">
        <v>45132</v>
      </c>
      <c r="C165" s="7">
        <v>45133</v>
      </c>
      <c r="D165" s="5">
        <v>1007.32</v>
      </c>
      <c r="E165" s="5" t="str">
        <f>VLOOKUP(A165,HOP!A:L,12,0)</f>
        <v>1007.32</v>
      </c>
      <c r="F165" s="5" t="str">
        <f>VLOOKUP(A165,HOP!A:C,3,0)</f>
        <v>3683412</v>
      </c>
      <c r="G165" s="5">
        <f t="shared" si="4"/>
        <v>0</v>
      </c>
      <c r="H165" s="5" t="str">
        <f t="shared" si="5"/>
        <v>，3683412</v>
      </c>
      <c r="I165" s="5" t="str">
        <f>VLOOKUP(A165,HOP!A:U,21,0)</f>
        <v>直连</v>
      </c>
    </row>
    <row r="166" s="5" customFormat="1" hidden="1" spans="1:9">
      <c r="A166" s="6">
        <v>999225577349929</v>
      </c>
      <c r="B166" s="7">
        <v>45132</v>
      </c>
      <c r="C166" s="7">
        <v>45133</v>
      </c>
      <c r="D166" s="5">
        <v>185.87</v>
      </c>
      <c r="E166" s="5" t="str">
        <f>VLOOKUP(A166,HOP!A:L,12,0)</f>
        <v>185.87</v>
      </c>
      <c r="F166" s="5" t="str">
        <f>VLOOKUP(A166,HOP!A:C,3,0)</f>
        <v>3683417</v>
      </c>
      <c r="G166" s="5">
        <f t="shared" si="4"/>
        <v>0</v>
      </c>
      <c r="H166" s="5" t="str">
        <f t="shared" si="5"/>
        <v>，3683417</v>
      </c>
      <c r="I166" s="5" t="str">
        <f>VLOOKUP(A166,HOP!A:U,21,0)</f>
        <v>直连</v>
      </c>
    </row>
    <row r="167" s="5" customFormat="1" spans="1:9">
      <c r="A167" s="6">
        <v>999225577886731</v>
      </c>
      <c r="B167" s="7">
        <v>45132</v>
      </c>
      <c r="C167" s="7">
        <v>45133</v>
      </c>
      <c r="D167" s="5">
        <v>1248.38</v>
      </c>
      <c r="E167" s="5" t="str">
        <f>VLOOKUP(A167,HOP!A:L,12,0)</f>
        <v>1248.40</v>
      </c>
      <c r="F167" s="5" t="str">
        <f>VLOOKUP(A167,HOP!A:C,3,0)</f>
        <v>3683480</v>
      </c>
      <c r="G167" s="5">
        <f t="shared" si="4"/>
        <v>-0.0199999999999818</v>
      </c>
      <c r="H167" s="5" t="str">
        <f t="shared" si="5"/>
        <v>，3683480</v>
      </c>
      <c r="I167" s="5" t="str">
        <f>VLOOKUP(A167,HOP!A:U,21,0)</f>
        <v>直连</v>
      </c>
    </row>
    <row r="168" s="5" customFormat="1" hidden="1" spans="1:9">
      <c r="A168" s="6">
        <v>999225577772655</v>
      </c>
      <c r="B168" s="7">
        <v>45132</v>
      </c>
      <c r="C168" s="7">
        <v>45133</v>
      </c>
      <c r="D168" s="5">
        <v>84.74</v>
      </c>
      <c r="E168" s="5" t="str">
        <f>VLOOKUP(A168,HOP!A:L,12,0)</f>
        <v>84.74</v>
      </c>
      <c r="F168" s="5" t="str">
        <f>VLOOKUP(A168,HOP!A:C,3,0)</f>
        <v>3683470</v>
      </c>
      <c r="G168" s="5">
        <f t="shared" si="4"/>
        <v>0</v>
      </c>
      <c r="H168" s="5" t="str">
        <f t="shared" si="5"/>
        <v>，3683470</v>
      </c>
      <c r="I168" s="5" t="str">
        <f>VLOOKUP(A168,HOP!A:U,21,0)</f>
        <v>直连</v>
      </c>
    </row>
    <row r="169" s="5" customFormat="1" hidden="1" spans="1:9">
      <c r="A169" s="6">
        <v>999225579017650</v>
      </c>
      <c r="B169" s="7">
        <v>45132</v>
      </c>
      <c r="C169" s="7">
        <v>45133</v>
      </c>
      <c r="D169" s="5">
        <v>169.63</v>
      </c>
      <c r="E169" s="5" t="str">
        <f>VLOOKUP(A169,HOP!A:L,12,0)</f>
        <v>169.63</v>
      </c>
      <c r="F169" s="5" t="str">
        <f>VLOOKUP(A169,HOP!A:C,3,0)</f>
        <v>3683715</v>
      </c>
      <c r="G169" s="5">
        <f t="shared" si="4"/>
        <v>0</v>
      </c>
      <c r="H169" s="5" t="str">
        <f t="shared" si="5"/>
        <v>，3683715</v>
      </c>
      <c r="I169" s="5" t="str">
        <f>VLOOKUP(A169,HOP!A:U,21,0)</f>
        <v>直连</v>
      </c>
    </row>
    <row r="170" s="5" customFormat="1" spans="1:9">
      <c r="A170" s="6">
        <v>999225579072251</v>
      </c>
      <c r="B170" s="7">
        <v>45132</v>
      </c>
      <c r="C170" s="7">
        <v>45133</v>
      </c>
      <c r="D170" s="5">
        <v>315.81</v>
      </c>
      <c r="E170" s="5" t="str">
        <f>VLOOKUP(A170,HOP!A:L,12,0)</f>
        <v>315.84</v>
      </c>
      <c r="F170" s="5" t="str">
        <f>VLOOKUP(A170,HOP!A:C,3,0)</f>
        <v>3683719</v>
      </c>
      <c r="G170" s="5">
        <f t="shared" si="4"/>
        <v>-0.0299999999999727</v>
      </c>
      <c r="H170" s="5" t="str">
        <f t="shared" si="5"/>
        <v>，3683719</v>
      </c>
      <c r="I170" s="5" t="str">
        <f>VLOOKUP(A170,HOP!A:U,21,0)</f>
        <v>直连</v>
      </c>
    </row>
    <row r="171" s="5" customFormat="1" hidden="1" spans="1:9">
      <c r="A171" s="6">
        <v>999225579889546</v>
      </c>
      <c r="B171" s="7">
        <v>45132</v>
      </c>
      <c r="C171" s="7">
        <v>45133</v>
      </c>
      <c r="D171" s="5">
        <v>422.06</v>
      </c>
      <c r="E171" s="5" t="str">
        <f>VLOOKUP(A171,HOP!A:L,12,0)</f>
        <v>422.06</v>
      </c>
      <c r="F171" s="5" t="str">
        <f>VLOOKUP(A171,HOP!A:C,3,0)</f>
        <v>3683989</v>
      </c>
      <c r="G171" s="5">
        <f t="shared" si="4"/>
        <v>0</v>
      </c>
      <c r="H171" s="5" t="str">
        <f t="shared" si="5"/>
        <v>，3683989</v>
      </c>
      <c r="I171" s="5" t="str">
        <f>VLOOKUP(A171,HOP!A:U,21,0)</f>
        <v>直连</v>
      </c>
    </row>
    <row r="172" s="5" customFormat="1" hidden="1" spans="1:9">
      <c r="A172" s="6">
        <v>999225580332249</v>
      </c>
      <c r="B172" s="7">
        <v>45132</v>
      </c>
      <c r="C172" s="7">
        <v>45133</v>
      </c>
      <c r="D172" s="5">
        <v>131.68</v>
      </c>
      <c r="E172" s="5" t="str">
        <f>VLOOKUP(A172,HOP!A:L,12,0)</f>
        <v>131.68</v>
      </c>
      <c r="F172" s="5" t="str">
        <f>VLOOKUP(A172,HOP!A:C,3,0)</f>
        <v>3684058</v>
      </c>
      <c r="G172" s="5">
        <f t="shared" si="4"/>
        <v>0</v>
      </c>
      <c r="H172" s="5" t="str">
        <f t="shared" si="5"/>
        <v>，3684058</v>
      </c>
      <c r="I172" s="5" t="str">
        <f>VLOOKUP(A172,HOP!A:U,21,0)</f>
        <v>直连</v>
      </c>
    </row>
    <row r="173" s="5" customFormat="1" hidden="1" spans="1:9">
      <c r="A173" s="6">
        <v>999225580710291</v>
      </c>
      <c r="B173" s="7">
        <v>45132</v>
      </c>
      <c r="C173" s="7">
        <v>45133</v>
      </c>
      <c r="D173" s="5">
        <v>196.27</v>
      </c>
      <c r="E173" s="5" t="str">
        <f>VLOOKUP(A173,HOP!A:L,12,0)</f>
        <v>196.27</v>
      </c>
      <c r="F173" s="5" t="str">
        <f>VLOOKUP(A173,HOP!A:C,3,0)</f>
        <v>3684299</v>
      </c>
      <c r="G173" s="5">
        <f t="shared" si="4"/>
        <v>0</v>
      </c>
      <c r="H173" s="5" t="str">
        <f t="shared" si="5"/>
        <v>，3684299</v>
      </c>
      <c r="I173" s="5" t="str">
        <f>VLOOKUP(A173,HOP!A:U,21,0)</f>
        <v>直连</v>
      </c>
    </row>
    <row r="174" s="5" customFormat="1" hidden="1" spans="1:9">
      <c r="A174" s="6">
        <v>999225581233784</v>
      </c>
      <c r="B174" s="7">
        <v>45132</v>
      </c>
      <c r="C174" s="7">
        <v>45133</v>
      </c>
      <c r="D174" s="5">
        <v>181.1</v>
      </c>
      <c r="E174" s="5" t="str">
        <f>VLOOKUP(A174,HOP!A:L,12,0)</f>
        <v>181.10</v>
      </c>
      <c r="F174" s="5" t="str">
        <f>VLOOKUP(A174,HOP!A:C,3,0)</f>
        <v>3684404</v>
      </c>
      <c r="G174" s="5">
        <f t="shared" si="4"/>
        <v>0</v>
      </c>
      <c r="H174" s="5" t="str">
        <f t="shared" si="5"/>
        <v>，3684404</v>
      </c>
      <c r="I174" s="5" t="str">
        <f>VLOOKUP(A174,HOP!A:U,21,0)</f>
        <v>直连</v>
      </c>
    </row>
    <row r="175" s="5" customFormat="1" hidden="1" spans="1:9">
      <c r="A175" s="6">
        <v>999225581577061</v>
      </c>
      <c r="B175" s="7">
        <v>45132</v>
      </c>
      <c r="C175" s="7">
        <v>45133</v>
      </c>
      <c r="D175" s="5">
        <v>137.81</v>
      </c>
      <c r="E175" s="5" t="str">
        <f>VLOOKUP(A175,HOP!A:L,12,0)</f>
        <v>137.81</v>
      </c>
      <c r="F175" s="5" t="str">
        <f>VLOOKUP(A175,HOP!A:C,3,0)</f>
        <v>3684484</v>
      </c>
      <c r="G175" s="5">
        <f t="shared" si="4"/>
        <v>0</v>
      </c>
      <c r="H175" s="5" t="str">
        <f t="shared" si="5"/>
        <v>，3684484</v>
      </c>
      <c r="I175" s="5" t="str">
        <f>VLOOKUP(A175,HOP!A:U,21,0)</f>
        <v>直连</v>
      </c>
    </row>
    <row r="176" s="5" customFormat="1" hidden="1" spans="1:9">
      <c r="A176" s="6">
        <v>999225581780166</v>
      </c>
      <c r="B176" s="7">
        <v>45132</v>
      </c>
      <c r="C176" s="7">
        <v>45133</v>
      </c>
      <c r="D176" s="5">
        <v>266.3</v>
      </c>
      <c r="E176" s="5" t="str">
        <f>VLOOKUP(A176,HOP!A:L,12,0)</f>
        <v>266.30</v>
      </c>
      <c r="F176" s="5" t="str">
        <f>VLOOKUP(A176,HOP!A:C,3,0)</f>
        <v>3684521</v>
      </c>
      <c r="G176" s="5">
        <f t="shared" si="4"/>
        <v>0</v>
      </c>
      <c r="H176" s="5" t="str">
        <f t="shared" si="5"/>
        <v>，3684521</v>
      </c>
      <c r="I176" s="5" t="str">
        <f>VLOOKUP(A176,HOP!A:U,21,0)</f>
        <v>直连</v>
      </c>
    </row>
    <row r="177" s="5" customFormat="1" hidden="1" spans="1:9">
      <c r="A177" s="6">
        <v>999225581818707</v>
      </c>
      <c r="B177" s="7">
        <v>45132</v>
      </c>
      <c r="C177" s="7">
        <v>45133</v>
      </c>
      <c r="D177" s="5">
        <v>375.34</v>
      </c>
      <c r="E177" s="5" t="str">
        <f>VLOOKUP(A177,HOP!A:L,12,0)</f>
        <v>375.34</v>
      </c>
      <c r="F177" s="5" t="str">
        <f>VLOOKUP(A177,HOP!A:C,3,0)</f>
        <v>3684532</v>
      </c>
      <c r="G177" s="5">
        <f t="shared" si="4"/>
        <v>0</v>
      </c>
      <c r="H177" s="5" t="str">
        <f t="shared" si="5"/>
        <v>，3684532</v>
      </c>
      <c r="I177" s="5" t="str">
        <f>VLOOKUP(A177,HOP!A:U,21,0)</f>
        <v>直连</v>
      </c>
    </row>
    <row r="178" s="5" customFormat="1" hidden="1" spans="1:9">
      <c r="A178" s="6">
        <v>999225582475247</v>
      </c>
      <c r="B178" s="7">
        <v>45132</v>
      </c>
      <c r="C178" s="7">
        <v>45133</v>
      </c>
      <c r="D178" s="5">
        <v>123.21</v>
      </c>
      <c r="E178" s="5" t="str">
        <f>VLOOKUP(A178,HOP!A:L,12,0)</f>
        <v>123.21</v>
      </c>
      <c r="F178" s="5" t="str">
        <f>VLOOKUP(A178,HOP!A:C,3,0)</f>
        <v>3684802</v>
      </c>
      <c r="G178" s="5">
        <f t="shared" si="4"/>
        <v>0</v>
      </c>
      <c r="H178" s="5" t="str">
        <f t="shared" si="5"/>
        <v>，3684802</v>
      </c>
      <c r="I178" s="5" t="str">
        <f>VLOOKUP(A178,HOP!A:U,21,0)</f>
        <v>直连</v>
      </c>
    </row>
    <row r="179" s="5" customFormat="1" hidden="1" spans="1:9">
      <c r="A179" s="6">
        <v>999225583120985</v>
      </c>
      <c r="B179" s="7">
        <v>45132</v>
      </c>
      <c r="C179" s="7">
        <v>45133</v>
      </c>
      <c r="D179" s="5">
        <v>408.79</v>
      </c>
      <c r="E179" s="5" t="str">
        <f>VLOOKUP(A179,HOP!A:L,12,0)</f>
        <v>408.79</v>
      </c>
      <c r="F179" s="5" t="str">
        <f>VLOOKUP(A179,HOP!A:C,3,0)</f>
        <v>3684945</v>
      </c>
      <c r="G179" s="5">
        <f t="shared" si="4"/>
        <v>0</v>
      </c>
      <c r="H179" s="5" t="str">
        <f t="shared" si="5"/>
        <v>，3684945</v>
      </c>
      <c r="I179" s="5" t="str">
        <f>VLOOKUP(A179,HOP!A:U,21,0)</f>
        <v>直连</v>
      </c>
    </row>
    <row r="180" s="5" customFormat="1" hidden="1" spans="1:9">
      <c r="A180" s="6">
        <v>999225583134573</v>
      </c>
      <c r="B180" s="7">
        <v>45132</v>
      </c>
      <c r="C180" s="7">
        <v>45133</v>
      </c>
      <c r="D180" s="5">
        <v>609.07</v>
      </c>
      <c r="E180" s="5" t="str">
        <f>VLOOKUP(A180,HOP!A:L,12,0)</f>
        <v>609.07</v>
      </c>
      <c r="F180" s="5" t="str">
        <f>VLOOKUP(A180,HOP!A:C,3,0)</f>
        <v>3684948</v>
      </c>
      <c r="G180" s="5">
        <f t="shared" si="4"/>
        <v>0</v>
      </c>
      <c r="H180" s="5" t="str">
        <f t="shared" si="5"/>
        <v>，3684948</v>
      </c>
      <c r="I180" s="5" t="str">
        <f>VLOOKUP(A180,HOP!A:U,21,0)</f>
        <v>直连</v>
      </c>
    </row>
    <row r="181" s="5" customFormat="1" hidden="1" spans="1:9">
      <c r="A181" s="6">
        <v>999225583384757</v>
      </c>
      <c r="B181" s="7">
        <v>45132</v>
      </c>
      <c r="C181" s="7">
        <v>45133</v>
      </c>
      <c r="D181" s="5">
        <v>536.17</v>
      </c>
      <c r="E181" s="5" t="str">
        <f>VLOOKUP(A181,HOP!A:L,12,0)</f>
        <v>536.17</v>
      </c>
      <c r="F181" s="5" t="str">
        <f>VLOOKUP(A181,HOP!A:C,3,0)</f>
        <v>3685052</v>
      </c>
      <c r="G181" s="5">
        <f t="shared" si="4"/>
        <v>0</v>
      </c>
      <c r="H181" s="5" t="str">
        <f t="shared" si="5"/>
        <v>，3685052</v>
      </c>
      <c r="I181" s="5" t="str">
        <f>VLOOKUP(A181,HOP!A:U,21,0)</f>
        <v>直连</v>
      </c>
    </row>
    <row r="182" s="5" customFormat="1" spans="1:10">
      <c r="A182" s="6">
        <v>999225521379454</v>
      </c>
      <c r="B182" s="7">
        <v>45130</v>
      </c>
      <c r="C182" s="7">
        <v>45131</v>
      </c>
      <c r="D182" s="5">
        <v>-1364.99</v>
      </c>
      <c r="E182" s="5" t="e">
        <f>VLOOKUP(A182,HOP!A:L,12,0)</f>
        <v>#N/A</v>
      </c>
      <c r="F182" s="5">
        <v>3672068</v>
      </c>
      <c r="G182" s="5" t="e">
        <f t="shared" si="4"/>
        <v>#N/A</v>
      </c>
      <c r="H182" s="5" t="str">
        <f t="shared" si="5"/>
        <v>，3672068</v>
      </c>
      <c r="I182" s="5" t="e">
        <f>VLOOKUP(A182,HOP!A:U,21,0)</f>
        <v>#N/A</v>
      </c>
      <c r="J182" s="5" t="s">
        <v>3245</v>
      </c>
    </row>
    <row r="183" s="5" customFormat="1" spans="1:10">
      <c r="A183" s="6">
        <v>999225192155124</v>
      </c>
      <c r="B183" s="7">
        <v>45122</v>
      </c>
      <c r="C183" s="7">
        <v>45123</v>
      </c>
      <c r="D183" s="5">
        <v>-1436.65</v>
      </c>
      <c r="E183" s="5" t="e">
        <f>VLOOKUP(A183,HOP!A:L,12,0)</f>
        <v>#N/A</v>
      </c>
      <c r="F183" s="5">
        <v>3607182</v>
      </c>
      <c r="G183" s="5" t="e">
        <f t="shared" si="4"/>
        <v>#N/A</v>
      </c>
      <c r="H183" s="5" t="str">
        <f t="shared" si="5"/>
        <v>，3607182</v>
      </c>
      <c r="I183" s="5" t="e">
        <f>VLOOKUP(A183,HOP!A:U,21,0)</f>
        <v>#N/A</v>
      </c>
      <c r="J183" s="5" t="s">
        <v>3246</v>
      </c>
    </row>
    <row r="184" s="5" customFormat="1" spans="1:11">
      <c r="A184" s="8">
        <v>999222572169232</v>
      </c>
      <c r="B184" s="9">
        <v>44977</v>
      </c>
      <c r="C184" s="9">
        <v>44978</v>
      </c>
      <c r="D184" s="10">
        <v>553</v>
      </c>
      <c r="E184" s="10" t="e">
        <f>VLOOKUP(A184,HOP!A:L,12,0)</f>
        <v>#N/A</v>
      </c>
      <c r="F184" s="10">
        <v>3010637</v>
      </c>
      <c r="G184" s="10" t="e">
        <f t="shared" si="4"/>
        <v>#N/A</v>
      </c>
      <c r="H184" s="10" t="str">
        <f t="shared" si="5"/>
        <v>，3010637</v>
      </c>
      <c r="I184" s="10" t="e">
        <f>VLOOKUP(A184,HOP!A:U,21,0)</f>
        <v>#N/A</v>
      </c>
      <c r="J184" s="10" t="s">
        <v>3247</v>
      </c>
      <c r="K184" s="10"/>
    </row>
    <row r="185" s="5" customFormat="1" hidden="1" spans="1:9">
      <c r="A185" s="6">
        <v>999222422037199</v>
      </c>
      <c r="B185" s="7">
        <v>45131</v>
      </c>
      <c r="C185" s="7">
        <v>45134</v>
      </c>
      <c r="D185" s="5">
        <v>2085</v>
      </c>
      <c r="E185" s="5" t="str">
        <f>VLOOKUP(A185,HOP!A:L,12,0)</f>
        <v>2085.00</v>
      </c>
      <c r="F185" s="5" t="str">
        <f>VLOOKUP(A185,HOP!A:C,3,0)</f>
        <v>2988716</v>
      </c>
      <c r="G185" s="5">
        <f t="shared" si="4"/>
        <v>0</v>
      </c>
      <c r="H185" s="5" t="str">
        <f t="shared" si="5"/>
        <v>，2988716</v>
      </c>
      <c r="I185" s="5" t="str">
        <f>VLOOKUP(A185,HOP!A:U,21,0)</f>
        <v>直连</v>
      </c>
    </row>
    <row r="186" s="5" customFormat="1" hidden="1" spans="1:9">
      <c r="A186" s="6">
        <v>23767503019</v>
      </c>
      <c r="B186" s="7">
        <v>45131</v>
      </c>
      <c r="C186" s="7">
        <v>45134</v>
      </c>
      <c r="D186" s="5">
        <v>0</v>
      </c>
      <c r="E186" s="5" t="e">
        <f>VLOOKUP(A186,HOP!A:L,12,0)</f>
        <v>#N/A</v>
      </c>
      <c r="F186" s="5" t="e">
        <f>VLOOKUP(A186,HOP!A:C,3,0)</f>
        <v>#N/A</v>
      </c>
      <c r="G186" s="5" t="e">
        <f t="shared" si="4"/>
        <v>#N/A</v>
      </c>
      <c r="H186" s="5" t="e">
        <f t="shared" si="5"/>
        <v>#N/A</v>
      </c>
      <c r="I186" s="5" t="e">
        <f>VLOOKUP(A186,HOP!A:U,21,0)</f>
        <v>#N/A</v>
      </c>
    </row>
    <row r="187" s="5" customFormat="1" hidden="1" spans="1:9">
      <c r="A187" s="6">
        <v>999223781215690</v>
      </c>
      <c r="B187" s="7">
        <v>45131</v>
      </c>
      <c r="C187" s="7">
        <v>45134</v>
      </c>
      <c r="D187" s="5">
        <v>4536</v>
      </c>
      <c r="E187" s="5" t="str">
        <f>VLOOKUP(A187,HOP!A:L,12,0)</f>
        <v>4536.00</v>
      </c>
      <c r="F187" s="5" t="str">
        <f>VLOOKUP(A187,HOP!A:C,3,0)</f>
        <v>3269744</v>
      </c>
      <c r="G187" s="5">
        <f t="shared" si="4"/>
        <v>0</v>
      </c>
      <c r="H187" s="5" t="str">
        <f t="shared" si="5"/>
        <v>，3269744</v>
      </c>
      <c r="I187" s="5" t="str">
        <f>VLOOKUP(A187,HOP!A:U,21,0)</f>
        <v>直连</v>
      </c>
    </row>
    <row r="188" s="5" customFormat="1" hidden="1" spans="1:9">
      <c r="A188" s="6">
        <v>999223832553286</v>
      </c>
      <c r="B188" s="7">
        <v>45132</v>
      </c>
      <c r="C188" s="7">
        <v>45134</v>
      </c>
      <c r="D188" s="5">
        <v>1396</v>
      </c>
      <c r="E188" s="5" t="str">
        <f>VLOOKUP(A188,HOP!A:L,12,0)</f>
        <v>1396.00</v>
      </c>
      <c r="F188" s="5" t="str">
        <f>VLOOKUP(A188,HOP!A:C,3,0)</f>
        <v>3284172</v>
      </c>
      <c r="G188" s="5">
        <f t="shared" si="4"/>
        <v>0</v>
      </c>
      <c r="H188" s="5" t="str">
        <f t="shared" si="5"/>
        <v>，3284172</v>
      </c>
      <c r="I188" s="5" t="str">
        <f>VLOOKUP(A188,HOP!A:U,21,0)</f>
        <v>直连</v>
      </c>
    </row>
    <row r="189" s="5" customFormat="1" hidden="1" spans="1:9">
      <c r="A189" s="6">
        <v>999223993378924</v>
      </c>
      <c r="B189" s="7">
        <v>45133</v>
      </c>
      <c r="C189" s="7">
        <v>45134</v>
      </c>
      <c r="D189" s="5">
        <v>0</v>
      </c>
      <c r="E189" s="5" t="e">
        <f>VLOOKUP(A189,HOP!A:L,12,0)</f>
        <v>#N/A</v>
      </c>
      <c r="F189" s="5" t="e">
        <f>VLOOKUP(A189,HOP!A:C,3,0)</f>
        <v>#N/A</v>
      </c>
      <c r="G189" s="5" t="e">
        <f t="shared" si="4"/>
        <v>#N/A</v>
      </c>
      <c r="H189" s="5" t="e">
        <f t="shared" si="5"/>
        <v>#N/A</v>
      </c>
      <c r="I189" s="5" t="e">
        <f>VLOOKUP(A189,HOP!A:U,21,0)</f>
        <v>#N/A</v>
      </c>
    </row>
    <row r="190" s="5" customFormat="1" hidden="1" spans="1:9">
      <c r="A190" s="6">
        <v>999224018037307</v>
      </c>
      <c r="B190" s="7">
        <v>45132</v>
      </c>
      <c r="C190" s="7">
        <v>45134</v>
      </c>
      <c r="D190" s="5">
        <v>4608</v>
      </c>
      <c r="E190" s="5" t="str">
        <f>VLOOKUP(A190,HOP!A:L,12,0)</f>
        <v>4608.00</v>
      </c>
      <c r="F190" s="5" t="str">
        <f>VLOOKUP(A190,HOP!A:C,3,0)</f>
        <v>3332279</v>
      </c>
      <c r="G190" s="5">
        <f t="shared" si="4"/>
        <v>0</v>
      </c>
      <c r="H190" s="5" t="str">
        <f t="shared" si="5"/>
        <v>，3332279</v>
      </c>
      <c r="I190" s="5" t="str">
        <f>VLOOKUP(A190,HOP!A:U,21,0)</f>
        <v>直连</v>
      </c>
    </row>
    <row r="191" s="5" customFormat="1" hidden="1" spans="1:9">
      <c r="A191" s="6">
        <v>999224067822715</v>
      </c>
      <c r="B191" s="7">
        <v>45132</v>
      </c>
      <c r="C191" s="7">
        <v>45134</v>
      </c>
      <c r="D191" s="5">
        <v>1630</v>
      </c>
      <c r="E191" s="5" t="str">
        <f>VLOOKUP(A191,HOP!A:L,12,0)</f>
        <v>1630.00</v>
      </c>
      <c r="F191" s="5" t="str">
        <f>VLOOKUP(A191,HOP!A:C,3,0)</f>
        <v>3346214</v>
      </c>
      <c r="G191" s="5">
        <f t="shared" si="4"/>
        <v>0</v>
      </c>
      <c r="H191" s="5" t="str">
        <f t="shared" si="5"/>
        <v>，3346214</v>
      </c>
      <c r="I191" s="5" t="str">
        <f>VLOOKUP(A191,HOP!A:U,21,0)</f>
        <v>直连</v>
      </c>
    </row>
    <row r="192" s="5" customFormat="1" hidden="1" spans="1:9">
      <c r="A192" s="6">
        <v>999224078467859</v>
      </c>
      <c r="B192" s="7">
        <v>45129</v>
      </c>
      <c r="C192" s="7">
        <v>45134</v>
      </c>
      <c r="D192" s="5">
        <v>0</v>
      </c>
      <c r="E192" s="5" t="e">
        <f>VLOOKUP(A192,HOP!A:L,12,0)</f>
        <v>#N/A</v>
      </c>
      <c r="F192" s="5" t="e">
        <f>VLOOKUP(A192,HOP!A:C,3,0)</f>
        <v>#N/A</v>
      </c>
      <c r="G192" s="5" t="e">
        <f t="shared" si="4"/>
        <v>#N/A</v>
      </c>
      <c r="H192" s="5" t="e">
        <f t="shared" si="5"/>
        <v>#N/A</v>
      </c>
      <c r="I192" s="5" t="e">
        <f>VLOOKUP(A192,HOP!A:U,21,0)</f>
        <v>#N/A</v>
      </c>
    </row>
    <row r="193" s="5" customFormat="1" hidden="1" spans="1:9">
      <c r="A193" s="6">
        <v>999224084385419</v>
      </c>
      <c r="B193" s="7">
        <v>45132</v>
      </c>
      <c r="C193" s="7">
        <v>45134</v>
      </c>
      <c r="D193" s="5">
        <v>3508</v>
      </c>
      <c r="E193" s="5" t="str">
        <f>VLOOKUP(A193,HOP!A:L,12,0)</f>
        <v>3508.00</v>
      </c>
      <c r="F193" s="5" t="str">
        <f>VLOOKUP(A193,HOP!A:C,3,0)</f>
        <v>3351871</v>
      </c>
      <c r="G193" s="5">
        <f t="shared" si="4"/>
        <v>0</v>
      </c>
      <c r="H193" s="5" t="str">
        <f t="shared" si="5"/>
        <v>，3351871</v>
      </c>
      <c r="I193" s="5" t="str">
        <f>VLOOKUP(A193,HOP!A:U,21,0)</f>
        <v>直连</v>
      </c>
    </row>
    <row r="194" s="5" customFormat="1" hidden="1" spans="1:9">
      <c r="A194" s="6">
        <v>999224151007243</v>
      </c>
      <c r="B194" s="7">
        <v>45132</v>
      </c>
      <c r="C194" s="7">
        <v>45134</v>
      </c>
      <c r="D194" s="5">
        <v>0</v>
      </c>
      <c r="E194" s="5" t="e">
        <f>VLOOKUP(A194,HOP!A:L,12,0)</f>
        <v>#N/A</v>
      </c>
      <c r="F194" s="5" t="e">
        <f>VLOOKUP(A194,HOP!A:C,3,0)</f>
        <v>#N/A</v>
      </c>
      <c r="G194" s="5" t="e">
        <f t="shared" si="4"/>
        <v>#N/A</v>
      </c>
      <c r="H194" s="5" t="e">
        <f t="shared" si="5"/>
        <v>#N/A</v>
      </c>
      <c r="I194" s="5" t="e">
        <f>VLOOKUP(A194,HOP!A:U,21,0)</f>
        <v>#N/A</v>
      </c>
    </row>
    <row r="195" s="5" customFormat="1" hidden="1" spans="1:9">
      <c r="A195" s="6">
        <v>999224191781749</v>
      </c>
      <c r="B195" s="7">
        <v>45133</v>
      </c>
      <c r="C195" s="7">
        <v>45134</v>
      </c>
      <c r="D195" s="5">
        <v>1851</v>
      </c>
      <c r="E195" s="5" t="str">
        <f>VLOOKUP(A195,HOP!A:L,12,0)</f>
        <v>1851.00</v>
      </c>
      <c r="F195" s="5" t="str">
        <f>VLOOKUP(A195,HOP!A:C,3,0)</f>
        <v>3383226</v>
      </c>
      <c r="G195" s="5">
        <f t="shared" ref="G195:G258" si="6">D195-E195</f>
        <v>0</v>
      </c>
      <c r="H195" s="5" t="str">
        <f t="shared" ref="H195:H258" si="7">$H$1&amp;F195</f>
        <v>，3383226</v>
      </c>
      <c r="I195" s="5" t="str">
        <f>VLOOKUP(A195,HOP!A:U,21,0)</f>
        <v>直连</v>
      </c>
    </row>
    <row r="196" s="5" customFormat="1" hidden="1" spans="1:9">
      <c r="A196" s="6">
        <v>999224192493014</v>
      </c>
      <c r="B196" s="7">
        <v>45130</v>
      </c>
      <c r="C196" s="7">
        <v>45134</v>
      </c>
      <c r="D196" s="5">
        <v>2444</v>
      </c>
      <c r="E196" s="5" t="str">
        <f>VLOOKUP(A196,HOP!A:L,12,0)</f>
        <v>2444.00</v>
      </c>
      <c r="F196" s="5" t="str">
        <f>VLOOKUP(A196,HOP!A:C,3,0)</f>
        <v>3383684</v>
      </c>
      <c r="G196" s="5">
        <f t="shared" si="6"/>
        <v>0</v>
      </c>
      <c r="H196" s="5" t="str">
        <f t="shared" si="7"/>
        <v>，3383684</v>
      </c>
      <c r="I196" s="5" t="str">
        <f>VLOOKUP(A196,HOP!A:U,21,0)</f>
        <v>直连</v>
      </c>
    </row>
    <row r="197" s="5" customFormat="1" hidden="1" spans="1:9">
      <c r="A197" s="6">
        <v>999224271715845</v>
      </c>
      <c r="B197" s="7">
        <v>45133</v>
      </c>
      <c r="C197" s="7">
        <v>45134</v>
      </c>
      <c r="D197" s="5">
        <v>1103</v>
      </c>
      <c r="E197" s="5" t="str">
        <f>VLOOKUP(A197,HOP!A:L,12,0)</f>
        <v>1103.00</v>
      </c>
      <c r="F197" s="5" t="str">
        <f>VLOOKUP(A197,HOP!A:C,3,0)</f>
        <v>3390845</v>
      </c>
      <c r="G197" s="5">
        <f t="shared" si="6"/>
        <v>0</v>
      </c>
      <c r="H197" s="5" t="str">
        <f t="shared" si="7"/>
        <v>，3390845</v>
      </c>
      <c r="I197" s="5" t="str">
        <f>VLOOKUP(A197,HOP!A:U,21,0)</f>
        <v>直连</v>
      </c>
    </row>
    <row r="198" s="5" customFormat="1" hidden="1" spans="1:9">
      <c r="A198" s="6">
        <v>999224370543061</v>
      </c>
      <c r="B198" s="7">
        <v>45131</v>
      </c>
      <c r="C198" s="7">
        <v>45134</v>
      </c>
      <c r="D198" s="5">
        <v>0</v>
      </c>
      <c r="E198" s="5" t="e">
        <f>VLOOKUP(A198,HOP!A:L,12,0)</f>
        <v>#N/A</v>
      </c>
      <c r="F198" s="5" t="e">
        <f>VLOOKUP(A198,HOP!A:C,3,0)</f>
        <v>#N/A</v>
      </c>
      <c r="G198" s="5" t="e">
        <f t="shared" si="6"/>
        <v>#N/A</v>
      </c>
      <c r="H198" s="5" t="e">
        <f t="shared" si="7"/>
        <v>#N/A</v>
      </c>
      <c r="I198" s="5" t="e">
        <f>VLOOKUP(A198,HOP!A:U,21,0)</f>
        <v>#N/A</v>
      </c>
    </row>
    <row r="199" s="5" customFormat="1" hidden="1" spans="1:9">
      <c r="A199" s="6">
        <v>999224443571623</v>
      </c>
      <c r="B199" s="7">
        <v>45132</v>
      </c>
      <c r="C199" s="7">
        <v>45134</v>
      </c>
      <c r="D199" s="5">
        <v>2484</v>
      </c>
      <c r="E199" s="5" t="str">
        <f>VLOOKUP(A199,HOP!A:L,12,0)</f>
        <v>2484.00</v>
      </c>
      <c r="F199" s="5" t="str">
        <f>VLOOKUP(A199,HOP!A:C,3,0)</f>
        <v>3428582</v>
      </c>
      <c r="G199" s="5">
        <f t="shared" si="6"/>
        <v>0</v>
      </c>
      <c r="H199" s="5" t="str">
        <f t="shared" si="7"/>
        <v>，3428582</v>
      </c>
      <c r="I199" s="5" t="str">
        <f>VLOOKUP(A199,HOP!A:U,21,0)</f>
        <v>直连</v>
      </c>
    </row>
    <row r="200" s="5" customFormat="1" hidden="1" spans="1:9">
      <c r="A200" s="6">
        <v>999224446650600</v>
      </c>
      <c r="B200" s="7">
        <v>45131</v>
      </c>
      <c r="C200" s="7">
        <v>45134</v>
      </c>
      <c r="D200" s="5">
        <v>13803</v>
      </c>
      <c r="E200" s="5" t="str">
        <f>VLOOKUP(A200,HOP!A:L,12,0)</f>
        <v>13803.00</v>
      </c>
      <c r="F200" s="5" t="str">
        <f>VLOOKUP(A200,HOP!A:C,3,0)</f>
        <v>3429566</v>
      </c>
      <c r="G200" s="5">
        <f t="shared" si="6"/>
        <v>0</v>
      </c>
      <c r="H200" s="5" t="str">
        <f t="shared" si="7"/>
        <v>，3429566</v>
      </c>
      <c r="I200" s="5" t="str">
        <f>VLOOKUP(A200,HOP!A:U,21,0)</f>
        <v>直连</v>
      </c>
    </row>
    <row r="201" s="5" customFormat="1" hidden="1" spans="1:9">
      <c r="A201" s="6">
        <v>999224448796431</v>
      </c>
      <c r="B201" s="7">
        <v>45133</v>
      </c>
      <c r="C201" s="7">
        <v>45134</v>
      </c>
      <c r="D201" s="5">
        <v>0</v>
      </c>
      <c r="E201" s="5" t="e">
        <f>VLOOKUP(A201,HOP!A:L,12,0)</f>
        <v>#N/A</v>
      </c>
      <c r="F201" s="5" t="e">
        <f>VLOOKUP(A201,HOP!A:C,3,0)</f>
        <v>#N/A</v>
      </c>
      <c r="G201" s="5" t="e">
        <f t="shared" si="6"/>
        <v>#N/A</v>
      </c>
      <c r="H201" s="5" t="e">
        <f t="shared" si="7"/>
        <v>#N/A</v>
      </c>
      <c r="I201" s="5" t="e">
        <f>VLOOKUP(A201,HOP!A:U,21,0)</f>
        <v>#N/A</v>
      </c>
    </row>
    <row r="202" s="5" customFormat="1" hidden="1" spans="1:9">
      <c r="A202" s="6">
        <v>999224477438583</v>
      </c>
      <c r="B202" s="7">
        <v>45132</v>
      </c>
      <c r="C202" s="7">
        <v>45134</v>
      </c>
      <c r="D202" s="5">
        <v>11762</v>
      </c>
      <c r="E202" s="5" t="str">
        <f>VLOOKUP(A202,HOP!A:L,12,0)</f>
        <v>11762.00</v>
      </c>
      <c r="F202" s="5" t="str">
        <f>VLOOKUP(A202,HOP!A:C,3,0)</f>
        <v>3437002</v>
      </c>
      <c r="G202" s="5">
        <f t="shared" si="6"/>
        <v>0</v>
      </c>
      <c r="H202" s="5" t="str">
        <f t="shared" si="7"/>
        <v>，3437002</v>
      </c>
      <c r="I202" s="5" t="str">
        <f>VLOOKUP(A202,HOP!A:U,21,0)</f>
        <v>直连</v>
      </c>
    </row>
    <row r="203" s="5" customFormat="1" hidden="1" spans="1:9">
      <c r="A203" s="6">
        <v>999224523069500</v>
      </c>
      <c r="B203" s="7">
        <v>45132</v>
      </c>
      <c r="C203" s="7">
        <v>45134</v>
      </c>
      <c r="D203" s="5">
        <v>2622</v>
      </c>
      <c r="E203" s="5" t="str">
        <f>VLOOKUP(A203,HOP!A:L,12,0)</f>
        <v>2622.00</v>
      </c>
      <c r="F203" s="5" t="str">
        <f>VLOOKUP(A203,HOP!A:C,3,0)</f>
        <v>3447185</v>
      </c>
      <c r="G203" s="5">
        <f t="shared" si="6"/>
        <v>0</v>
      </c>
      <c r="H203" s="5" t="str">
        <f t="shared" si="7"/>
        <v>，3447185</v>
      </c>
      <c r="I203" s="5" t="str">
        <f>VLOOKUP(A203,HOP!A:U,21,0)</f>
        <v>直连</v>
      </c>
    </row>
    <row r="204" s="5" customFormat="1" hidden="1" spans="1:9">
      <c r="A204" s="6">
        <v>999224872139955</v>
      </c>
      <c r="B204" s="7">
        <v>45133</v>
      </c>
      <c r="C204" s="7">
        <v>45134</v>
      </c>
      <c r="D204" s="5">
        <v>0</v>
      </c>
      <c r="E204" s="5" t="e">
        <f>VLOOKUP(A204,HOP!A:L,12,0)</f>
        <v>#N/A</v>
      </c>
      <c r="F204" s="5" t="e">
        <f>VLOOKUP(A204,HOP!A:C,3,0)</f>
        <v>#N/A</v>
      </c>
      <c r="G204" s="5" t="e">
        <f t="shared" si="6"/>
        <v>#N/A</v>
      </c>
      <c r="H204" s="5" t="e">
        <f t="shared" si="7"/>
        <v>#N/A</v>
      </c>
      <c r="I204" s="5" t="e">
        <f>VLOOKUP(A204,HOP!A:U,21,0)</f>
        <v>#N/A</v>
      </c>
    </row>
    <row r="205" s="5" customFormat="1" hidden="1" spans="1:9">
      <c r="A205" s="6">
        <v>999224879490964</v>
      </c>
      <c r="B205" s="7">
        <v>45133</v>
      </c>
      <c r="C205" s="7">
        <v>45134</v>
      </c>
      <c r="D205" s="5">
        <v>0</v>
      </c>
      <c r="E205" s="5" t="str">
        <f>VLOOKUP(A205,HOP!A:L,12,0)</f>
        <v>0.00</v>
      </c>
      <c r="F205" s="5" t="str">
        <f>VLOOKUP(A205,HOP!A:C,3,0)</f>
        <v>3531539</v>
      </c>
      <c r="G205" s="5">
        <f t="shared" si="6"/>
        <v>0</v>
      </c>
      <c r="H205" s="5" t="str">
        <f t="shared" si="7"/>
        <v>，3531539</v>
      </c>
      <c r="I205" s="5" t="str">
        <f>VLOOKUP(A205,HOP!A:U,21,0)</f>
        <v>直连</v>
      </c>
    </row>
    <row r="206" s="5" customFormat="1" hidden="1" spans="1:9">
      <c r="A206" s="6">
        <v>999224883340049</v>
      </c>
      <c r="B206" s="7">
        <v>45132</v>
      </c>
      <c r="C206" s="7">
        <v>45134</v>
      </c>
      <c r="D206" s="5">
        <v>4725.3</v>
      </c>
      <c r="E206" s="5" t="str">
        <f>VLOOKUP(A206,HOP!A:L,12,0)</f>
        <v>4725.30</v>
      </c>
      <c r="F206" s="5" t="str">
        <f>VLOOKUP(A206,HOP!A:C,3,0)</f>
        <v>3532488</v>
      </c>
      <c r="G206" s="5">
        <f t="shared" si="6"/>
        <v>0</v>
      </c>
      <c r="H206" s="5" t="str">
        <f t="shared" si="7"/>
        <v>，3532488</v>
      </c>
      <c r="I206" s="5" t="str">
        <f>VLOOKUP(A206,HOP!A:U,21,0)</f>
        <v>直连</v>
      </c>
    </row>
    <row r="207" s="5" customFormat="1" hidden="1" spans="1:9">
      <c r="A207" s="6">
        <v>999224912214303</v>
      </c>
      <c r="B207" s="7">
        <v>45132</v>
      </c>
      <c r="C207" s="7">
        <v>45134</v>
      </c>
      <c r="D207" s="5">
        <v>1650</v>
      </c>
      <c r="E207" s="5" t="str">
        <f>VLOOKUP(A207,HOP!A:L,12,0)</f>
        <v>1650.00</v>
      </c>
      <c r="F207" s="5" t="str">
        <f>VLOOKUP(A207,HOP!A:C,3,0)</f>
        <v>3539459</v>
      </c>
      <c r="G207" s="5">
        <f t="shared" si="6"/>
        <v>0</v>
      </c>
      <c r="H207" s="5" t="str">
        <f t="shared" si="7"/>
        <v>，3539459</v>
      </c>
      <c r="I207" s="5" t="str">
        <f>VLOOKUP(A207,HOP!A:U,21,0)</f>
        <v>直连</v>
      </c>
    </row>
    <row r="208" s="5" customFormat="1" hidden="1" spans="1:9">
      <c r="A208" s="6">
        <v>999224920240362</v>
      </c>
      <c r="B208" s="7">
        <v>45133</v>
      </c>
      <c r="C208" s="7">
        <v>45134</v>
      </c>
      <c r="D208" s="5">
        <v>747.37</v>
      </c>
      <c r="E208" s="5" t="str">
        <f>VLOOKUP(A208,HOP!A:L,12,0)</f>
        <v>747.37</v>
      </c>
      <c r="F208" s="5" t="str">
        <f>VLOOKUP(A208,HOP!A:C,3,0)</f>
        <v>3541878</v>
      </c>
      <c r="G208" s="5">
        <f t="shared" si="6"/>
        <v>0</v>
      </c>
      <c r="H208" s="5" t="str">
        <f t="shared" si="7"/>
        <v>，3541878</v>
      </c>
      <c r="I208" s="5" t="str">
        <f>VLOOKUP(A208,HOP!A:U,21,0)</f>
        <v>直连</v>
      </c>
    </row>
    <row r="209" s="5" customFormat="1" hidden="1" spans="1:9">
      <c r="A209" s="6">
        <v>999224948088044</v>
      </c>
      <c r="B209" s="7">
        <v>45133</v>
      </c>
      <c r="C209" s="7">
        <v>45134</v>
      </c>
      <c r="D209" s="5">
        <v>0</v>
      </c>
      <c r="E209" s="5" t="e">
        <f>VLOOKUP(A209,HOP!A:L,12,0)</f>
        <v>#N/A</v>
      </c>
      <c r="F209" s="5" t="e">
        <f>VLOOKUP(A209,HOP!A:C,3,0)</f>
        <v>#N/A</v>
      </c>
      <c r="G209" s="5" t="e">
        <f t="shared" si="6"/>
        <v>#N/A</v>
      </c>
      <c r="H209" s="5" t="e">
        <f t="shared" si="7"/>
        <v>#N/A</v>
      </c>
      <c r="I209" s="5" t="e">
        <f>VLOOKUP(A209,HOP!A:U,21,0)</f>
        <v>#N/A</v>
      </c>
    </row>
    <row r="210" s="5" customFormat="1" spans="1:9">
      <c r="A210" s="6">
        <v>999224948122528</v>
      </c>
      <c r="B210" s="7">
        <v>45133</v>
      </c>
      <c r="C210" s="7">
        <v>45134</v>
      </c>
      <c r="D210" s="5">
        <v>844.58</v>
      </c>
      <c r="E210" s="5" t="str">
        <f>VLOOKUP(A210,HOP!A:L,12,0)</f>
        <v>844.60</v>
      </c>
      <c r="F210" s="5" t="str">
        <f>VLOOKUP(A210,HOP!A:C,3,0)</f>
        <v>3549929</v>
      </c>
      <c r="G210" s="5">
        <f t="shared" si="6"/>
        <v>-0.0199999999999818</v>
      </c>
      <c r="H210" s="5" t="str">
        <f t="shared" si="7"/>
        <v>，3549929</v>
      </c>
      <c r="I210" s="5" t="str">
        <f>VLOOKUP(A210,HOP!A:U,21,0)</f>
        <v>直连</v>
      </c>
    </row>
    <row r="211" s="5" customFormat="1" hidden="1" spans="1:9">
      <c r="A211" s="6">
        <v>999224960980548</v>
      </c>
      <c r="B211" s="7">
        <v>45133</v>
      </c>
      <c r="C211" s="7">
        <v>45134</v>
      </c>
      <c r="D211" s="5">
        <v>786.79</v>
      </c>
      <c r="E211" s="5" t="str">
        <f>VLOOKUP(A211,HOP!A:L,12,0)</f>
        <v>786.79</v>
      </c>
      <c r="F211" s="5" t="str">
        <f>VLOOKUP(A211,HOP!A:C,3,0)</f>
        <v>3552169</v>
      </c>
      <c r="G211" s="5">
        <f t="shared" si="6"/>
        <v>0</v>
      </c>
      <c r="H211" s="5" t="str">
        <f t="shared" si="7"/>
        <v>，3552169</v>
      </c>
      <c r="I211" s="5" t="str">
        <f>VLOOKUP(A211,HOP!A:U,21,0)</f>
        <v>直连</v>
      </c>
    </row>
    <row r="212" s="5" customFormat="1" hidden="1" spans="1:9">
      <c r="A212" s="6">
        <v>999224976814173</v>
      </c>
      <c r="B212" s="7">
        <v>45131</v>
      </c>
      <c r="C212" s="7">
        <v>45134</v>
      </c>
      <c r="D212" s="5">
        <v>3174.83</v>
      </c>
      <c r="E212" s="5" t="str">
        <f>VLOOKUP(A212,HOP!A:L,12,0)</f>
        <v>3174.83</v>
      </c>
      <c r="F212" s="5" t="str">
        <f>VLOOKUP(A212,HOP!A:C,3,0)</f>
        <v>3555910</v>
      </c>
      <c r="G212" s="5">
        <f t="shared" si="6"/>
        <v>0</v>
      </c>
      <c r="H212" s="5" t="str">
        <f t="shared" si="7"/>
        <v>，3555910</v>
      </c>
      <c r="I212" s="5" t="str">
        <f>VLOOKUP(A212,HOP!A:U,21,0)</f>
        <v>直连</v>
      </c>
    </row>
    <row r="213" s="5" customFormat="1" hidden="1" spans="1:9">
      <c r="A213" s="6">
        <v>999224981839704</v>
      </c>
      <c r="B213" s="7">
        <v>45130</v>
      </c>
      <c r="C213" s="7">
        <v>45134</v>
      </c>
      <c r="D213" s="5">
        <v>2037.16</v>
      </c>
      <c r="E213" s="5" t="str">
        <f>VLOOKUP(A213,HOP!A:L,12,0)</f>
        <v>2037.16</v>
      </c>
      <c r="F213" s="5" t="str">
        <f>VLOOKUP(A213,HOP!A:C,3,0)</f>
        <v>3556951</v>
      </c>
      <c r="G213" s="5">
        <f t="shared" si="6"/>
        <v>0</v>
      </c>
      <c r="H213" s="5" t="str">
        <f t="shared" si="7"/>
        <v>，3556951</v>
      </c>
      <c r="I213" s="5" t="str">
        <f>VLOOKUP(A213,HOP!A:U,21,0)</f>
        <v>直连</v>
      </c>
    </row>
    <row r="214" s="5" customFormat="1" hidden="1" spans="1:9">
      <c r="A214" s="6">
        <v>999225033401559</v>
      </c>
      <c r="B214" s="7">
        <v>45132</v>
      </c>
      <c r="C214" s="7">
        <v>45134</v>
      </c>
      <c r="D214" s="5">
        <v>0</v>
      </c>
      <c r="E214" s="5" t="e">
        <f>VLOOKUP(A214,HOP!A:L,12,0)</f>
        <v>#N/A</v>
      </c>
      <c r="F214" s="5" t="e">
        <f>VLOOKUP(A214,HOP!A:C,3,0)</f>
        <v>#N/A</v>
      </c>
      <c r="G214" s="5" t="e">
        <f t="shared" si="6"/>
        <v>#N/A</v>
      </c>
      <c r="H214" s="5" t="e">
        <f t="shared" si="7"/>
        <v>#N/A</v>
      </c>
      <c r="I214" s="5" t="e">
        <f>VLOOKUP(A214,HOP!A:U,21,0)</f>
        <v>#N/A</v>
      </c>
    </row>
    <row r="215" s="5" customFormat="1" hidden="1" spans="1:9">
      <c r="A215" s="6">
        <v>999225049283168</v>
      </c>
      <c r="B215" s="7">
        <v>45133</v>
      </c>
      <c r="C215" s="7">
        <v>45134</v>
      </c>
      <c r="D215" s="5">
        <v>490.99</v>
      </c>
      <c r="E215" s="5" t="str">
        <f>VLOOKUP(A215,HOP!A:L,12,0)</f>
        <v>490.99</v>
      </c>
      <c r="F215" s="5" t="str">
        <f>VLOOKUP(A215,HOP!A:C,3,0)</f>
        <v>3575313</v>
      </c>
      <c r="G215" s="5">
        <f t="shared" si="6"/>
        <v>0</v>
      </c>
      <c r="H215" s="5" t="str">
        <f t="shared" si="7"/>
        <v>，3575313</v>
      </c>
      <c r="I215" s="5" t="str">
        <f>VLOOKUP(A215,HOP!A:U,21,0)</f>
        <v>直采</v>
      </c>
    </row>
    <row r="216" s="5" customFormat="1" hidden="1" spans="1:9">
      <c r="A216" s="6">
        <v>999225074387879</v>
      </c>
      <c r="B216" s="7">
        <v>45133</v>
      </c>
      <c r="C216" s="7">
        <v>45134</v>
      </c>
      <c r="D216" s="5">
        <v>602.57</v>
      </c>
      <c r="E216" s="5" t="str">
        <f>VLOOKUP(A216,HOP!A:L,12,0)</f>
        <v>602.57</v>
      </c>
      <c r="F216" s="5" t="str">
        <f>VLOOKUP(A216,HOP!A:C,3,0)</f>
        <v>3580342</v>
      </c>
      <c r="G216" s="5">
        <f t="shared" si="6"/>
        <v>0</v>
      </c>
      <c r="H216" s="5" t="str">
        <f t="shared" si="7"/>
        <v>，3580342</v>
      </c>
      <c r="I216" s="5" t="str">
        <f>VLOOKUP(A216,HOP!A:U,21,0)</f>
        <v>直连</v>
      </c>
    </row>
    <row r="217" s="5" customFormat="1" hidden="1" spans="1:9">
      <c r="A217" s="6">
        <v>999225078188088</v>
      </c>
      <c r="B217" s="7">
        <v>45130</v>
      </c>
      <c r="C217" s="7">
        <v>45134</v>
      </c>
      <c r="D217" s="5">
        <v>0</v>
      </c>
      <c r="E217" s="5" t="e">
        <f>VLOOKUP(A217,HOP!A:L,12,0)</f>
        <v>#N/A</v>
      </c>
      <c r="F217" s="5" t="e">
        <f>VLOOKUP(A217,HOP!A:C,3,0)</f>
        <v>#N/A</v>
      </c>
      <c r="G217" s="5" t="e">
        <f t="shared" si="6"/>
        <v>#N/A</v>
      </c>
      <c r="H217" s="5" t="e">
        <f t="shared" si="7"/>
        <v>#N/A</v>
      </c>
      <c r="I217" s="5" t="e">
        <f>VLOOKUP(A217,HOP!A:U,21,0)</f>
        <v>#N/A</v>
      </c>
    </row>
    <row r="218" s="5" customFormat="1" hidden="1" spans="1:9">
      <c r="A218" s="6">
        <v>999225086479995</v>
      </c>
      <c r="B218" s="7">
        <v>45133</v>
      </c>
      <c r="C218" s="7">
        <v>45134</v>
      </c>
      <c r="D218" s="5">
        <v>4031.85</v>
      </c>
      <c r="E218" s="5" t="str">
        <f>VLOOKUP(A218,HOP!A:L,12,0)</f>
        <v>4031.85</v>
      </c>
      <c r="F218" s="5" t="str">
        <f>VLOOKUP(A218,HOP!A:C,3,0)</f>
        <v>3583402</v>
      </c>
      <c r="G218" s="5">
        <f t="shared" si="6"/>
        <v>0</v>
      </c>
      <c r="H218" s="5" t="str">
        <f t="shared" si="7"/>
        <v>，3583402</v>
      </c>
      <c r="I218" s="5" t="str">
        <f>VLOOKUP(A218,HOP!A:U,21,0)</f>
        <v>直连</v>
      </c>
    </row>
    <row r="219" s="5" customFormat="1" hidden="1" spans="1:9">
      <c r="A219" s="6">
        <v>999225093521599</v>
      </c>
      <c r="B219" s="7">
        <v>45131</v>
      </c>
      <c r="C219" s="7">
        <v>45134</v>
      </c>
      <c r="D219" s="5">
        <v>892.53</v>
      </c>
      <c r="E219" s="5" t="str">
        <f>VLOOKUP(A219,HOP!A:L,12,0)</f>
        <v>892.53</v>
      </c>
      <c r="F219" s="5" t="str">
        <f>VLOOKUP(A219,HOP!A:C,3,0)</f>
        <v>3585735</v>
      </c>
      <c r="G219" s="5">
        <f t="shared" si="6"/>
        <v>0</v>
      </c>
      <c r="H219" s="5" t="str">
        <f t="shared" si="7"/>
        <v>，3585735</v>
      </c>
      <c r="I219" s="5" t="str">
        <f>VLOOKUP(A219,HOP!A:U,21,0)</f>
        <v>直采</v>
      </c>
    </row>
    <row r="220" s="5" customFormat="1" hidden="1" spans="1:9">
      <c r="A220" s="6">
        <v>999225107198885</v>
      </c>
      <c r="B220" s="7">
        <v>45131</v>
      </c>
      <c r="C220" s="7">
        <v>45134</v>
      </c>
      <c r="D220" s="5">
        <v>1749.48</v>
      </c>
      <c r="E220" s="5" t="str">
        <f>VLOOKUP(A220,HOP!A:L,12,0)</f>
        <v>1749.48</v>
      </c>
      <c r="F220" s="5" t="str">
        <f>VLOOKUP(A220,HOP!A:C,3,0)</f>
        <v>3588570</v>
      </c>
      <c r="G220" s="5">
        <f t="shared" si="6"/>
        <v>0</v>
      </c>
      <c r="H220" s="5" t="str">
        <f t="shared" si="7"/>
        <v>，3588570</v>
      </c>
      <c r="I220" s="5" t="str">
        <f>VLOOKUP(A220,HOP!A:U,21,0)</f>
        <v>直采</v>
      </c>
    </row>
    <row r="221" s="5" customFormat="1" hidden="1" spans="1:9">
      <c r="A221" s="6">
        <v>999225107869279</v>
      </c>
      <c r="B221" s="7">
        <v>45126</v>
      </c>
      <c r="C221" s="7">
        <v>45134</v>
      </c>
      <c r="D221" s="5">
        <v>2929.36</v>
      </c>
      <c r="E221" s="5" t="str">
        <f>VLOOKUP(A221,HOP!A:L,12,0)</f>
        <v>2929.36</v>
      </c>
      <c r="F221" s="5" t="str">
        <f>VLOOKUP(A221,HOP!A:C,3,0)</f>
        <v>3588716</v>
      </c>
      <c r="G221" s="5">
        <f t="shared" si="6"/>
        <v>0</v>
      </c>
      <c r="H221" s="5" t="str">
        <f t="shared" si="7"/>
        <v>，3588716</v>
      </c>
      <c r="I221" s="5" t="str">
        <f>VLOOKUP(A221,HOP!A:U,21,0)</f>
        <v>直连</v>
      </c>
    </row>
    <row r="222" s="5" customFormat="1" hidden="1" spans="1:9">
      <c r="A222" s="6">
        <v>999225109884269</v>
      </c>
      <c r="B222" s="7">
        <v>45133</v>
      </c>
      <c r="C222" s="7">
        <v>45134</v>
      </c>
      <c r="D222" s="5">
        <v>286.15</v>
      </c>
      <c r="E222" s="5" t="str">
        <f>VLOOKUP(A222,HOP!A:L,12,0)</f>
        <v>286.15</v>
      </c>
      <c r="F222" s="5" t="str">
        <f>VLOOKUP(A222,HOP!A:C,3,0)</f>
        <v>3589495</v>
      </c>
      <c r="G222" s="5">
        <f t="shared" si="6"/>
        <v>0</v>
      </c>
      <c r="H222" s="5" t="str">
        <f t="shared" si="7"/>
        <v>，3589495</v>
      </c>
      <c r="I222" s="5" t="str">
        <f>VLOOKUP(A222,HOP!A:U,21,0)</f>
        <v>直连</v>
      </c>
    </row>
    <row r="223" s="5" customFormat="1" hidden="1" spans="1:9">
      <c r="A223" s="6">
        <v>999225125235215</v>
      </c>
      <c r="B223" s="7">
        <v>45133</v>
      </c>
      <c r="C223" s="7">
        <v>45134</v>
      </c>
      <c r="D223" s="5">
        <v>427</v>
      </c>
      <c r="E223" s="5" t="str">
        <f>VLOOKUP(A223,HOP!A:L,12,0)</f>
        <v>427.00</v>
      </c>
      <c r="F223" s="5" t="str">
        <f>VLOOKUP(A223,HOP!A:C,3,0)</f>
        <v>3593574</v>
      </c>
      <c r="G223" s="5">
        <f t="shared" si="6"/>
        <v>0</v>
      </c>
      <c r="H223" s="5" t="str">
        <f t="shared" si="7"/>
        <v>，3593574</v>
      </c>
      <c r="I223" s="5" t="str">
        <f>VLOOKUP(A223,HOP!A:U,21,0)</f>
        <v>直连</v>
      </c>
    </row>
    <row r="224" s="5" customFormat="1" hidden="1" spans="1:9">
      <c r="A224" s="6">
        <v>999225132443498</v>
      </c>
      <c r="B224" s="7">
        <v>45133</v>
      </c>
      <c r="C224" s="7">
        <v>45134</v>
      </c>
      <c r="D224" s="5">
        <v>1087.29</v>
      </c>
      <c r="E224" s="5" t="str">
        <f>VLOOKUP(A224,HOP!A:L,12,0)</f>
        <v>1087.29</v>
      </c>
      <c r="F224" s="5" t="str">
        <f>VLOOKUP(A224,HOP!A:C,3,0)</f>
        <v>3594730</v>
      </c>
      <c r="G224" s="5">
        <f t="shared" si="6"/>
        <v>0</v>
      </c>
      <c r="H224" s="5" t="str">
        <f t="shared" si="7"/>
        <v>，3594730</v>
      </c>
      <c r="I224" s="5" t="str">
        <f>VLOOKUP(A224,HOP!A:U,21,0)</f>
        <v>直采</v>
      </c>
    </row>
    <row r="225" s="5" customFormat="1" hidden="1" spans="1:9">
      <c r="A225" s="6">
        <v>999225137316271</v>
      </c>
      <c r="B225" s="7">
        <v>45133</v>
      </c>
      <c r="C225" s="7">
        <v>45134</v>
      </c>
      <c r="D225" s="5">
        <v>0</v>
      </c>
      <c r="E225" s="5" t="e">
        <f>VLOOKUP(A225,HOP!A:L,12,0)</f>
        <v>#N/A</v>
      </c>
      <c r="F225" s="5" t="e">
        <f>VLOOKUP(A225,HOP!A:C,3,0)</f>
        <v>#N/A</v>
      </c>
      <c r="G225" s="5" t="e">
        <f t="shared" si="6"/>
        <v>#N/A</v>
      </c>
      <c r="H225" s="5" t="e">
        <f t="shared" si="7"/>
        <v>#N/A</v>
      </c>
      <c r="I225" s="5" t="e">
        <f>VLOOKUP(A225,HOP!A:U,21,0)</f>
        <v>#N/A</v>
      </c>
    </row>
    <row r="226" s="5" customFormat="1" hidden="1" spans="1:9">
      <c r="A226" s="6">
        <v>999225143649255</v>
      </c>
      <c r="B226" s="7">
        <v>45132</v>
      </c>
      <c r="C226" s="7">
        <v>45134</v>
      </c>
      <c r="D226" s="5">
        <v>5981.64</v>
      </c>
      <c r="E226" s="5" t="str">
        <f>VLOOKUP(A226,HOP!A:L,12,0)</f>
        <v>5981.64</v>
      </c>
      <c r="F226" s="5" t="str">
        <f>VLOOKUP(A226,HOP!A:C,3,0)</f>
        <v>3597259</v>
      </c>
      <c r="G226" s="5">
        <f t="shared" si="6"/>
        <v>0</v>
      </c>
      <c r="H226" s="5" t="str">
        <f t="shared" si="7"/>
        <v>，3597259</v>
      </c>
      <c r="I226" s="5" t="str">
        <f>VLOOKUP(A226,HOP!A:U,21,0)</f>
        <v>直连</v>
      </c>
    </row>
    <row r="227" s="5" customFormat="1" hidden="1" spans="1:9">
      <c r="A227" s="6">
        <v>999225144043487</v>
      </c>
      <c r="B227" s="7">
        <v>45133</v>
      </c>
      <c r="C227" s="7">
        <v>45134</v>
      </c>
      <c r="D227" s="5">
        <v>826.66</v>
      </c>
      <c r="E227" s="5" t="str">
        <f>VLOOKUP(A227,HOP!A:L,12,0)</f>
        <v>826.66</v>
      </c>
      <c r="F227" s="5" t="str">
        <f>VLOOKUP(A227,HOP!A:C,3,0)</f>
        <v>3597308</v>
      </c>
      <c r="G227" s="5">
        <f t="shared" si="6"/>
        <v>0</v>
      </c>
      <c r="H227" s="5" t="str">
        <f t="shared" si="7"/>
        <v>，3597308</v>
      </c>
      <c r="I227" s="5" t="str">
        <f>VLOOKUP(A227,HOP!A:U,21,0)</f>
        <v>直连</v>
      </c>
    </row>
    <row r="228" s="5" customFormat="1" hidden="1" spans="1:9">
      <c r="A228" s="6">
        <v>999225148273652</v>
      </c>
      <c r="B228" s="7">
        <v>45129</v>
      </c>
      <c r="C228" s="7">
        <v>45134</v>
      </c>
      <c r="D228" s="5">
        <v>2066.4</v>
      </c>
      <c r="E228" s="5" t="str">
        <f>VLOOKUP(A228,HOP!A:L,12,0)</f>
        <v>2066.40</v>
      </c>
      <c r="F228" s="5" t="str">
        <f>VLOOKUP(A228,HOP!A:C,3,0)</f>
        <v>3598308</v>
      </c>
      <c r="G228" s="5">
        <f t="shared" si="6"/>
        <v>0</v>
      </c>
      <c r="H228" s="5" t="str">
        <f t="shared" si="7"/>
        <v>，3598308</v>
      </c>
      <c r="I228" s="5" t="str">
        <f>VLOOKUP(A228,HOP!A:U,21,0)</f>
        <v>直连</v>
      </c>
    </row>
    <row r="229" s="5" customFormat="1" hidden="1" spans="1:9">
      <c r="A229" s="6">
        <v>999225148673243</v>
      </c>
      <c r="B229" s="7">
        <v>45132</v>
      </c>
      <c r="C229" s="7">
        <v>45134</v>
      </c>
      <c r="D229" s="5">
        <v>845.2</v>
      </c>
      <c r="E229" s="5" t="str">
        <f>VLOOKUP(A229,HOP!A:L,12,0)</f>
        <v>845.20</v>
      </c>
      <c r="F229" s="5" t="str">
        <f>VLOOKUP(A229,HOP!A:C,3,0)</f>
        <v>3598370</v>
      </c>
      <c r="G229" s="5">
        <f t="shared" si="6"/>
        <v>0</v>
      </c>
      <c r="H229" s="5" t="str">
        <f t="shared" si="7"/>
        <v>，3598370</v>
      </c>
      <c r="I229" s="5" t="str">
        <f>VLOOKUP(A229,HOP!A:U,21,0)</f>
        <v>直连</v>
      </c>
    </row>
    <row r="230" s="5" customFormat="1" hidden="1" spans="1:9">
      <c r="A230" s="6">
        <v>999225165923101</v>
      </c>
      <c r="B230" s="7">
        <v>45133</v>
      </c>
      <c r="C230" s="7">
        <v>45134</v>
      </c>
      <c r="D230" s="5">
        <v>119.59</v>
      </c>
      <c r="E230" s="5" t="str">
        <f>VLOOKUP(A230,HOP!A:L,12,0)</f>
        <v>119.59</v>
      </c>
      <c r="F230" s="5" t="str">
        <f>VLOOKUP(A230,HOP!A:C,3,0)</f>
        <v>3601852</v>
      </c>
      <c r="G230" s="5">
        <f t="shared" si="6"/>
        <v>0</v>
      </c>
      <c r="H230" s="5" t="str">
        <f t="shared" si="7"/>
        <v>，3601852</v>
      </c>
      <c r="I230" s="5" t="str">
        <f>VLOOKUP(A230,HOP!A:U,21,0)</f>
        <v>直连</v>
      </c>
    </row>
    <row r="231" s="5" customFormat="1" hidden="1" spans="1:9">
      <c r="A231" s="6">
        <v>999225165947338</v>
      </c>
      <c r="B231" s="7">
        <v>45133</v>
      </c>
      <c r="C231" s="7">
        <v>45134</v>
      </c>
      <c r="D231" s="5">
        <v>119.59</v>
      </c>
      <c r="E231" s="5" t="str">
        <f>VLOOKUP(A231,HOP!A:L,12,0)</f>
        <v>119.59</v>
      </c>
      <c r="F231" s="5" t="str">
        <f>VLOOKUP(A231,HOP!A:C,3,0)</f>
        <v>3601861</v>
      </c>
      <c r="G231" s="5">
        <f t="shared" si="6"/>
        <v>0</v>
      </c>
      <c r="H231" s="5" t="str">
        <f t="shared" si="7"/>
        <v>，3601861</v>
      </c>
      <c r="I231" s="5" t="str">
        <f>VLOOKUP(A231,HOP!A:U,21,0)</f>
        <v>直连</v>
      </c>
    </row>
    <row r="232" s="5" customFormat="1" hidden="1" spans="1:9">
      <c r="A232" s="6">
        <v>999225176885996</v>
      </c>
      <c r="B232" s="7">
        <v>45131</v>
      </c>
      <c r="C232" s="7">
        <v>45134</v>
      </c>
      <c r="D232" s="5">
        <v>2906.04</v>
      </c>
      <c r="E232" s="5" t="str">
        <f>VLOOKUP(A232,HOP!A:L,12,0)</f>
        <v>2906.04</v>
      </c>
      <c r="F232" s="5" t="str">
        <f>VLOOKUP(A232,HOP!A:C,3,0)</f>
        <v>3604080</v>
      </c>
      <c r="G232" s="5">
        <f t="shared" si="6"/>
        <v>0</v>
      </c>
      <c r="H232" s="5" t="str">
        <f t="shared" si="7"/>
        <v>，3604080</v>
      </c>
      <c r="I232" s="5" t="str">
        <f>VLOOKUP(A232,HOP!A:U,21,0)</f>
        <v>直采</v>
      </c>
    </row>
    <row r="233" s="5" customFormat="1" hidden="1" spans="1:9">
      <c r="A233" s="6">
        <v>999225177068537</v>
      </c>
      <c r="B233" s="7">
        <v>45133</v>
      </c>
      <c r="C233" s="7">
        <v>45134</v>
      </c>
      <c r="D233" s="5">
        <v>560.63</v>
      </c>
      <c r="E233" s="5" t="str">
        <f>VLOOKUP(A233,HOP!A:L,12,0)</f>
        <v>560.63</v>
      </c>
      <c r="F233" s="5" t="str">
        <f>VLOOKUP(A233,HOP!A:C,3,0)</f>
        <v>3604102</v>
      </c>
      <c r="G233" s="5">
        <f t="shared" si="6"/>
        <v>0</v>
      </c>
      <c r="H233" s="5" t="str">
        <f t="shared" si="7"/>
        <v>，3604102</v>
      </c>
      <c r="I233" s="5" t="str">
        <f>VLOOKUP(A233,HOP!A:U,21,0)</f>
        <v>直连</v>
      </c>
    </row>
    <row r="234" s="5" customFormat="1" hidden="1" spans="1:9">
      <c r="A234" s="6">
        <v>999225186267525</v>
      </c>
      <c r="B234" s="7">
        <v>45132</v>
      </c>
      <c r="C234" s="7">
        <v>45134</v>
      </c>
      <c r="D234" s="5">
        <v>2904.18</v>
      </c>
      <c r="E234" s="5" t="str">
        <f>VLOOKUP(A234,HOP!A:L,12,0)</f>
        <v>2904.18</v>
      </c>
      <c r="F234" s="5" t="str">
        <f>VLOOKUP(A234,HOP!A:C,3,0)</f>
        <v>3606438</v>
      </c>
      <c r="G234" s="5">
        <f t="shared" si="6"/>
        <v>0</v>
      </c>
      <c r="H234" s="5" t="str">
        <f t="shared" si="7"/>
        <v>，3606438</v>
      </c>
      <c r="I234" s="5" t="str">
        <f>VLOOKUP(A234,HOP!A:U,21,0)</f>
        <v>直连</v>
      </c>
    </row>
    <row r="235" s="5" customFormat="1" hidden="1" spans="1:9">
      <c r="A235" s="6">
        <v>999225186526096</v>
      </c>
      <c r="B235" s="7">
        <v>45133</v>
      </c>
      <c r="C235" s="7">
        <v>45134</v>
      </c>
      <c r="D235" s="5">
        <v>0</v>
      </c>
      <c r="E235" s="5" t="e">
        <f>VLOOKUP(A235,HOP!A:L,12,0)</f>
        <v>#N/A</v>
      </c>
      <c r="F235" s="5" t="e">
        <f>VLOOKUP(A235,HOP!A:C,3,0)</f>
        <v>#N/A</v>
      </c>
      <c r="G235" s="5" t="e">
        <f t="shared" si="6"/>
        <v>#N/A</v>
      </c>
      <c r="H235" s="5" t="e">
        <f t="shared" si="7"/>
        <v>#N/A</v>
      </c>
      <c r="I235" s="5" t="e">
        <f>VLOOKUP(A235,HOP!A:U,21,0)</f>
        <v>#N/A</v>
      </c>
    </row>
    <row r="236" s="5" customFormat="1" hidden="1" spans="1:9">
      <c r="A236" s="6">
        <v>999225210568713</v>
      </c>
      <c r="B236" s="7">
        <v>45133</v>
      </c>
      <c r="C236" s="7">
        <v>45134</v>
      </c>
      <c r="D236" s="5">
        <v>415</v>
      </c>
      <c r="E236" s="5" t="str">
        <f>VLOOKUP(A236,HOP!A:L,12,0)</f>
        <v>415.00</v>
      </c>
      <c r="F236" s="5" t="str">
        <f>VLOOKUP(A236,HOP!A:C,3,0)</f>
        <v>3610579</v>
      </c>
      <c r="G236" s="5">
        <f t="shared" si="6"/>
        <v>0</v>
      </c>
      <c r="H236" s="5" t="str">
        <f t="shared" si="7"/>
        <v>，3610579</v>
      </c>
      <c r="I236" s="5" t="str">
        <f>VLOOKUP(A236,HOP!A:U,21,0)</f>
        <v>直采</v>
      </c>
    </row>
    <row r="237" s="5" customFormat="1" hidden="1" spans="1:9">
      <c r="A237" s="6">
        <v>999225211604508</v>
      </c>
      <c r="B237" s="7">
        <v>45132</v>
      </c>
      <c r="C237" s="7">
        <v>45134</v>
      </c>
      <c r="D237" s="5">
        <v>0</v>
      </c>
      <c r="E237" s="5" t="e">
        <f>VLOOKUP(A237,HOP!A:L,12,0)</f>
        <v>#N/A</v>
      </c>
      <c r="F237" s="5" t="e">
        <f>VLOOKUP(A237,HOP!A:C,3,0)</f>
        <v>#N/A</v>
      </c>
      <c r="G237" s="5" t="e">
        <f t="shared" si="6"/>
        <v>#N/A</v>
      </c>
      <c r="H237" s="5" t="e">
        <f t="shared" si="7"/>
        <v>#N/A</v>
      </c>
      <c r="I237" s="5" t="e">
        <f>VLOOKUP(A237,HOP!A:U,21,0)</f>
        <v>#N/A</v>
      </c>
    </row>
    <row r="238" s="5" customFormat="1" hidden="1" spans="1:9">
      <c r="A238" s="6">
        <v>25212716268</v>
      </c>
      <c r="B238" s="7">
        <v>45133</v>
      </c>
      <c r="C238" s="7">
        <v>45134</v>
      </c>
      <c r="D238" s="5">
        <v>1072.31</v>
      </c>
      <c r="E238" s="5" t="str">
        <f>VLOOKUP(A238,HOP!A:L,12,0)</f>
        <v>1072.31</v>
      </c>
      <c r="F238" s="5" t="str">
        <f>VLOOKUP(A238,HOP!A:C,3,0)</f>
        <v>3610999</v>
      </c>
      <c r="G238" s="5">
        <f t="shared" si="6"/>
        <v>0</v>
      </c>
      <c r="H238" s="5" t="str">
        <f t="shared" si="7"/>
        <v>，3610999</v>
      </c>
      <c r="I238" s="5" t="str">
        <f>VLOOKUP(A238,HOP!A:U,21,0)</f>
        <v>直连</v>
      </c>
    </row>
    <row r="239" s="5" customFormat="1" hidden="1" spans="1:9">
      <c r="A239" s="6">
        <v>999225215388949</v>
      </c>
      <c r="B239" s="7">
        <v>45132</v>
      </c>
      <c r="C239" s="7">
        <v>45134</v>
      </c>
      <c r="D239" s="5">
        <v>1519.6</v>
      </c>
      <c r="E239" s="5" t="str">
        <f>VLOOKUP(A239,HOP!A:L,12,0)</f>
        <v>1519.60</v>
      </c>
      <c r="F239" s="5" t="str">
        <f>VLOOKUP(A239,HOP!A:C,3,0)</f>
        <v>3611544</v>
      </c>
      <c r="G239" s="5">
        <f t="shared" si="6"/>
        <v>0</v>
      </c>
      <c r="H239" s="5" t="str">
        <f t="shared" si="7"/>
        <v>，3611544</v>
      </c>
      <c r="I239" s="5" t="str">
        <f>VLOOKUP(A239,HOP!A:U,21,0)</f>
        <v>直连</v>
      </c>
    </row>
    <row r="240" s="5" customFormat="1" hidden="1" spans="1:9">
      <c r="A240" s="6">
        <v>999225220127645</v>
      </c>
      <c r="B240" s="7">
        <v>45131</v>
      </c>
      <c r="C240" s="7">
        <v>45134</v>
      </c>
      <c r="D240" s="5">
        <v>0</v>
      </c>
      <c r="E240" s="5" t="e">
        <f>VLOOKUP(A240,HOP!A:L,12,0)</f>
        <v>#N/A</v>
      </c>
      <c r="F240" s="5" t="e">
        <f>VLOOKUP(A240,HOP!A:C,3,0)</f>
        <v>#N/A</v>
      </c>
      <c r="G240" s="5" t="e">
        <f t="shared" si="6"/>
        <v>#N/A</v>
      </c>
      <c r="H240" s="5" t="e">
        <f t="shared" si="7"/>
        <v>#N/A</v>
      </c>
      <c r="I240" s="5" t="e">
        <f>VLOOKUP(A240,HOP!A:U,21,0)</f>
        <v>#N/A</v>
      </c>
    </row>
    <row r="241" s="5" customFormat="1" hidden="1" spans="1:9">
      <c r="A241" s="6">
        <v>999225220800124</v>
      </c>
      <c r="B241" s="7">
        <v>45130</v>
      </c>
      <c r="C241" s="7">
        <v>45134</v>
      </c>
      <c r="D241" s="5">
        <v>3255.16</v>
      </c>
      <c r="E241" s="5" t="str">
        <f>VLOOKUP(A241,HOP!A:L,12,0)</f>
        <v>3255.16</v>
      </c>
      <c r="F241" s="5" t="str">
        <f>VLOOKUP(A241,HOP!A:C,3,0)</f>
        <v>3612863</v>
      </c>
      <c r="G241" s="5">
        <f t="shared" si="6"/>
        <v>0</v>
      </c>
      <c r="H241" s="5" t="str">
        <f t="shared" si="7"/>
        <v>，3612863</v>
      </c>
      <c r="I241" s="5" t="str">
        <f>VLOOKUP(A241,HOP!A:U,21,0)</f>
        <v>直采</v>
      </c>
    </row>
    <row r="242" s="5" customFormat="1" hidden="1" spans="1:9">
      <c r="A242" s="6">
        <v>999225224044341</v>
      </c>
      <c r="B242" s="7">
        <v>45132</v>
      </c>
      <c r="C242" s="7">
        <v>45134</v>
      </c>
      <c r="D242" s="5">
        <v>2792.5</v>
      </c>
      <c r="E242" s="5" t="str">
        <f>VLOOKUP(A242,HOP!A:L,12,0)</f>
        <v>2792.50</v>
      </c>
      <c r="F242" s="5" t="str">
        <f>VLOOKUP(A242,HOP!A:C,3,0)</f>
        <v>3614191</v>
      </c>
      <c r="G242" s="5">
        <f t="shared" si="6"/>
        <v>0</v>
      </c>
      <c r="H242" s="5" t="str">
        <f t="shared" si="7"/>
        <v>，3614191</v>
      </c>
      <c r="I242" s="5" t="str">
        <f>VLOOKUP(A242,HOP!A:U,21,0)</f>
        <v>直连</v>
      </c>
    </row>
    <row r="243" s="5" customFormat="1" hidden="1" spans="1:9">
      <c r="A243" s="6">
        <v>999225228341143</v>
      </c>
      <c r="B243" s="7">
        <v>45133</v>
      </c>
      <c r="C243" s="7">
        <v>45134</v>
      </c>
      <c r="D243" s="5">
        <v>0</v>
      </c>
      <c r="E243" s="5" t="e">
        <f>VLOOKUP(A243,HOP!A:L,12,0)</f>
        <v>#N/A</v>
      </c>
      <c r="F243" s="5" t="e">
        <f>VLOOKUP(A243,HOP!A:C,3,0)</f>
        <v>#N/A</v>
      </c>
      <c r="G243" s="5" t="e">
        <f t="shared" si="6"/>
        <v>#N/A</v>
      </c>
      <c r="H243" s="5" t="e">
        <f t="shared" si="7"/>
        <v>#N/A</v>
      </c>
      <c r="I243" s="5" t="e">
        <f>VLOOKUP(A243,HOP!A:U,21,0)</f>
        <v>#N/A</v>
      </c>
    </row>
    <row r="244" s="5" customFormat="1" hidden="1" spans="1:9">
      <c r="A244" s="6">
        <v>999225230084135</v>
      </c>
      <c r="B244" s="7">
        <v>45132</v>
      </c>
      <c r="C244" s="7">
        <v>45134</v>
      </c>
      <c r="D244" s="5">
        <v>997.62</v>
      </c>
      <c r="E244" s="5" t="str">
        <f>VLOOKUP(A244,HOP!A:L,12,0)</f>
        <v>997.62</v>
      </c>
      <c r="F244" s="5" t="str">
        <f>VLOOKUP(A244,HOP!A:C,3,0)</f>
        <v>3614532</v>
      </c>
      <c r="G244" s="5">
        <f t="shared" si="6"/>
        <v>0</v>
      </c>
      <c r="H244" s="5" t="str">
        <f t="shared" si="7"/>
        <v>，3614532</v>
      </c>
      <c r="I244" s="5" t="str">
        <f>VLOOKUP(A244,HOP!A:U,21,0)</f>
        <v>直连</v>
      </c>
    </row>
    <row r="245" s="5" customFormat="1" hidden="1" spans="1:9">
      <c r="A245" s="6">
        <v>999225234504781</v>
      </c>
      <c r="B245" s="7">
        <v>45133</v>
      </c>
      <c r="C245" s="7">
        <v>45134</v>
      </c>
      <c r="D245" s="5">
        <v>1122.23</v>
      </c>
      <c r="E245" s="5" t="str">
        <f>VLOOKUP(A245,HOP!A:L,12,0)</f>
        <v>1122.23</v>
      </c>
      <c r="F245" s="5" t="str">
        <f>VLOOKUP(A245,HOP!A:C,3,0)</f>
        <v>3615582</v>
      </c>
      <c r="G245" s="5">
        <f t="shared" si="6"/>
        <v>0</v>
      </c>
      <c r="H245" s="5" t="str">
        <f t="shared" si="7"/>
        <v>，3615582</v>
      </c>
      <c r="I245" s="5" t="str">
        <f>VLOOKUP(A245,HOP!A:U,21,0)</f>
        <v>直连</v>
      </c>
    </row>
    <row r="246" s="5" customFormat="1" hidden="1" spans="1:9">
      <c r="A246" s="6">
        <v>25236896054</v>
      </c>
      <c r="B246" s="7">
        <v>45132</v>
      </c>
      <c r="C246" s="7">
        <v>45134</v>
      </c>
      <c r="D246" s="5">
        <v>1089.54</v>
      </c>
      <c r="E246" s="5" t="str">
        <f>VLOOKUP(A246,HOP!A:L,12,0)</f>
        <v>1089.54</v>
      </c>
      <c r="F246" s="5" t="str">
        <f>VLOOKUP(A246,HOP!A:C,3,0)</f>
        <v>3616106</v>
      </c>
      <c r="G246" s="5">
        <f t="shared" si="6"/>
        <v>0</v>
      </c>
      <c r="H246" s="5" t="str">
        <f t="shared" si="7"/>
        <v>，3616106</v>
      </c>
      <c r="I246" s="5" t="str">
        <f>VLOOKUP(A246,HOP!A:U,21,0)</f>
        <v>直连</v>
      </c>
    </row>
    <row r="247" s="5" customFormat="1" hidden="1" spans="1:9">
      <c r="A247" s="6">
        <v>999225239072541</v>
      </c>
      <c r="B247" s="7">
        <v>45132</v>
      </c>
      <c r="C247" s="7">
        <v>45134</v>
      </c>
      <c r="D247" s="5">
        <v>2242.48</v>
      </c>
      <c r="E247" s="5" t="str">
        <f>VLOOKUP(A247,HOP!A:L,12,0)</f>
        <v>2242.48</v>
      </c>
      <c r="F247" s="5" t="str">
        <f>VLOOKUP(A247,HOP!A:C,3,0)</f>
        <v>3616822</v>
      </c>
      <c r="G247" s="5">
        <f t="shared" si="6"/>
        <v>0</v>
      </c>
      <c r="H247" s="5" t="str">
        <f t="shared" si="7"/>
        <v>，3616822</v>
      </c>
      <c r="I247" s="5" t="str">
        <f>VLOOKUP(A247,HOP!A:U,21,0)</f>
        <v>直连</v>
      </c>
    </row>
    <row r="248" s="5" customFormat="1" hidden="1" spans="1:9">
      <c r="A248" s="6">
        <v>999225248068733</v>
      </c>
      <c r="B248" s="7">
        <v>45133</v>
      </c>
      <c r="C248" s="7">
        <v>45134</v>
      </c>
      <c r="D248" s="5">
        <v>1365.17</v>
      </c>
      <c r="E248" s="5" t="str">
        <f>VLOOKUP(A248,HOP!A:L,12,0)</f>
        <v>1365.17</v>
      </c>
      <c r="F248" s="5" t="str">
        <f>VLOOKUP(A248,HOP!A:C,3,0)</f>
        <v>3618689</v>
      </c>
      <c r="G248" s="5">
        <f t="shared" si="6"/>
        <v>0</v>
      </c>
      <c r="H248" s="5" t="str">
        <f t="shared" si="7"/>
        <v>，3618689</v>
      </c>
      <c r="I248" s="5" t="str">
        <f>VLOOKUP(A248,HOP!A:U,21,0)</f>
        <v>直连</v>
      </c>
    </row>
    <row r="249" s="5" customFormat="1" hidden="1" spans="1:9">
      <c r="A249" s="6">
        <v>999225249629647</v>
      </c>
      <c r="B249" s="7">
        <v>45133</v>
      </c>
      <c r="C249" s="7">
        <v>45134</v>
      </c>
      <c r="D249" s="5">
        <v>0</v>
      </c>
      <c r="E249" s="5" t="e">
        <f>VLOOKUP(A249,HOP!A:L,12,0)</f>
        <v>#N/A</v>
      </c>
      <c r="F249" s="5" t="e">
        <f>VLOOKUP(A249,HOP!A:C,3,0)</f>
        <v>#N/A</v>
      </c>
      <c r="G249" s="5" t="e">
        <f t="shared" si="6"/>
        <v>#N/A</v>
      </c>
      <c r="H249" s="5" t="e">
        <f t="shared" si="7"/>
        <v>#N/A</v>
      </c>
      <c r="I249" s="5" t="e">
        <f>VLOOKUP(A249,HOP!A:U,21,0)</f>
        <v>#N/A</v>
      </c>
    </row>
    <row r="250" s="5" customFormat="1" hidden="1" spans="1:9">
      <c r="A250" s="6">
        <v>999225265670845</v>
      </c>
      <c r="B250" s="7">
        <v>45131</v>
      </c>
      <c r="C250" s="7">
        <v>45134</v>
      </c>
      <c r="D250" s="5">
        <v>542.76</v>
      </c>
      <c r="E250" s="5" t="str">
        <f>VLOOKUP(A250,HOP!A:L,12,0)</f>
        <v>542.76</v>
      </c>
      <c r="F250" s="5" t="str">
        <f>VLOOKUP(A250,HOP!A:C,3,0)</f>
        <v>3622364</v>
      </c>
      <c r="G250" s="5">
        <f t="shared" si="6"/>
        <v>0</v>
      </c>
      <c r="H250" s="5" t="str">
        <f t="shared" si="7"/>
        <v>，3622364</v>
      </c>
      <c r="I250" s="5" t="str">
        <f>VLOOKUP(A250,HOP!A:U,21,0)</f>
        <v>直连</v>
      </c>
    </row>
    <row r="251" s="5" customFormat="1" hidden="1" spans="1:9">
      <c r="A251" s="6">
        <v>999225272669631</v>
      </c>
      <c r="B251" s="7">
        <v>45131</v>
      </c>
      <c r="C251" s="7">
        <v>45134</v>
      </c>
      <c r="D251" s="5">
        <v>2137.05</v>
      </c>
      <c r="E251" s="5" t="str">
        <f>VLOOKUP(A251,HOP!A:L,12,0)</f>
        <v>2137.05</v>
      </c>
      <c r="F251" s="5" t="str">
        <f>VLOOKUP(A251,HOP!A:C,3,0)</f>
        <v>3624527</v>
      </c>
      <c r="G251" s="5">
        <f t="shared" si="6"/>
        <v>0</v>
      </c>
      <c r="H251" s="5" t="str">
        <f t="shared" si="7"/>
        <v>，3624527</v>
      </c>
      <c r="I251" s="5" t="str">
        <f>VLOOKUP(A251,HOP!A:U,21,0)</f>
        <v>直连</v>
      </c>
    </row>
    <row r="252" s="5" customFormat="1" hidden="1" spans="1:9">
      <c r="A252" s="6">
        <v>999225282988166</v>
      </c>
      <c r="B252" s="7">
        <v>45133</v>
      </c>
      <c r="C252" s="7">
        <v>45134</v>
      </c>
      <c r="D252" s="5">
        <v>856.13</v>
      </c>
      <c r="E252" s="5" t="str">
        <f>VLOOKUP(A252,HOP!A:L,12,0)</f>
        <v>856.13</v>
      </c>
      <c r="F252" s="5" t="str">
        <f>VLOOKUP(A252,HOP!A:C,3,0)</f>
        <v>3626121</v>
      </c>
      <c r="G252" s="5">
        <f t="shared" si="6"/>
        <v>0</v>
      </c>
      <c r="H252" s="5" t="str">
        <f t="shared" si="7"/>
        <v>，3626121</v>
      </c>
      <c r="I252" s="5" t="str">
        <f>VLOOKUP(A252,HOP!A:U,21,0)</f>
        <v>直连</v>
      </c>
    </row>
    <row r="253" s="5" customFormat="1" hidden="1" spans="1:9">
      <c r="A253" s="6">
        <v>999225290638326</v>
      </c>
      <c r="B253" s="7">
        <v>45133</v>
      </c>
      <c r="C253" s="7">
        <v>45134</v>
      </c>
      <c r="D253" s="5">
        <v>0</v>
      </c>
      <c r="E253" s="5" t="e">
        <f>VLOOKUP(A253,HOP!A:L,12,0)</f>
        <v>#N/A</v>
      </c>
      <c r="F253" s="5" t="e">
        <f>VLOOKUP(A253,HOP!A:C,3,0)</f>
        <v>#N/A</v>
      </c>
      <c r="G253" s="5" t="e">
        <f t="shared" si="6"/>
        <v>#N/A</v>
      </c>
      <c r="H253" s="5" t="e">
        <f t="shared" si="7"/>
        <v>#N/A</v>
      </c>
      <c r="I253" s="5" t="e">
        <f>VLOOKUP(A253,HOP!A:U,21,0)</f>
        <v>#N/A</v>
      </c>
    </row>
    <row r="254" s="5" customFormat="1" hidden="1" spans="1:9">
      <c r="A254" s="6">
        <v>999225290653558</v>
      </c>
      <c r="B254" s="7">
        <v>45133</v>
      </c>
      <c r="C254" s="7">
        <v>45134</v>
      </c>
      <c r="D254" s="5">
        <v>594.61</v>
      </c>
      <c r="E254" s="5" t="str">
        <f>VLOOKUP(A254,HOP!A:L,12,0)</f>
        <v>594.61</v>
      </c>
      <c r="F254" s="5" t="str">
        <f>VLOOKUP(A254,HOP!A:C,3,0)</f>
        <v>3627992</v>
      </c>
      <c r="G254" s="5">
        <f t="shared" si="6"/>
        <v>0</v>
      </c>
      <c r="H254" s="5" t="str">
        <f t="shared" si="7"/>
        <v>，3627992</v>
      </c>
      <c r="I254" s="5" t="str">
        <f>VLOOKUP(A254,HOP!A:U,21,0)</f>
        <v>直采</v>
      </c>
    </row>
    <row r="255" s="5" customFormat="1" hidden="1" spans="1:9">
      <c r="A255" s="6">
        <v>999225300820544</v>
      </c>
      <c r="B255" s="7">
        <v>45132</v>
      </c>
      <c r="C255" s="7">
        <v>45134</v>
      </c>
      <c r="D255" s="5">
        <v>2220.18</v>
      </c>
      <c r="E255" s="5" t="str">
        <f>VLOOKUP(A255,HOP!A:L,12,0)</f>
        <v>2220.18</v>
      </c>
      <c r="F255" s="5" t="str">
        <f>VLOOKUP(A255,HOP!A:C,3,0)</f>
        <v>3629659</v>
      </c>
      <c r="G255" s="5">
        <f t="shared" si="6"/>
        <v>0</v>
      </c>
      <c r="H255" s="5" t="str">
        <f t="shared" si="7"/>
        <v>，3629659</v>
      </c>
      <c r="I255" s="5" t="str">
        <f>VLOOKUP(A255,HOP!A:U,21,0)</f>
        <v>直连</v>
      </c>
    </row>
    <row r="256" s="5" customFormat="1" hidden="1" spans="1:9">
      <c r="A256" s="6">
        <v>999225303128203</v>
      </c>
      <c r="B256" s="7">
        <v>45132</v>
      </c>
      <c r="C256" s="7">
        <v>45134</v>
      </c>
      <c r="D256" s="5">
        <v>835.34</v>
      </c>
      <c r="E256" s="5" t="str">
        <f>VLOOKUP(A256,HOP!A:L,12,0)</f>
        <v>835.34</v>
      </c>
      <c r="F256" s="5" t="str">
        <f>VLOOKUP(A256,HOP!A:C,3,0)</f>
        <v>3630198</v>
      </c>
      <c r="G256" s="5">
        <f t="shared" si="6"/>
        <v>0</v>
      </c>
      <c r="H256" s="5" t="str">
        <f t="shared" si="7"/>
        <v>，3630198</v>
      </c>
      <c r="I256" s="5" t="str">
        <f>VLOOKUP(A256,HOP!A:U,21,0)</f>
        <v>直采</v>
      </c>
    </row>
    <row r="257" s="5" customFormat="1" hidden="1" spans="1:9">
      <c r="A257" s="6">
        <v>999225303958727</v>
      </c>
      <c r="B257" s="7">
        <v>45131</v>
      </c>
      <c r="C257" s="7">
        <v>45134</v>
      </c>
      <c r="D257" s="5">
        <v>1459.11</v>
      </c>
      <c r="E257" s="5" t="str">
        <f>VLOOKUP(A257,HOP!A:L,12,0)</f>
        <v>1459.11</v>
      </c>
      <c r="F257" s="5" t="str">
        <f>VLOOKUP(A257,HOP!A:C,3,0)</f>
        <v>3630425</v>
      </c>
      <c r="G257" s="5">
        <f t="shared" si="6"/>
        <v>0</v>
      </c>
      <c r="H257" s="5" t="str">
        <f t="shared" si="7"/>
        <v>，3630425</v>
      </c>
      <c r="I257" s="5" t="str">
        <f>VLOOKUP(A257,HOP!A:U,21,0)</f>
        <v>直采</v>
      </c>
    </row>
    <row r="258" s="5" customFormat="1" hidden="1" spans="1:9">
      <c r="A258" s="6">
        <v>999225306705561</v>
      </c>
      <c r="B258" s="7">
        <v>45133</v>
      </c>
      <c r="C258" s="7">
        <v>45134</v>
      </c>
      <c r="D258" s="5">
        <v>1003.84</v>
      </c>
      <c r="E258" s="5" t="str">
        <f>VLOOKUP(A258,HOP!A:L,12,0)</f>
        <v>1003.84</v>
      </c>
      <c r="F258" s="5" t="str">
        <f>VLOOKUP(A258,HOP!A:C,3,0)</f>
        <v>3630997</v>
      </c>
      <c r="G258" s="5">
        <f t="shared" si="6"/>
        <v>0</v>
      </c>
      <c r="H258" s="5" t="str">
        <f t="shared" si="7"/>
        <v>，3630997</v>
      </c>
      <c r="I258" s="5" t="str">
        <f>VLOOKUP(A258,HOP!A:U,21,0)</f>
        <v>直连</v>
      </c>
    </row>
    <row r="259" s="5" customFormat="1" hidden="1" spans="1:9">
      <c r="A259" s="6">
        <v>999225310691701</v>
      </c>
      <c r="B259" s="7">
        <v>45133</v>
      </c>
      <c r="C259" s="7">
        <v>45134</v>
      </c>
      <c r="D259" s="5">
        <v>419.55</v>
      </c>
      <c r="E259" s="5" t="str">
        <f>VLOOKUP(A259,HOP!A:L,12,0)</f>
        <v>419.55</v>
      </c>
      <c r="F259" s="5" t="str">
        <f>VLOOKUP(A259,HOP!A:C,3,0)</f>
        <v>3632334</v>
      </c>
      <c r="G259" s="5">
        <f t="shared" ref="G259:G322" si="8">D259-E259</f>
        <v>0</v>
      </c>
      <c r="H259" s="5" t="str">
        <f t="shared" ref="H259:H322" si="9">$H$1&amp;F259</f>
        <v>，3632334</v>
      </c>
      <c r="I259" s="5" t="str">
        <f>VLOOKUP(A259,HOP!A:U,21,0)</f>
        <v>直连</v>
      </c>
    </row>
    <row r="260" s="5" customFormat="1" hidden="1" spans="1:9">
      <c r="A260" s="6">
        <v>999225311121522</v>
      </c>
      <c r="B260" s="7">
        <v>45130</v>
      </c>
      <c r="C260" s="7">
        <v>45134</v>
      </c>
      <c r="D260" s="5">
        <v>8901.72</v>
      </c>
      <c r="E260" s="5" t="str">
        <f>VLOOKUP(A260,HOP!A:L,12,0)</f>
        <v>8901.72</v>
      </c>
      <c r="F260" s="5" t="str">
        <f>VLOOKUP(A260,HOP!A:C,3,0)</f>
        <v>3632494</v>
      </c>
      <c r="G260" s="5">
        <f t="shared" si="8"/>
        <v>0</v>
      </c>
      <c r="H260" s="5" t="str">
        <f t="shared" si="9"/>
        <v>，3632494</v>
      </c>
      <c r="I260" s="5" t="str">
        <f>VLOOKUP(A260,HOP!A:U,21,0)</f>
        <v>直连</v>
      </c>
    </row>
    <row r="261" s="5" customFormat="1" hidden="1" spans="1:9">
      <c r="A261" s="6">
        <v>999225315069816</v>
      </c>
      <c r="B261" s="7">
        <v>45133</v>
      </c>
      <c r="C261" s="7">
        <v>45134</v>
      </c>
      <c r="D261" s="5">
        <v>891.97</v>
      </c>
      <c r="E261" s="5" t="str">
        <f>VLOOKUP(A261,HOP!A:L,12,0)</f>
        <v>891.97</v>
      </c>
      <c r="F261" s="5" t="str">
        <f>VLOOKUP(A261,HOP!A:C,3,0)</f>
        <v>3632816</v>
      </c>
      <c r="G261" s="5">
        <f t="shared" si="8"/>
        <v>0</v>
      </c>
      <c r="H261" s="5" t="str">
        <f t="shared" si="9"/>
        <v>，3632816</v>
      </c>
      <c r="I261" s="5" t="str">
        <f>VLOOKUP(A261,HOP!A:U,21,0)</f>
        <v>直连</v>
      </c>
    </row>
    <row r="262" s="5" customFormat="1" spans="1:10">
      <c r="A262" s="6">
        <v>999225319255059</v>
      </c>
      <c r="B262" s="7">
        <v>45130</v>
      </c>
      <c r="C262" s="7">
        <v>45134</v>
      </c>
      <c r="D262" s="5">
        <v>2174.3</v>
      </c>
      <c r="E262" s="5" t="str">
        <f>VLOOKUP(A262,HOP!A:L,12,0)</f>
        <v>8697.20</v>
      </c>
      <c r="F262" s="5" t="str">
        <f>VLOOKUP(A262,HOP!A:C,3,0)</f>
        <v>3633338</v>
      </c>
      <c r="G262" s="5">
        <f t="shared" si="8"/>
        <v>-6522.9</v>
      </c>
      <c r="H262" s="5" t="str">
        <f t="shared" si="9"/>
        <v>，3633338</v>
      </c>
      <c r="I262" s="5" t="str">
        <f>VLOOKUP(A262,HOP!A:U,21,0)</f>
        <v>直连</v>
      </c>
      <c r="J262" s="5" t="s">
        <v>3248</v>
      </c>
    </row>
    <row r="263" s="5" customFormat="1" hidden="1" spans="1:9">
      <c r="A263" s="6">
        <v>999225322899426</v>
      </c>
      <c r="B263" s="7">
        <v>45132</v>
      </c>
      <c r="C263" s="7">
        <v>45134</v>
      </c>
      <c r="D263" s="5">
        <v>626.14</v>
      </c>
      <c r="E263" s="5" t="str">
        <f>VLOOKUP(A263,HOP!A:L,12,0)</f>
        <v>626.14</v>
      </c>
      <c r="F263" s="5" t="str">
        <f>VLOOKUP(A263,HOP!A:C,3,0)</f>
        <v>3634166</v>
      </c>
      <c r="G263" s="5">
        <f t="shared" si="8"/>
        <v>0</v>
      </c>
      <c r="H263" s="5" t="str">
        <f t="shared" si="9"/>
        <v>，3634166</v>
      </c>
      <c r="I263" s="5" t="str">
        <f>VLOOKUP(A263,HOP!A:U,21,0)</f>
        <v>直连</v>
      </c>
    </row>
    <row r="264" s="5" customFormat="1" hidden="1" spans="1:9">
      <c r="A264" s="6">
        <v>999225323622583</v>
      </c>
      <c r="B264" s="7">
        <v>45132</v>
      </c>
      <c r="C264" s="7">
        <v>45134</v>
      </c>
      <c r="D264" s="5">
        <v>994.46</v>
      </c>
      <c r="E264" s="5" t="str">
        <f>VLOOKUP(A264,HOP!A:L,12,0)</f>
        <v>994.46</v>
      </c>
      <c r="F264" s="5" t="str">
        <f>VLOOKUP(A264,HOP!A:C,3,0)</f>
        <v>3634410</v>
      </c>
      <c r="G264" s="5">
        <f t="shared" si="8"/>
        <v>0</v>
      </c>
      <c r="H264" s="5" t="str">
        <f t="shared" si="9"/>
        <v>，3634410</v>
      </c>
      <c r="I264" s="5" t="str">
        <f>VLOOKUP(A264,HOP!A:U,21,0)</f>
        <v>直连</v>
      </c>
    </row>
    <row r="265" s="5" customFormat="1" hidden="1" spans="1:9">
      <c r="A265" s="6">
        <v>999225324578300</v>
      </c>
      <c r="B265" s="7">
        <v>45131</v>
      </c>
      <c r="C265" s="7">
        <v>45134</v>
      </c>
      <c r="D265" s="5">
        <v>1638.42</v>
      </c>
      <c r="E265" s="5" t="str">
        <f>VLOOKUP(A265,HOP!A:L,12,0)</f>
        <v>1638.42</v>
      </c>
      <c r="F265" s="5" t="str">
        <f>VLOOKUP(A265,HOP!A:C,3,0)</f>
        <v>3634653</v>
      </c>
      <c r="G265" s="5">
        <f t="shared" si="8"/>
        <v>0</v>
      </c>
      <c r="H265" s="5" t="str">
        <f t="shared" si="9"/>
        <v>，3634653</v>
      </c>
      <c r="I265" s="5" t="str">
        <f>VLOOKUP(A265,HOP!A:U,21,0)</f>
        <v>直连</v>
      </c>
    </row>
    <row r="266" s="5" customFormat="1" hidden="1" spans="1:9">
      <c r="A266" s="6">
        <v>999225329936544</v>
      </c>
      <c r="B266" s="7">
        <v>45132</v>
      </c>
      <c r="C266" s="7">
        <v>45134</v>
      </c>
      <c r="D266" s="5">
        <v>749.94</v>
      </c>
      <c r="E266" s="5" t="str">
        <f>VLOOKUP(A266,HOP!A:L,12,0)</f>
        <v>749.94</v>
      </c>
      <c r="F266" s="5" t="str">
        <f>VLOOKUP(A266,HOP!A:C,3,0)</f>
        <v>3636224</v>
      </c>
      <c r="G266" s="5">
        <f t="shared" si="8"/>
        <v>0</v>
      </c>
      <c r="H266" s="5" t="str">
        <f t="shared" si="9"/>
        <v>，3636224</v>
      </c>
      <c r="I266" s="5" t="str">
        <f>VLOOKUP(A266,HOP!A:U,21,0)</f>
        <v>直连</v>
      </c>
    </row>
    <row r="267" s="5" customFormat="1" hidden="1" spans="1:9">
      <c r="A267" s="6">
        <v>999225329970425</v>
      </c>
      <c r="B267" s="7">
        <v>45132</v>
      </c>
      <c r="C267" s="7">
        <v>45134</v>
      </c>
      <c r="D267" s="5">
        <v>0</v>
      </c>
      <c r="E267" s="5" t="e">
        <f>VLOOKUP(A267,HOP!A:L,12,0)</f>
        <v>#N/A</v>
      </c>
      <c r="F267" s="5" t="e">
        <f>VLOOKUP(A267,HOP!A:C,3,0)</f>
        <v>#N/A</v>
      </c>
      <c r="G267" s="5" t="e">
        <f t="shared" si="8"/>
        <v>#N/A</v>
      </c>
      <c r="H267" s="5" t="e">
        <f t="shared" si="9"/>
        <v>#N/A</v>
      </c>
      <c r="I267" s="5" t="e">
        <f>VLOOKUP(A267,HOP!A:U,21,0)</f>
        <v>#N/A</v>
      </c>
    </row>
    <row r="268" s="5" customFormat="1" hidden="1" spans="1:9">
      <c r="A268" s="6">
        <v>999225335580570</v>
      </c>
      <c r="B268" s="7">
        <v>45132</v>
      </c>
      <c r="C268" s="7">
        <v>45134</v>
      </c>
      <c r="D268" s="5">
        <v>1074.98</v>
      </c>
      <c r="E268" s="5" t="str">
        <f>VLOOKUP(A268,HOP!A:L,12,0)</f>
        <v>1074.98</v>
      </c>
      <c r="F268" s="5" t="str">
        <f>VLOOKUP(A268,HOP!A:C,3,0)</f>
        <v>3636699</v>
      </c>
      <c r="G268" s="5">
        <f t="shared" si="8"/>
        <v>0</v>
      </c>
      <c r="H268" s="5" t="str">
        <f t="shared" si="9"/>
        <v>，3636699</v>
      </c>
      <c r="I268" s="5" t="str">
        <f>VLOOKUP(A268,HOP!A:U,21,0)</f>
        <v>直连</v>
      </c>
    </row>
    <row r="269" s="5" customFormat="1" hidden="1" spans="1:9">
      <c r="A269" s="6">
        <v>999225339368207</v>
      </c>
      <c r="B269" s="7">
        <v>45131</v>
      </c>
      <c r="C269" s="7">
        <v>45134</v>
      </c>
      <c r="D269" s="5">
        <v>1646.73</v>
      </c>
      <c r="E269" s="5" t="str">
        <f>VLOOKUP(A269,HOP!A:L,12,0)</f>
        <v>1646.73</v>
      </c>
      <c r="F269" s="5" t="str">
        <f>VLOOKUP(A269,HOP!A:C,3,0)</f>
        <v>3637400</v>
      </c>
      <c r="G269" s="5">
        <f t="shared" si="8"/>
        <v>0</v>
      </c>
      <c r="H269" s="5" t="str">
        <f t="shared" si="9"/>
        <v>，3637400</v>
      </c>
      <c r="I269" s="5" t="str">
        <f>VLOOKUP(A269,HOP!A:U,21,0)</f>
        <v>直连</v>
      </c>
    </row>
    <row r="270" s="5" customFormat="1" hidden="1" spans="1:9">
      <c r="A270" s="6">
        <v>999225345627672</v>
      </c>
      <c r="B270" s="7">
        <v>45132</v>
      </c>
      <c r="C270" s="7">
        <v>45134</v>
      </c>
      <c r="D270" s="5">
        <v>521.92</v>
      </c>
      <c r="E270" s="5" t="str">
        <f>VLOOKUP(A270,HOP!A:L,12,0)</f>
        <v>521.92</v>
      </c>
      <c r="F270" s="5" t="str">
        <f>VLOOKUP(A270,HOP!A:C,3,0)</f>
        <v>3638785</v>
      </c>
      <c r="G270" s="5">
        <f t="shared" si="8"/>
        <v>0</v>
      </c>
      <c r="H270" s="5" t="str">
        <f t="shared" si="9"/>
        <v>，3638785</v>
      </c>
      <c r="I270" s="5" t="str">
        <f>VLOOKUP(A270,HOP!A:U,21,0)</f>
        <v>直连</v>
      </c>
    </row>
    <row r="271" s="5" customFormat="1" spans="1:9">
      <c r="A271" s="6">
        <v>999225346589687</v>
      </c>
      <c r="B271" s="7">
        <v>45130</v>
      </c>
      <c r="C271" s="7">
        <v>45134</v>
      </c>
      <c r="D271" s="5">
        <v>2073.24</v>
      </c>
      <c r="E271" s="5" t="str">
        <f>VLOOKUP(A271,HOP!A:L,12,0)</f>
        <v>2073.36</v>
      </c>
      <c r="F271" s="5" t="str">
        <f>VLOOKUP(A271,HOP!A:C,3,0)</f>
        <v>3638910</v>
      </c>
      <c r="G271" s="5">
        <f t="shared" si="8"/>
        <v>-0.120000000000346</v>
      </c>
      <c r="H271" s="5" t="str">
        <f t="shared" si="9"/>
        <v>，3638910</v>
      </c>
      <c r="I271" s="5" t="str">
        <f>VLOOKUP(A271,HOP!A:U,21,0)</f>
        <v>直连</v>
      </c>
    </row>
    <row r="272" s="5" customFormat="1" hidden="1" spans="1:9">
      <c r="A272" s="6">
        <v>999225358895959</v>
      </c>
      <c r="B272" s="7">
        <v>45133</v>
      </c>
      <c r="C272" s="7">
        <v>45134</v>
      </c>
      <c r="D272" s="5">
        <v>1207.69</v>
      </c>
      <c r="E272" s="5" t="str">
        <f>VLOOKUP(A272,HOP!A:L,12,0)</f>
        <v>1207.69</v>
      </c>
      <c r="F272" s="5" t="str">
        <f>VLOOKUP(A272,HOP!A:C,3,0)</f>
        <v>3641064</v>
      </c>
      <c r="G272" s="5">
        <f t="shared" si="8"/>
        <v>0</v>
      </c>
      <c r="H272" s="5" t="str">
        <f t="shared" si="9"/>
        <v>，3641064</v>
      </c>
      <c r="I272" s="5" t="str">
        <f>VLOOKUP(A272,HOP!A:U,21,0)</f>
        <v>直连</v>
      </c>
    </row>
    <row r="273" s="5" customFormat="1" hidden="1" spans="1:9">
      <c r="A273" s="6">
        <v>999225359816899</v>
      </c>
      <c r="B273" s="7">
        <v>45131</v>
      </c>
      <c r="C273" s="7">
        <v>45134</v>
      </c>
      <c r="D273" s="5">
        <v>7667.64</v>
      </c>
      <c r="E273" s="5" t="str">
        <f>VLOOKUP(A273,HOP!A:L,12,0)</f>
        <v>7667.64</v>
      </c>
      <c r="F273" s="5" t="str">
        <f>VLOOKUP(A273,HOP!A:C,3,0)</f>
        <v>3641255</v>
      </c>
      <c r="G273" s="5">
        <f t="shared" si="8"/>
        <v>0</v>
      </c>
      <c r="H273" s="5" t="str">
        <f t="shared" si="9"/>
        <v>，3641255</v>
      </c>
      <c r="I273" s="5" t="str">
        <f>VLOOKUP(A273,HOP!A:U,21,0)</f>
        <v>直连</v>
      </c>
    </row>
    <row r="274" s="5" customFormat="1" hidden="1" spans="1:9">
      <c r="A274" s="6">
        <v>999225360302921</v>
      </c>
      <c r="B274" s="7">
        <v>45132</v>
      </c>
      <c r="C274" s="7">
        <v>45134</v>
      </c>
      <c r="D274" s="5">
        <v>1758.06</v>
      </c>
      <c r="E274" s="5" t="str">
        <f>VLOOKUP(A274,HOP!A:L,12,0)</f>
        <v>1758.06</v>
      </c>
      <c r="F274" s="5" t="str">
        <f>VLOOKUP(A274,HOP!A:C,3,0)</f>
        <v>3641362</v>
      </c>
      <c r="G274" s="5">
        <f t="shared" si="8"/>
        <v>0</v>
      </c>
      <c r="H274" s="5" t="str">
        <f t="shared" si="9"/>
        <v>，3641362</v>
      </c>
      <c r="I274" s="5" t="str">
        <f>VLOOKUP(A274,HOP!A:U,21,0)</f>
        <v>直连</v>
      </c>
    </row>
    <row r="275" s="5" customFormat="1" hidden="1" spans="1:9">
      <c r="A275" s="6">
        <v>999225361568760</v>
      </c>
      <c r="B275" s="7">
        <v>45132</v>
      </c>
      <c r="C275" s="7">
        <v>45134</v>
      </c>
      <c r="D275" s="5">
        <v>0</v>
      </c>
      <c r="E275" s="5" t="e">
        <f>VLOOKUP(A275,HOP!A:L,12,0)</f>
        <v>#N/A</v>
      </c>
      <c r="F275" s="5" t="e">
        <f>VLOOKUP(A275,HOP!A:C,3,0)</f>
        <v>#N/A</v>
      </c>
      <c r="G275" s="5" t="e">
        <f t="shared" si="8"/>
        <v>#N/A</v>
      </c>
      <c r="H275" s="5" t="e">
        <f t="shared" si="9"/>
        <v>#N/A</v>
      </c>
      <c r="I275" s="5" t="e">
        <f>VLOOKUP(A275,HOP!A:U,21,0)</f>
        <v>#N/A</v>
      </c>
    </row>
    <row r="276" s="5" customFormat="1" hidden="1" spans="1:9">
      <c r="A276" s="6">
        <v>25361884354</v>
      </c>
      <c r="B276" s="7">
        <v>45133</v>
      </c>
      <c r="C276" s="7">
        <v>45134</v>
      </c>
      <c r="D276" s="5">
        <v>1037</v>
      </c>
      <c r="E276" s="5" t="str">
        <f>VLOOKUP(A276,HOP!A:L,12,0)</f>
        <v>1037.00</v>
      </c>
      <c r="F276" s="5" t="str">
        <f>VLOOKUP(A276,HOP!A:C,3,0)</f>
        <v>3641743</v>
      </c>
      <c r="G276" s="5">
        <f t="shared" si="8"/>
        <v>0</v>
      </c>
      <c r="H276" s="5" t="str">
        <f t="shared" si="9"/>
        <v>，3641743</v>
      </c>
      <c r="I276" s="5" t="str">
        <f>VLOOKUP(A276,HOP!A:U,21,0)</f>
        <v>直采</v>
      </c>
    </row>
    <row r="277" s="5" customFormat="1" hidden="1" spans="1:9">
      <c r="A277" s="6">
        <v>999225375673196</v>
      </c>
      <c r="B277" s="7">
        <v>45133</v>
      </c>
      <c r="C277" s="7">
        <v>45134</v>
      </c>
      <c r="D277" s="5">
        <v>889.47</v>
      </c>
      <c r="E277" s="5" t="str">
        <f>VLOOKUP(A277,HOP!A:L,12,0)</f>
        <v>889.47</v>
      </c>
      <c r="F277" s="5" t="str">
        <f>VLOOKUP(A277,HOP!A:C,3,0)</f>
        <v>3645014</v>
      </c>
      <c r="G277" s="5">
        <f t="shared" si="8"/>
        <v>0</v>
      </c>
      <c r="H277" s="5" t="str">
        <f t="shared" si="9"/>
        <v>，3645014</v>
      </c>
      <c r="I277" s="5" t="str">
        <f>VLOOKUP(A277,HOP!A:U,21,0)</f>
        <v>直连</v>
      </c>
    </row>
    <row r="278" s="5" customFormat="1" hidden="1" spans="1:9">
      <c r="A278" s="6">
        <v>999225378157671</v>
      </c>
      <c r="B278" s="7">
        <v>45133</v>
      </c>
      <c r="C278" s="7">
        <v>45134</v>
      </c>
      <c r="D278" s="5">
        <v>1030.2</v>
      </c>
      <c r="E278" s="5" t="str">
        <f>VLOOKUP(A278,HOP!A:L,12,0)</f>
        <v>1030.20</v>
      </c>
      <c r="F278" s="5" t="str">
        <f>VLOOKUP(A278,HOP!A:C,3,0)</f>
        <v>3645518</v>
      </c>
      <c r="G278" s="5">
        <f t="shared" si="8"/>
        <v>0</v>
      </c>
      <c r="H278" s="5" t="str">
        <f t="shared" si="9"/>
        <v>，3645518</v>
      </c>
      <c r="I278" s="5" t="str">
        <f>VLOOKUP(A278,HOP!A:U,21,0)</f>
        <v>直连</v>
      </c>
    </row>
    <row r="279" s="5" customFormat="1" hidden="1" spans="1:9">
      <c r="A279" s="6">
        <v>999225380573711</v>
      </c>
      <c r="B279" s="7">
        <v>45131</v>
      </c>
      <c r="C279" s="7">
        <v>45134</v>
      </c>
      <c r="D279" s="5">
        <v>0</v>
      </c>
      <c r="E279" s="5" t="str">
        <f>VLOOKUP(A279,HOP!A:L,12,0)</f>
        <v>0.00</v>
      </c>
      <c r="F279" s="5" t="str">
        <f>VLOOKUP(A279,HOP!A:C,3,0)</f>
        <v>3646181</v>
      </c>
      <c r="G279" s="5">
        <f t="shared" si="8"/>
        <v>0</v>
      </c>
      <c r="H279" s="5" t="str">
        <f t="shared" si="9"/>
        <v>，3646181</v>
      </c>
      <c r="I279" s="5" t="str">
        <f>VLOOKUP(A279,HOP!A:U,21,0)</f>
        <v>直连</v>
      </c>
    </row>
    <row r="280" s="5" customFormat="1" hidden="1" spans="1:9">
      <c r="A280" s="6">
        <v>999225384807869</v>
      </c>
      <c r="B280" s="7">
        <v>45133</v>
      </c>
      <c r="C280" s="7">
        <v>45134</v>
      </c>
      <c r="D280" s="5">
        <v>0</v>
      </c>
      <c r="E280" s="5" t="str">
        <f>VLOOKUP(A280,HOP!A:L,12,0)</f>
        <v>400.10</v>
      </c>
      <c r="F280" s="5" t="str">
        <f>VLOOKUP(A280,HOP!A:C,3,0)</f>
        <v>3647258</v>
      </c>
      <c r="G280" s="5">
        <f t="shared" si="8"/>
        <v>-400.1</v>
      </c>
      <c r="H280" s="5" t="str">
        <f t="shared" si="9"/>
        <v>，3647258</v>
      </c>
      <c r="I280" s="5" t="str">
        <f>VLOOKUP(A280,HOP!A:U,21,0)</f>
        <v>直连</v>
      </c>
    </row>
    <row r="281" s="5" customFormat="1" hidden="1" spans="1:9">
      <c r="A281" s="6">
        <v>999225398936892</v>
      </c>
      <c r="B281" s="7">
        <v>45132</v>
      </c>
      <c r="C281" s="7">
        <v>45134</v>
      </c>
      <c r="D281" s="5">
        <v>2696.42</v>
      </c>
      <c r="E281" s="5" t="str">
        <f>VLOOKUP(A281,HOP!A:L,12,0)</f>
        <v>2696.42</v>
      </c>
      <c r="F281" s="5" t="str">
        <f>VLOOKUP(A281,HOP!A:C,3,0)</f>
        <v>3649809</v>
      </c>
      <c r="G281" s="5">
        <f t="shared" si="8"/>
        <v>0</v>
      </c>
      <c r="H281" s="5" t="str">
        <f t="shared" si="9"/>
        <v>，3649809</v>
      </c>
      <c r="I281" s="5" t="str">
        <f>VLOOKUP(A281,HOP!A:U,21,0)</f>
        <v>直连</v>
      </c>
    </row>
    <row r="282" s="5" customFormat="1" hidden="1" spans="1:9">
      <c r="A282" s="6">
        <v>999225403309971</v>
      </c>
      <c r="B282" s="7">
        <v>45131</v>
      </c>
      <c r="C282" s="7">
        <v>45134</v>
      </c>
      <c r="D282" s="5">
        <v>1598.7</v>
      </c>
      <c r="E282" s="5" t="str">
        <f>VLOOKUP(A282,HOP!A:L,12,0)</f>
        <v>1598.70</v>
      </c>
      <c r="F282" s="5" t="str">
        <f>VLOOKUP(A282,HOP!A:C,3,0)</f>
        <v>3650945</v>
      </c>
      <c r="G282" s="5">
        <f t="shared" si="8"/>
        <v>0</v>
      </c>
      <c r="H282" s="5" t="str">
        <f t="shared" si="9"/>
        <v>，3650945</v>
      </c>
      <c r="I282" s="5" t="str">
        <f>VLOOKUP(A282,HOP!A:U,21,0)</f>
        <v>直连</v>
      </c>
    </row>
    <row r="283" s="5" customFormat="1" hidden="1" spans="1:9">
      <c r="A283" s="6">
        <v>999225404937036</v>
      </c>
      <c r="B283" s="7">
        <v>45133</v>
      </c>
      <c r="C283" s="7">
        <v>45134</v>
      </c>
      <c r="D283" s="5">
        <v>126.34</v>
      </c>
      <c r="E283" s="5" t="str">
        <f>VLOOKUP(A283,HOP!A:L,12,0)</f>
        <v>126.34</v>
      </c>
      <c r="F283" s="5" t="str">
        <f>VLOOKUP(A283,HOP!A:C,3,0)</f>
        <v>3651446</v>
      </c>
      <c r="G283" s="5">
        <f t="shared" si="8"/>
        <v>0</v>
      </c>
      <c r="H283" s="5" t="str">
        <f t="shared" si="9"/>
        <v>，3651446</v>
      </c>
      <c r="I283" s="5" t="str">
        <f>VLOOKUP(A283,HOP!A:U,21,0)</f>
        <v>直连</v>
      </c>
    </row>
    <row r="284" s="5" customFormat="1" spans="1:9">
      <c r="A284" s="6">
        <v>999225415927961</v>
      </c>
      <c r="B284" s="7">
        <v>45132</v>
      </c>
      <c r="C284" s="7">
        <v>45134</v>
      </c>
      <c r="D284" s="5">
        <v>2234.26</v>
      </c>
      <c r="E284" s="5" t="str">
        <f>VLOOKUP(A284,HOP!A:L,12,0)</f>
        <v>2234.30</v>
      </c>
      <c r="F284" s="5" t="str">
        <f>VLOOKUP(A284,HOP!A:C,3,0)</f>
        <v>3652797</v>
      </c>
      <c r="G284" s="5">
        <f t="shared" si="8"/>
        <v>-0.0399999999999636</v>
      </c>
      <c r="H284" s="5" t="str">
        <f t="shared" si="9"/>
        <v>，3652797</v>
      </c>
      <c r="I284" s="5" t="str">
        <f>VLOOKUP(A284,HOP!A:U,21,0)</f>
        <v>直连</v>
      </c>
    </row>
    <row r="285" s="5" customFormat="1" hidden="1" spans="1:9">
      <c r="A285" s="6">
        <v>999225427295265</v>
      </c>
      <c r="B285" s="7">
        <v>45131</v>
      </c>
      <c r="C285" s="7">
        <v>45134</v>
      </c>
      <c r="D285" s="5">
        <v>556.29</v>
      </c>
      <c r="E285" s="5" t="str">
        <f>VLOOKUP(A285,HOP!A:L,12,0)</f>
        <v>556.29</v>
      </c>
      <c r="F285" s="5" t="str">
        <f>VLOOKUP(A285,HOP!A:C,3,0)</f>
        <v>3655706</v>
      </c>
      <c r="G285" s="5">
        <f t="shared" si="8"/>
        <v>0</v>
      </c>
      <c r="H285" s="5" t="str">
        <f t="shared" si="9"/>
        <v>，3655706</v>
      </c>
      <c r="I285" s="5" t="str">
        <f>VLOOKUP(A285,HOP!A:U,21,0)</f>
        <v>直连</v>
      </c>
    </row>
    <row r="286" s="5" customFormat="1" hidden="1" spans="1:9">
      <c r="A286" s="6">
        <v>999225445125174</v>
      </c>
      <c r="B286" s="7">
        <v>45133</v>
      </c>
      <c r="C286" s="7">
        <v>45134</v>
      </c>
      <c r="D286" s="5">
        <v>188.72</v>
      </c>
      <c r="E286" s="5" t="str">
        <f>VLOOKUP(A286,HOP!A:L,12,0)</f>
        <v>188.72</v>
      </c>
      <c r="F286" s="5" t="str">
        <f>VLOOKUP(A286,HOP!A:C,3,0)</f>
        <v>3658201</v>
      </c>
      <c r="G286" s="5">
        <f t="shared" si="8"/>
        <v>0</v>
      </c>
      <c r="H286" s="5" t="str">
        <f t="shared" si="9"/>
        <v>，3658201</v>
      </c>
      <c r="I286" s="5" t="str">
        <f>VLOOKUP(A286,HOP!A:U,21,0)</f>
        <v>直连</v>
      </c>
    </row>
    <row r="287" s="5" customFormat="1" hidden="1" spans="1:9">
      <c r="A287" s="6">
        <v>999225446572183</v>
      </c>
      <c r="B287" s="7">
        <v>45133</v>
      </c>
      <c r="C287" s="7">
        <v>45134</v>
      </c>
      <c r="D287" s="5">
        <v>751.33</v>
      </c>
      <c r="E287" s="5" t="str">
        <f>VLOOKUP(A287,HOP!A:L,12,0)</f>
        <v>751.33</v>
      </c>
      <c r="F287" s="5" t="str">
        <f>VLOOKUP(A287,HOP!A:C,3,0)</f>
        <v>3658533</v>
      </c>
      <c r="G287" s="5">
        <f t="shared" si="8"/>
        <v>0</v>
      </c>
      <c r="H287" s="5" t="str">
        <f t="shared" si="9"/>
        <v>，3658533</v>
      </c>
      <c r="I287" s="5" t="str">
        <f>VLOOKUP(A287,HOP!A:U,21,0)</f>
        <v>直连</v>
      </c>
    </row>
    <row r="288" s="5" customFormat="1" hidden="1" spans="1:9">
      <c r="A288" s="6">
        <v>999225447687813</v>
      </c>
      <c r="B288" s="7">
        <v>45133</v>
      </c>
      <c r="C288" s="7">
        <v>45134</v>
      </c>
      <c r="D288" s="5">
        <v>3809.03</v>
      </c>
      <c r="E288" s="5" t="str">
        <f>VLOOKUP(A288,HOP!A:L,12,0)</f>
        <v>3809.03</v>
      </c>
      <c r="F288" s="5" t="str">
        <f>VLOOKUP(A288,HOP!A:C,3,0)</f>
        <v>3658796</v>
      </c>
      <c r="G288" s="5">
        <f t="shared" si="8"/>
        <v>0</v>
      </c>
      <c r="H288" s="5" t="str">
        <f t="shared" si="9"/>
        <v>，3658796</v>
      </c>
      <c r="I288" s="5" t="str">
        <f>VLOOKUP(A288,HOP!A:U,21,0)</f>
        <v>直连</v>
      </c>
    </row>
    <row r="289" s="5" customFormat="1" hidden="1" spans="1:9">
      <c r="A289" s="6">
        <v>999225447973700</v>
      </c>
      <c r="B289" s="7">
        <v>45133</v>
      </c>
      <c r="C289" s="7">
        <v>45134</v>
      </c>
      <c r="D289" s="5">
        <v>1540.52</v>
      </c>
      <c r="E289" s="5" t="str">
        <f>VLOOKUP(A289,HOP!A:L,12,0)</f>
        <v>1540.52</v>
      </c>
      <c r="F289" s="5" t="str">
        <f>VLOOKUP(A289,HOP!A:C,3,0)</f>
        <v>3658836</v>
      </c>
      <c r="G289" s="5">
        <f t="shared" si="8"/>
        <v>0</v>
      </c>
      <c r="H289" s="5" t="str">
        <f t="shared" si="9"/>
        <v>，3658836</v>
      </c>
      <c r="I289" s="5" t="str">
        <f>VLOOKUP(A289,HOP!A:U,21,0)</f>
        <v>直连</v>
      </c>
    </row>
    <row r="290" s="5" customFormat="1" hidden="1" spans="1:9">
      <c r="A290" s="6">
        <v>999225450770197</v>
      </c>
      <c r="B290" s="7">
        <v>45132</v>
      </c>
      <c r="C290" s="7">
        <v>45134</v>
      </c>
      <c r="D290" s="5">
        <v>528.3</v>
      </c>
      <c r="E290" s="5" t="str">
        <f>VLOOKUP(A290,HOP!A:L,12,0)</f>
        <v>528.30</v>
      </c>
      <c r="F290" s="5" t="str">
        <f>VLOOKUP(A290,HOP!A:C,3,0)</f>
        <v>3659606</v>
      </c>
      <c r="G290" s="5">
        <f t="shared" si="8"/>
        <v>0</v>
      </c>
      <c r="H290" s="5" t="str">
        <f t="shared" si="9"/>
        <v>，3659606</v>
      </c>
      <c r="I290" s="5" t="str">
        <f>VLOOKUP(A290,HOP!A:U,21,0)</f>
        <v>直连</v>
      </c>
    </row>
    <row r="291" s="5" customFormat="1" hidden="1" spans="1:9">
      <c r="A291" s="6">
        <v>999225458177092</v>
      </c>
      <c r="B291" s="7">
        <v>45133</v>
      </c>
      <c r="C291" s="7">
        <v>45134</v>
      </c>
      <c r="D291" s="5">
        <v>1037.26</v>
      </c>
      <c r="E291" s="5" t="str">
        <f>VLOOKUP(A291,HOP!A:L,12,0)</f>
        <v>1037.26</v>
      </c>
      <c r="F291" s="5" t="str">
        <f>VLOOKUP(A291,HOP!A:C,3,0)</f>
        <v>3659805</v>
      </c>
      <c r="G291" s="5">
        <f t="shared" si="8"/>
        <v>0</v>
      </c>
      <c r="H291" s="5" t="str">
        <f t="shared" si="9"/>
        <v>，3659805</v>
      </c>
      <c r="I291" s="5" t="str">
        <f>VLOOKUP(A291,HOP!A:U,21,0)</f>
        <v>直连</v>
      </c>
    </row>
    <row r="292" s="5" customFormat="1" hidden="1" spans="1:9">
      <c r="A292" s="6">
        <v>999225468994369</v>
      </c>
      <c r="B292" s="7">
        <v>45131</v>
      </c>
      <c r="C292" s="7">
        <v>45134</v>
      </c>
      <c r="D292" s="5">
        <v>2315.7</v>
      </c>
      <c r="E292" s="5" t="str">
        <f>VLOOKUP(A292,HOP!A:L,12,0)</f>
        <v>2315.70</v>
      </c>
      <c r="F292" s="5" t="str">
        <f>VLOOKUP(A292,HOP!A:C,3,0)</f>
        <v>3661935</v>
      </c>
      <c r="G292" s="5">
        <f t="shared" si="8"/>
        <v>0</v>
      </c>
      <c r="H292" s="5" t="str">
        <f t="shared" si="9"/>
        <v>，3661935</v>
      </c>
      <c r="I292" s="5" t="str">
        <f>VLOOKUP(A292,HOP!A:U,21,0)</f>
        <v>直连</v>
      </c>
    </row>
    <row r="293" s="5" customFormat="1" hidden="1" spans="1:9">
      <c r="A293" s="6">
        <v>999225470173162</v>
      </c>
      <c r="B293" s="7">
        <v>45131</v>
      </c>
      <c r="C293" s="7">
        <v>45134</v>
      </c>
      <c r="D293" s="5">
        <v>4396.67</v>
      </c>
      <c r="E293" s="5" t="str">
        <f>VLOOKUP(A293,HOP!A:L,12,0)</f>
        <v>4396.67</v>
      </c>
      <c r="F293" s="5" t="str">
        <f>VLOOKUP(A293,HOP!A:C,3,0)</f>
        <v>3662267</v>
      </c>
      <c r="G293" s="5">
        <f t="shared" si="8"/>
        <v>0</v>
      </c>
      <c r="H293" s="5" t="str">
        <f t="shared" si="9"/>
        <v>，3662267</v>
      </c>
      <c r="I293" s="5" t="str">
        <f>VLOOKUP(A293,HOP!A:U,21,0)</f>
        <v>直连</v>
      </c>
    </row>
    <row r="294" s="5" customFormat="1" hidden="1" spans="1:9">
      <c r="A294" s="6">
        <v>999225472398862</v>
      </c>
      <c r="B294" s="7">
        <v>45127</v>
      </c>
      <c r="C294" s="7">
        <v>45134</v>
      </c>
      <c r="D294" s="5">
        <v>8853.32</v>
      </c>
      <c r="E294" s="5" t="str">
        <f>VLOOKUP(A294,HOP!A:L,12,0)</f>
        <v>8853.32</v>
      </c>
      <c r="F294" s="5" t="str">
        <f>VLOOKUP(A294,HOP!A:C,3,0)</f>
        <v>3662932</v>
      </c>
      <c r="G294" s="5">
        <f t="shared" si="8"/>
        <v>0</v>
      </c>
      <c r="H294" s="5" t="str">
        <f t="shared" si="9"/>
        <v>，3662932</v>
      </c>
      <c r="I294" s="5" t="str">
        <f>VLOOKUP(A294,HOP!A:U,21,0)</f>
        <v>直连</v>
      </c>
    </row>
    <row r="295" s="5" customFormat="1" hidden="1" spans="1:9">
      <c r="A295" s="6">
        <v>999225473603983</v>
      </c>
      <c r="B295" s="7">
        <v>45132</v>
      </c>
      <c r="C295" s="7">
        <v>45134</v>
      </c>
      <c r="D295" s="5">
        <v>1173.18</v>
      </c>
      <c r="E295" s="5" t="str">
        <f>VLOOKUP(A295,HOP!A:L,12,0)</f>
        <v>1173.18</v>
      </c>
      <c r="F295" s="5" t="str">
        <f>VLOOKUP(A295,HOP!A:C,3,0)</f>
        <v>3663389</v>
      </c>
      <c r="G295" s="5">
        <f t="shared" si="8"/>
        <v>0</v>
      </c>
      <c r="H295" s="5" t="str">
        <f t="shared" si="9"/>
        <v>，3663389</v>
      </c>
      <c r="I295" s="5" t="str">
        <f>VLOOKUP(A295,HOP!A:U,21,0)</f>
        <v>直采</v>
      </c>
    </row>
    <row r="296" s="5" customFormat="1" hidden="1" spans="1:9">
      <c r="A296" s="6">
        <v>999225473622942</v>
      </c>
      <c r="B296" s="7">
        <v>45132</v>
      </c>
      <c r="C296" s="7">
        <v>45134</v>
      </c>
      <c r="D296" s="5">
        <v>1263.74</v>
      </c>
      <c r="E296" s="5" t="str">
        <f>VLOOKUP(A296,HOP!A:L,12,0)</f>
        <v>1263.74</v>
      </c>
      <c r="F296" s="5" t="str">
        <f>VLOOKUP(A296,HOP!A:C,3,0)</f>
        <v>3663395</v>
      </c>
      <c r="G296" s="5">
        <f t="shared" si="8"/>
        <v>0</v>
      </c>
      <c r="H296" s="5" t="str">
        <f t="shared" si="9"/>
        <v>，3663395</v>
      </c>
      <c r="I296" s="5" t="str">
        <f>VLOOKUP(A296,HOP!A:U,21,0)</f>
        <v>直采</v>
      </c>
    </row>
    <row r="297" s="5" customFormat="1" hidden="1" spans="1:9">
      <c r="A297" s="6">
        <v>999225478147876</v>
      </c>
      <c r="B297" s="7">
        <v>45133</v>
      </c>
      <c r="C297" s="7">
        <v>45134</v>
      </c>
      <c r="D297" s="5">
        <v>923.54</v>
      </c>
      <c r="E297" s="5" t="str">
        <f>VLOOKUP(A297,HOP!A:L,12,0)</f>
        <v>923.54</v>
      </c>
      <c r="F297" s="5" t="str">
        <f>VLOOKUP(A297,HOP!A:C,3,0)</f>
        <v>3664045</v>
      </c>
      <c r="G297" s="5">
        <f t="shared" si="8"/>
        <v>0</v>
      </c>
      <c r="H297" s="5" t="str">
        <f t="shared" si="9"/>
        <v>，3664045</v>
      </c>
      <c r="I297" s="5" t="str">
        <f>VLOOKUP(A297,HOP!A:U,21,0)</f>
        <v>直连</v>
      </c>
    </row>
    <row r="298" s="5" customFormat="1" hidden="1" spans="1:9">
      <c r="A298" s="6">
        <v>999225486467927</v>
      </c>
      <c r="B298" s="7">
        <v>45129</v>
      </c>
      <c r="C298" s="7">
        <v>45134</v>
      </c>
      <c r="D298" s="5">
        <v>5223.39</v>
      </c>
      <c r="E298" s="5" t="str">
        <f>VLOOKUP(A298,HOP!A:L,12,0)</f>
        <v>5223.39</v>
      </c>
      <c r="F298" s="5" t="str">
        <f>VLOOKUP(A298,HOP!A:C,3,0)</f>
        <v>3665732</v>
      </c>
      <c r="G298" s="5">
        <f t="shared" si="8"/>
        <v>0</v>
      </c>
      <c r="H298" s="5" t="str">
        <f t="shared" si="9"/>
        <v>，3665732</v>
      </c>
      <c r="I298" s="5" t="str">
        <f>VLOOKUP(A298,HOP!A:U,21,0)</f>
        <v>直连</v>
      </c>
    </row>
    <row r="299" s="5" customFormat="1" hidden="1" spans="1:9">
      <c r="A299" s="6">
        <v>999225486951352</v>
      </c>
      <c r="B299" s="7">
        <v>45132</v>
      </c>
      <c r="C299" s="7">
        <v>45134</v>
      </c>
      <c r="D299" s="5">
        <v>921.26</v>
      </c>
      <c r="E299" s="5" t="str">
        <f>VLOOKUP(A299,HOP!A:L,12,0)</f>
        <v>921.26</v>
      </c>
      <c r="F299" s="5" t="str">
        <f>VLOOKUP(A299,HOP!A:C,3,0)</f>
        <v>3665825</v>
      </c>
      <c r="G299" s="5">
        <f t="shared" si="8"/>
        <v>0</v>
      </c>
      <c r="H299" s="5" t="str">
        <f t="shared" si="9"/>
        <v>，3665825</v>
      </c>
      <c r="I299" s="5" t="str">
        <f>VLOOKUP(A299,HOP!A:U,21,0)</f>
        <v>直连</v>
      </c>
    </row>
    <row r="300" s="5" customFormat="1" hidden="1" spans="1:9">
      <c r="A300" s="6">
        <v>999225487098015</v>
      </c>
      <c r="B300" s="7">
        <v>45131</v>
      </c>
      <c r="C300" s="7">
        <v>45134</v>
      </c>
      <c r="D300" s="5">
        <v>832.34</v>
      </c>
      <c r="E300" s="5" t="str">
        <f>VLOOKUP(A300,HOP!A:L,12,0)</f>
        <v>832.34</v>
      </c>
      <c r="F300" s="5" t="str">
        <f>VLOOKUP(A300,HOP!A:C,3,0)</f>
        <v>3665854</v>
      </c>
      <c r="G300" s="5">
        <f t="shared" si="8"/>
        <v>0</v>
      </c>
      <c r="H300" s="5" t="str">
        <f t="shared" si="9"/>
        <v>，3665854</v>
      </c>
      <c r="I300" s="5" t="str">
        <f>VLOOKUP(A300,HOP!A:U,21,0)</f>
        <v>直连</v>
      </c>
    </row>
    <row r="301" s="5" customFormat="1" hidden="1" spans="1:9">
      <c r="A301" s="6">
        <v>999225489584918</v>
      </c>
      <c r="B301" s="7">
        <v>45131</v>
      </c>
      <c r="C301" s="7">
        <v>45134</v>
      </c>
      <c r="D301" s="5">
        <v>1843.73</v>
      </c>
      <c r="E301" s="5" t="str">
        <f>VLOOKUP(A301,HOP!A:L,12,0)</f>
        <v>1843.73</v>
      </c>
      <c r="F301" s="5" t="str">
        <f>VLOOKUP(A301,HOP!A:C,3,0)</f>
        <v>3666649</v>
      </c>
      <c r="G301" s="5">
        <f t="shared" si="8"/>
        <v>0</v>
      </c>
      <c r="H301" s="5" t="str">
        <f t="shared" si="9"/>
        <v>，3666649</v>
      </c>
      <c r="I301" s="5" t="str">
        <f>VLOOKUP(A301,HOP!A:U,21,0)</f>
        <v>直采</v>
      </c>
    </row>
    <row r="302" s="5" customFormat="1" hidden="1" spans="1:9">
      <c r="A302" s="6">
        <v>999225494793787</v>
      </c>
      <c r="B302" s="7">
        <v>45130</v>
      </c>
      <c r="C302" s="7">
        <v>45134</v>
      </c>
      <c r="D302" s="5">
        <v>989.68</v>
      </c>
      <c r="E302" s="5" t="str">
        <f>VLOOKUP(A302,HOP!A:L,12,0)</f>
        <v>989.68</v>
      </c>
      <c r="F302" s="5" t="str">
        <f>VLOOKUP(A302,HOP!A:C,3,0)</f>
        <v>3667143</v>
      </c>
      <c r="G302" s="5">
        <f t="shared" si="8"/>
        <v>0</v>
      </c>
      <c r="H302" s="5" t="str">
        <f t="shared" si="9"/>
        <v>，3667143</v>
      </c>
      <c r="I302" s="5" t="str">
        <f>VLOOKUP(A302,HOP!A:U,21,0)</f>
        <v>直采</v>
      </c>
    </row>
    <row r="303" s="5" customFormat="1" hidden="1" spans="1:9">
      <c r="A303" s="6">
        <v>999225494861772</v>
      </c>
      <c r="B303" s="7">
        <v>45132</v>
      </c>
      <c r="C303" s="7">
        <v>45134</v>
      </c>
      <c r="D303" s="5">
        <v>1868.7</v>
      </c>
      <c r="E303" s="5" t="str">
        <f>VLOOKUP(A303,HOP!A:L,12,0)</f>
        <v>1868.70</v>
      </c>
      <c r="F303" s="5" t="str">
        <f>VLOOKUP(A303,HOP!A:C,3,0)</f>
        <v>3667153</v>
      </c>
      <c r="G303" s="5">
        <f t="shared" si="8"/>
        <v>0</v>
      </c>
      <c r="H303" s="5" t="str">
        <f t="shared" si="9"/>
        <v>，3667153</v>
      </c>
      <c r="I303" s="5" t="str">
        <f>VLOOKUP(A303,HOP!A:U,21,0)</f>
        <v>直采</v>
      </c>
    </row>
    <row r="304" s="5" customFormat="1" hidden="1" spans="1:9">
      <c r="A304" s="6">
        <v>999225497579504</v>
      </c>
      <c r="B304" s="7">
        <v>45133</v>
      </c>
      <c r="C304" s="7">
        <v>45134</v>
      </c>
      <c r="D304" s="5">
        <v>217.45</v>
      </c>
      <c r="E304" s="5" t="str">
        <f>VLOOKUP(A304,HOP!A:L,12,0)</f>
        <v>217.45</v>
      </c>
      <c r="F304" s="5" t="str">
        <f>VLOOKUP(A304,HOP!A:C,3,0)</f>
        <v>3667780</v>
      </c>
      <c r="G304" s="5">
        <f t="shared" si="8"/>
        <v>0</v>
      </c>
      <c r="H304" s="5" t="str">
        <f t="shared" si="9"/>
        <v>，3667780</v>
      </c>
      <c r="I304" s="5" t="str">
        <f>VLOOKUP(A304,HOP!A:U,21,0)</f>
        <v>直连</v>
      </c>
    </row>
    <row r="305" s="5" customFormat="1" hidden="1" spans="1:9">
      <c r="A305" s="6">
        <v>999225498442592</v>
      </c>
      <c r="B305" s="7">
        <v>45133</v>
      </c>
      <c r="C305" s="7">
        <v>45134</v>
      </c>
      <c r="D305" s="5">
        <v>1952.54</v>
      </c>
      <c r="E305" s="5" t="str">
        <f>VLOOKUP(A305,HOP!A:L,12,0)</f>
        <v>1952.54</v>
      </c>
      <c r="F305" s="5" t="str">
        <f>VLOOKUP(A305,HOP!A:C,3,0)</f>
        <v>3668147</v>
      </c>
      <c r="G305" s="5">
        <f t="shared" si="8"/>
        <v>0</v>
      </c>
      <c r="H305" s="5" t="str">
        <f t="shared" si="9"/>
        <v>，3668147</v>
      </c>
      <c r="I305" s="5" t="str">
        <f>VLOOKUP(A305,HOP!A:U,21,0)</f>
        <v>直连</v>
      </c>
    </row>
    <row r="306" s="5" customFormat="1" spans="1:9">
      <c r="A306" s="6">
        <v>999225498803086</v>
      </c>
      <c r="B306" s="7">
        <v>45132</v>
      </c>
      <c r="C306" s="7">
        <v>45134</v>
      </c>
      <c r="D306" s="5">
        <v>2028.34</v>
      </c>
      <c r="E306" s="5" t="str">
        <f>VLOOKUP(A306,HOP!A:L,12,0)</f>
        <v>2028.96</v>
      </c>
      <c r="F306" s="5" t="str">
        <f>VLOOKUP(A306,HOP!A:C,3,0)</f>
        <v>3668216</v>
      </c>
      <c r="G306" s="5">
        <f t="shared" si="8"/>
        <v>-0.620000000000118</v>
      </c>
      <c r="H306" s="5" t="str">
        <f t="shared" si="9"/>
        <v>，3668216</v>
      </c>
      <c r="I306" s="5" t="str">
        <f>VLOOKUP(A306,HOP!A:U,21,0)</f>
        <v>直连</v>
      </c>
    </row>
    <row r="307" s="5" customFormat="1" hidden="1" spans="1:9">
      <c r="A307" s="6">
        <v>999225499004438</v>
      </c>
      <c r="B307" s="7">
        <v>45130</v>
      </c>
      <c r="C307" s="7">
        <v>45134</v>
      </c>
      <c r="D307" s="5">
        <v>2252.48</v>
      </c>
      <c r="E307" s="5" t="str">
        <f>VLOOKUP(A307,HOP!A:L,12,0)</f>
        <v>2252.48</v>
      </c>
      <c r="F307" s="5" t="str">
        <f>VLOOKUP(A307,HOP!A:C,3,0)</f>
        <v>3668255</v>
      </c>
      <c r="G307" s="5">
        <f t="shared" si="8"/>
        <v>0</v>
      </c>
      <c r="H307" s="5" t="str">
        <f t="shared" si="9"/>
        <v>，3668255</v>
      </c>
      <c r="I307" s="5" t="str">
        <f>VLOOKUP(A307,HOP!A:U,21,0)</f>
        <v>直连</v>
      </c>
    </row>
    <row r="308" s="5" customFormat="1" hidden="1" spans="1:9">
      <c r="A308" s="6">
        <v>999225499431687</v>
      </c>
      <c r="B308" s="7">
        <v>45131</v>
      </c>
      <c r="C308" s="7">
        <v>45134</v>
      </c>
      <c r="D308" s="5">
        <v>2081.37</v>
      </c>
      <c r="E308" s="5" t="str">
        <f>VLOOKUP(A308,HOP!A:L,12,0)</f>
        <v>2081.37</v>
      </c>
      <c r="F308" s="5" t="str">
        <f>VLOOKUP(A308,HOP!A:C,3,0)</f>
        <v>3668356</v>
      </c>
      <c r="G308" s="5">
        <f t="shared" si="8"/>
        <v>0</v>
      </c>
      <c r="H308" s="5" t="str">
        <f t="shared" si="9"/>
        <v>，3668356</v>
      </c>
      <c r="I308" s="5" t="str">
        <f>VLOOKUP(A308,HOP!A:U,21,0)</f>
        <v>直连</v>
      </c>
    </row>
    <row r="309" s="5" customFormat="1" hidden="1" spans="1:9">
      <c r="A309" s="6">
        <v>999225499868903</v>
      </c>
      <c r="B309" s="7">
        <v>45133</v>
      </c>
      <c r="C309" s="7">
        <v>45134</v>
      </c>
      <c r="D309" s="5">
        <v>333.75</v>
      </c>
      <c r="E309" s="5" t="str">
        <f>VLOOKUP(A309,HOP!A:L,12,0)</f>
        <v>333.75</v>
      </c>
      <c r="F309" s="5" t="str">
        <f>VLOOKUP(A309,HOP!A:C,3,0)</f>
        <v>3668484</v>
      </c>
      <c r="G309" s="5">
        <f t="shared" si="8"/>
        <v>0</v>
      </c>
      <c r="H309" s="5" t="str">
        <f t="shared" si="9"/>
        <v>，3668484</v>
      </c>
      <c r="I309" s="5" t="str">
        <f>VLOOKUP(A309,HOP!A:U,21,0)</f>
        <v>直连</v>
      </c>
    </row>
    <row r="310" s="5" customFormat="1" hidden="1" spans="1:9">
      <c r="A310" s="6">
        <v>999225502348425</v>
      </c>
      <c r="B310" s="7">
        <v>45133</v>
      </c>
      <c r="C310" s="7">
        <v>45134</v>
      </c>
      <c r="D310" s="5">
        <v>833.67</v>
      </c>
      <c r="E310" s="5" t="str">
        <f>VLOOKUP(A310,HOP!A:L,12,0)</f>
        <v>833.67</v>
      </c>
      <c r="F310" s="5" t="str">
        <f>VLOOKUP(A310,HOP!A:C,3,0)</f>
        <v>3668938</v>
      </c>
      <c r="G310" s="5">
        <f t="shared" si="8"/>
        <v>0</v>
      </c>
      <c r="H310" s="5" t="str">
        <f t="shared" si="9"/>
        <v>，3668938</v>
      </c>
      <c r="I310" s="5" t="str">
        <f>VLOOKUP(A310,HOP!A:U,21,0)</f>
        <v>直连</v>
      </c>
    </row>
    <row r="311" s="5" customFormat="1" spans="1:9">
      <c r="A311" s="6">
        <v>999225502847021</v>
      </c>
      <c r="B311" s="7">
        <v>45133</v>
      </c>
      <c r="C311" s="7">
        <v>45134</v>
      </c>
      <c r="D311" s="5">
        <v>244.48</v>
      </c>
      <c r="E311" s="5" t="str">
        <f>VLOOKUP(A311,HOP!A:L,12,0)</f>
        <v>245.19</v>
      </c>
      <c r="F311" s="5" t="str">
        <f>VLOOKUP(A311,HOP!A:C,3,0)</f>
        <v>3669026</v>
      </c>
      <c r="G311" s="5">
        <f t="shared" si="8"/>
        <v>-0.710000000000008</v>
      </c>
      <c r="H311" s="5" t="str">
        <f t="shared" si="9"/>
        <v>，3669026</v>
      </c>
      <c r="I311" s="5" t="str">
        <f>VLOOKUP(A311,HOP!A:U,21,0)</f>
        <v>直连</v>
      </c>
    </row>
    <row r="312" s="5" customFormat="1" hidden="1" spans="1:9">
      <c r="A312" s="6">
        <v>999225502865760</v>
      </c>
      <c r="B312" s="7">
        <v>45133</v>
      </c>
      <c r="C312" s="7">
        <v>45134</v>
      </c>
      <c r="D312" s="5">
        <v>472.78</v>
      </c>
      <c r="E312" s="5" t="str">
        <f>VLOOKUP(A312,HOP!A:L,12,0)</f>
        <v>472.78</v>
      </c>
      <c r="F312" s="5" t="str">
        <f>VLOOKUP(A312,HOP!A:C,3,0)</f>
        <v>3669030</v>
      </c>
      <c r="G312" s="5">
        <f t="shared" si="8"/>
        <v>0</v>
      </c>
      <c r="H312" s="5" t="str">
        <f t="shared" si="9"/>
        <v>，3669030</v>
      </c>
      <c r="I312" s="5" t="str">
        <f>VLOOKUP(A312,HOP!A:U,21,0)</f>
        <v>直连</v>
      </c>
    </row>
    <row r="313" s="5" customFormat="1" hidden="1" spans="1:9">
      <c r="A313" s="6">
        <v>999225503895172</v>
      </c>
      <c r="B313" s="7">
        <v>45133</v>
      </c>
      <c r="C313" s="7">
        <v>45134</v>
      </c>
      <c r="D313" s="5">
        <v>0</v>
      </c>
      <c r="E313" s="5" t="e">
        <f>VLOOKUP(A313,HOP!A:L,12,0)</f>
        <v>#N/A</v>
      </c>
      <c r="F313" s="5" t="e">
        <f>VLOOKUP(A313,HOP!A:C,3,0)</f>
        <v>#N/A</v>
      </c>
      <c r="G313" s="5" t="e">
        <f t="shared" si="8"/>
        <v>#N/A</v>
      </c>
      <c r="H313" s="5" t="e">
        <f t="shared" si="9"/>
        <v>#N/A</v>
      </c>
      <c r="I313" s="5" t="e">
        <f>VLOOKUP(A313,HOP!A:U,21,0)</f>
        <v>#N/A</v>
      </c>
    </row>
    <row r="314" s="5" customFormat="1" hidden="1" spans="1:9">
      <c r="A314" s="6">
        <v>999225503981850</v>
      </c>
      <c r="B314" s="7">
        <v>45130</v>
      </c>
      <c r="C314" s="7">
        <v>45134</v>
      </c>
      <c r="D314" s="5">
        <v>3737.4</v>
      </c>
      <c r="E314" s="5" t="str">
        <f>VLOOKUP(A314,HOP!A:L,12,0)</f>
        <v>3737.40</v>
      </c>
      <c r="F314" s="5" t="str">
        <f>VLOOKUP(A314,HOP!A:C,3,0)</f>
        <v>3669268</v>
      </c>
      <c r="G314" s="5">
        <f t="shared" si="8"/>
        <v>0</v>
      </c>
      <c r="H314" s="5" t="str">
        <f t="shared" si="9"/>
        <v>，3669268</v>
      </c>
      <c r="I314" s="5" t="str">
        <f>VLOOKUP(A314,HOP!A:U,21,0)</f>
        <v>直采</v>
      </c>
    </row>
    <row r="315" s="5" customFormat="1" hidden="1" spans="1:9">
      <c r="A315" s="6">
        <v>999225504669413</v>
      </c>
      <c r="B315" s="7">
        <v>45132</v>
      </c>
      <c r="C315" s="7">
        <v>45134</v>
      </c>
      <c r="D315" s="5">
        <v>0</v>
      </c>
      <c r="E315" s="5" t="e">
        <f>VLOOKUP(A315,HOP!A:L,12,0)</f>
        <v>#N/A</v>
      </c>
      <c r="F315" s="5" t="e">
        <f>VLOOKUP(A315,HOP!A:C,3,0)</f>
        <v>#N/A</v>
      </c>
      <c r="G315" s="5" t="e">
        <f t="shared" si="8"/>
        <v>#N/A</v>
      </c>
      <c r="H315" s="5" t="e">
        <f t="shared" si="9"/>
        <v>#N/A</v>
      </c>
      <c r="I315" s="5" t="e">
        <f>VLOOKUP(A315,HOP!A:U,21,0)</f>
        <v>#N/A</v>
      </c>
    </row>
    <row r="316" s="5" customFormat="1" hidden="1" spans="1:9">
      <c r="A316" s="6">
        <v>999225506047582</v>
      </c>
      <c r="B316" s="7">
        <v>45132</v>
      </c>
      <c r="C316" s="7">
        <v>45134</v>
      </c>
      <c r="D316" s="5">
        <v>682.46</v>
      </c>
      <c r="E316" s="5" t="str">
        <f>VLOOKUP(A316,HOP!A:L,12,0)</f>
        <v>682.46</v>
      </c>
      <c r="F316" s="5" t="str">
        <f>VLOOKUP(A316,HOP!A:C,3,0)</f>
        <v>3669786</v>
      </c>
      <c r="G316" s="5">
        <f t="shared" si="8"/>
        <v>0</v>
      </c>
      <c r="H316" s="5" t="str">
        <f t="shared" si="9"/>
        <v>，3669786</v>
      </c>
      <c r="I316" s="5" t="str">
        <f>VLOOKUP(A316,HOP!A:U,21,0)</f>
        <v>直连</v>
      </c>
    </row>
    <row r="317" s="5" customFormat="1" spans="1:9">
      <c r="A317" s="6">
        <v>999225512965314</v>
      </c>
      <c r="B317" s="7">
        <v>45132</v>
      </c>
      <c r="C317" s="7">
        <v>45134</v>
      </c>
      <c r="D317" s="5">
        <v>1689.94</v>
      </c>
      <c r="E317" s="5" t="str">
        <f>VLOOKUP(A317,HOP!A:L,12,0)</f>
        <v>1690.02</v>
      </c>
      <c r="F317" s="5" t="str">
        <f>VLOOKUP(A317,HOP!A:C,3,0)</f>
        <v>3670197</v>
      </c>
      <c r="G317" s="5">
        <f t="shared" si="8"/>
        <v>-0.0799999999999272</v>
      </c>
      <c r="H317" s="5" t="str">
        <f t="shared" si="9"/>
        <v>，3670197</v>
      </c>
      <c r="I317" s="5" t="str">
        <f>VLOOKUP(A317,HOP!A:U,21,0)</f>
        <v>直连</v>
      </c>
    </row>
    <row r="318" s="5" customFormat="1" hidden="1" spans="1:9">
      <c r="A318" s="6">
        <v>999225515101186</v>
      </c>
      <c r="B318" s="7">
        <v>45131</v>
      </c>
      <c r="C318" s="7">
        <v>45134</v>
      </c>
      <c r="D318" s="5">
        <v>4279.14</v>
      </c>
      <c r="E318" s="5" t="str">
        <f>VLOOKUP(A318,HOP!A:L,12,0)</f>
        <v>4279.14</v>
      </c>
      <c r="F318" s="5" t="str">
        <f>VLOOKUP(A318,HOP!A:C,3,0)</f>
        <v>3670468</v>
      </c>
      <c r="G318" s="5">
        <f t="shared" si="8"/>
        <v>0</v>
      </c>
      <c r="H318" s="5" t="str">
        <f t="shared" si="9"/>
        <v>，3670468</v>
      </c>
      <c r="I318" s="5" t="str">
        <f>VLOOKUP(A318,HOP!A:U,21,0)</f>
        <v>直连</v>
      </c>
    </row>
    <row r="319" s="5" customFormat="1" hidden="1" spans="1:9">
      <c r="A319" s="6">
        <v>999225521001891</v>
      </c>
      <c r="B319" s="7">
        <v>45133</v>
      </c>
      <c r="C319" s="7">
        <v>45134</v>
      </c>
      <c r="D319" s="5">
        <v>460.53</v>
      </c>
      <c r="E319" s="5" t="str">
        <f>VLOOKUP(A319,HOP!A:L,12,0)</f>
        <v>460.53</v>
      </c>
      <c r="F319" s="5" t="str">
        <f>VLOOKUP(A319,HOP!A:C,3,0)</f>
        <v>3671878</v>
      </c>
      <c r="G319" s="5">
        <f t="shared" si="8"/>
        <v>0</v>
      </c>
      <c r="H319" s="5" t="str">
        <f t="shared" si="9"/>
        <v>，3671878</v>
      </c>
      <c r="I319" s="5" t="str">
        <f>VLOOKUP(A319,HOP!A:U,21,0)</f>
        <v>直连</v>
      </c>
    </row>
    <row r="320" s="5" customFormat="1" hidden="1" spans="1:9">
      <c r="A320" s="6">
        <v>999225521861300</v>
      </c>
      <c r="B320" s="7">
        <v>45132</v>
      </c>
      <c r="C320" s="7">
        <v>45134</v>
      </c>
      <c r="D320" s="5">
        <v>992.98</v>
      </c>
      <c r="E320" s="5" t="str">
        <f>VLOOKUP(A320,HOP!A:L,12,0)</f>
        <v>992.98</v>
      </c>
      <c r="F320" s="5" t="str">
        <f>VLOOKUP(A320,HOP!A:C,3,0)</f>
        <v>3672147</v>
      </c>
      <c r="G320" s="5">
        <f t="shared" si="8"/>
        <v>0</v>
      </c>
      <c r="H320" s="5" t="str">
        <f t="shared" si="9"/>
        <v>，3672147</v>
      </c>
      <c r="I320" s="5" t="str">
        <f>VLOOKUP(A320,HOP!A:U,21,0)</f>
        <v>直连</v>
      </c>
    </row>
    <row r="321" s="5" customFormat="1" hidden="1" spans="1:9">
      <c r="A321" s="6">
        <v>999225523633673</v>
      </c>
      <c r="B321" s="7">
        <v>45132</v>
      </c>
      <c r="C321" s="7">
        <v>45134</v>
      </c>
      <c r="D321" s="5">
        <v>747.13</v>
      </c>
      <c r="E321" s="5" t="str">
        <f>VLOOKUP(A321,HOP!A:L,12,0)</f>
        <v>747.13</v>
      </c>
      <c r="F321" s="5" t="str">
        <f>VLOOKUP(A321,HOP!A:C,3,0)</f>
        <v>3672708</v>
      </c>
      <c r="G321" s="5">
        <f t="shared" si="8"/>
        <v>0</v>
      </c>
      <c r="H321" s="5" t="str">
        <f t="shared" si="9"/>
        <v>，3672708</v>
      </c>
      <c r="I321" s="5" t="str">
        <f>VLOOKUP(A321,HOP!A:U,21,0)</f>
        <v>直连</v>
      </c>
    </row>
    <row r="322" s="5" customFormat="1" hidden="1" spans="1:9">
      <c r="A322" s="6">
        <v>999225525006969</v>
      </c>
      <c r="B322" s="7">
        <v>45132</v>
      </c>
      <c r="C322" s="7">
        <v>45134</v>
      </c>
      <c r="D322" s="5">
        <v>757.28</v>
      </c>
      <c r="E322" s="5" t="str">
        <f>VLOOKUP(A322,HOP!A:L,12,0)</f>
        <v>757.28</v>
      </c>
      <c r="F322" s="5" t="str">
        <f>VLOOKUP(A322,HOP!A:C,3,0)</f>
        <v>3673115</v>
      </c>
      <c r="G322" s="5">
        <f t="shared" si="8"/>
        <v>0</v>
      </c>
      <c r="H322" s="5" t="str">
        <f t="shared" si="9"/>
        <v>，3673115</v>
      </c>
      <c r="I322" s="5" t="str">
        <f>VLOOKUP(A322,HOP!A:U,21,0)</f>
        <v>直连</v>
      </c>
    </row>
    <row r="323" s="5" customFormat="1" hidden="1" spans="1:9">
      <c r="A323" s="6">
        <v>999225528995580</v>
      </c>
      <c r="B323" s="7">
        <v>45133</v>
      </c>
      <c r="C323" s="7">
        <v>45134</v>
      </c>
      <c r="D323" s="5">
        <v>490.78</v>
      </c>
      <c r="E323" s="5" t="str">
        <f>VLOOKUP(A323,HOP!A:L,12,0)</f>
        <v>490.78</v>
      </c>
      <c r="F323" s="5" t="str">
        <f>VLOOKUP(A323,HOP!A:C,3,0)</f>
        <v>3673388</v>
      </c>
      <c r="G323" s="5">
        <f t="shared" ref="G323:G386" si="10">D323-E323</f>
        <v>0</v>
      </c>
      <c r="H323" s="5" t="str">
        <f t="shared" ref="H323:H386" si="11">$H$1&amp;F323</f>
        <v>，3673388</v>
      </c>
      <c r="I323" s="5" t="str">
        <f>VLOOKUP(A323,HOP!A:U,21,0)</f>
        <v>直连</v>
      </c>
    </row>
    <row r="324" s="5" customFormat="1" hidden="1" spans="1:9">
      <c r="A324" s="6">
        <v>25533117974</v>
      </c>
      <c r="B324" s="7">
        <v>45131</v>
      </c>
      <c r="C324" s="7">
        <v>45134</v>
      </c>
      <c r="D324" s="5">
        <v>3196.62</v>
      </c>
      <c r="E324" s="5" t="str">
        <f>VLOOKUP(A324,HOP!A:L,12,0)</f>
        <v>3196.62</v>
      </c>
      <c r="F324" s="5" t="str">
        <f>VLOOKUP(A324,HOP!A:C,3,0)</f>
        <v>3673980</v>
      </c>
      <c r="G324" s="5">
        <f t="shared" si="10"/>
        <v>0</v>
      </c>
      <c r="H324" s="5" t="str">
        <f t="shared" si="11"/>
        <v>，3673980</v>
      </c>
      <c r="I324" s="5" t="str">
        <f>VLOOKUP(A324,HOP!A:U,21,0)</f>
        <v>直采</v>
      </c>
    </row>
    <row r="325" s="5" customFormat="1" hidden="1" spans="1:9">
      <c r="A325" s="6">
        <v>25533117983</v>
      </c>
      <c r="B325" s="7">
        <v>45131</v>
      </c>
      <c r="C325" s="7">
        <v>45134</v>
      </c>
      <c r="D325" s="5">
        <v>3196.62</v>
      </c>
      <c r="E325" s="5" t="str">
        <f>VLOOKUP(A325,HOP!A:L,12,0)</f>
        <v>3196.62</v>
      </c>
      <c r="F325" s="5" t="str">
        <f>VLOOKUP(A325,HOP!A:C,3,0)</f>
        <v>3673979</v>
      </c>
      <c r="G325" s="5">
        <f t="shared" si="10"/>
        <v>0</v>
      </c>
      <c r="H325" s="5" t="str">
        <f t="shared" si="11"/>
        <v>，3673979</v>
      </c>
      <c r="I325" s="5" t="str">
        <f>VLOOKUP(A325,HOP!A:U,21,0)</f>
        <v>直采</v>
      </c>
    </row>
    <row r="326" s="5" customFormat="1" hidden="1" spans="1:9">
      <c r="A326" s="6">
        <v>999225534390577</v>
      </c>
      <c r="B326" s="7">
        <v>45132</v>
      </c>
      <c r="C326" s="7">
        <v>45134</v>
      </c>
      <c r="D326" s="5">
        <v>3158.63</v>
      </c>
      <c r="E326" s="5" t="str">
        <f>VLOOKUP(A326,HOP!A:L,12,0)</f>
        <v>3158.63</v>
      </c>
      <c r="F326" s="5" t="str">
        <f>VLOOKUP(A326,HOP!A:C,3,0)</f>
        <v>3674197</v>
      </c>
      <c r="G326" s="5">
        <f t="shared" si="10"/>
        <v>0</v>
      </c>
      <c r="H326" s="5" t="str">
        <f t="shared" si="11"/>
        <v>，3674197</v>
      </c>
      <c r="I326" s="5" t="str">
        <f>VLOOKUP(A326,HOP!A:U,21,0)</f>
        <v>直连</v>
      </c>
    </row>
    <row r="327" s="5" customFormat="1" hidden="1" spans="1:9">
      <c r="A327" s="6">
        <v>999225535131260</v>
      </c>
      <c r="B327" s="7">
        <v>45131</v>
      </c>
      <c r="C327" s="7">
        <v>45134</v>
      </c>
      <c r="D327" s="5">
        <v>0</v>
      </c>
      <c r="E327" s="5" t="str">
        <f>VLOOKUP(A327,HOP!A:L,12,0)</f>
        <v>1632.18</v>
      </c>
      <c r="F327" s="5" t="str">
        <f>VLOOKUP(A327,HOP!A:C,3,0)</f>
        <v>3674394</v>
      </c>
      <c r="G327" s="5">
        <f t="shared" si="10"/>
        <v>-1632.18</v>
      </c>
      <c r="H327" s="5" t="str">
        <f t="shared" si="11"/>
        <v>，3674394</v>
      </c>
      <c r="I327" s="5" t="str">
        <f>VLOOKUP(A327,HOP!A:U,21,0)</f>
        <v>直连</v>
      </c>
    </row>
    <row r="328" s="5" customFormat="1" hidden="1" spans="1:9">
      <c r="A328" s="6">
        <v>999225536597498</v>
      </c>
      <c r="B328" s="7">
        <v>45133</v>
      </c>
      <c r="C328" s="7">
        <v>45134</v>
      </c>
      <c r="D328" s="5">
        <v>2068.69</v>
      </c>
      <c r="E328" s="5" t="str">
        <f>VLOOKUP(A328,HOP!A:L,12,0)</f>
        <v>2068.69</v>
      </c>
      <c r="F328" s="5" t="str">
        <f>VLOOKUP(A328,HOP!A:C,3,0)</f>
        <v>3674843</v>
      </c>
      <c r="G328" s="5">
        <f t="shared" si="10"/>
        <v>0</v>
      </c>
      <c r="H328" s="5" t="str">
        <f t="shared" si="11"/>
        <v>，3674843</v>
      </c>
      <c r="I328" s="5" t="str">
        <f>VLOOKUP(A328,HOP!A:U,21,0)</f>
        <v>直连</v>
      </c>
    </row>
    <row r="329" s="5" customFormat="1" hidden="1" spans="1:9">
      <c r="A329" s="6">
        <v>999225537275602</v>
      </c>
      <c r="B329" s="7">
        <v>45133</v>
      </c>
      <c r="C329" s="7">
        <v>45134</v>
      </c>
      <c r="D329" s="5">
        <v>233.47</v>
      </c>
      <c r="E329" s="5" t="str">
        <f>VLOOKUP(A329,HOP!A:L,12,0)</f>
        <v>233.47</v>
      </c>
      <c r="F329" s="5" t="str">
        <f>VLOOKUP(A329,HOP!A:C,3,0)</f>
        <v>3674926</v>
      </c>
      <c r="G329" s="5">
        <f t="shared" si="10"/>
        <v>0</v>
      </c>
      <c r="H329" s="5" t="str">
        <f t="shared" si="11"/>
        <v>，3674926</v>
      </c>
      <c r="I329" s="5" t="str">
        <f>VLOOKUP(A329,HOP!A:U,21,0)</f>
        <v>直连</v>
      </c>
    </row>
    <row r="330" s="5" customFormat="1" hidden="1" spans="1:9">
      <c r="A330" s="6">
        <v>999225537111044</v>
      </c>
      <c r="B330" s="7">
        <v>45133</v>
      </c>
      <c r="C330" s="7">
        <v>45134</v>
      </c>
      <c r="D330" s="5">
        <v>316.83</v>
      </c>
      <c r="E330" s="5" t="str">
        <f>VLOOKUP(A330,HOP!A:L,12,0)</f>
        <v>316.83</v>
      </c>
      <c r="F330" s="5" t="str">
        <f>VLOOKUP(A330,HOP!A:C,3,0)</f>
        <v>3674901</v>
      </c>
      <c r="G330" s="5">
        <f t="shared" si="10"/>
        <v>0</v>
      </c>
      <c r="H330" s="5" t="str">
        <f t="shared" si="11"/>
        <v>，3674901</v>
      </c>
      <c r="I330" s="5" t="str">
        <f>VLOOKUP(A330,HOP!A:U,21,0)</f>
        <v>直连</v>
      </c>
    </row>
    <row r="331" s="5" customFormat="1" hidden="1" spans="1:9">
      <c r="A331" s="6">
        <v>999225537504600</v>
      </c>
      <c r="B331" s="7">
        <v>45131</v>
      </c>
      <c r="C331" s="7">
        <v>45134</v>
      </c>
      <c r="D331" s="5">
        <v>1293.39</v>
      </c>
      <c r="E331" s="5" t="str">
        <f>VLOOKUP(A331,HOP!A:L,12,0)</f>
        <v>1293.39</v>
      </c>
      <c r="F331" s="5" t="str">
        <f>VLOOKUP(A331,HOP!A:C,3,0)</f>
        <v>3674961</v>
      </c>
      <c r="G331" s="5">
        <f t="shared" si="10"/>
        <v>0</v>
      </c>
      <c r="H331" s="5" t="str">
        <f t="shared" si="11"/>
        <v>，3674961</v>
      </c>
      <c r="I331" s="5" t="str">
        <f>VLOOKUP(A331,HOP!A:U,21,0)</f>
        <v>直连</v>
      </c>
    </row>
    <row r="332" s="5" customFormat="1" hidden="1" spans="1:9">
      <c r="A332" s="6">
        <v>999225539358298</v>
      </c>
      <c r="B332" s="7">
        <v>45133</v>
      </c>
      <c r="C332" s="7">
        <v>45134</v>
      </c>
      <c r="D332" s="5">
        <v>170.95</v>
      </c>
      <c r="E332" s="5" t="str">
        <f>VLOOKUP(A332,HOP!A:L,12,0)</f>
        <v>170.95</v>
      </c>
      <c r="F332" s="5" t="str">
        <f>VLOOKUP(A332,HOP!A:C,3,0)</f>
        <v>3675568</v>
      </c>
      <c r="G332" s="5">
        <f t="shared" si="10"/>
        <v>0</v>
      </c>
      <c r="H332" s="5" t="str">
        <f t="shared" si="11"/>
        <v>，3675568</v>
      </c>
      <c r="I332" s="5" t="str">
        <f>VLOOKUP(A332,HOP!A:U,21,0)</f>
        <v>直连</v>
      </c>
    </row>
    <row r="333" s="5" customFormat="1" hidden="1" spans="1:9">
      <c r="A333" s="6">
        <v>999225540326776</v>
      </c>
      <c r="B333" s="7">
        <v>45133</v>
      </c>
      <c r="C333" s="7">
        <v>45134</v>
      </c>
      <c r="D333" s="5">
        <v>608.7</v>
      </c>
      <c r="E333" s="5" t="str">
        <f>VLOOKUP(A333,HOP!A:L,12,0)</f>
        <v>608.70</v>
      </c>
      <c r="F333" s="5" t="str">
        <f>VLOOKUP(A333,HOP!A:C,3,0)</f>
        <v>3675886</v>
      </c>
      <c r="G333" s="5">
        <f t="shared" si="10"/>
        <v>0</v>
      </c>
      <c r="H333" s="5" t="str">
        <f t="shared" si="11"/>
        <v>，3675886</v>
      </c>
      <c r="I333" s="5" t="str">
        <f>VLOOKUP(A333,HOP!A:U,21,0)</f>
        <v>直连</v>
      </c>
    </row>
    <row r="334" s="5" customFormat="1" hidden="1" spans="1:9">
      <c r="A334" s="6">
        <v>999225541188882</v>
      </c>
      <c r="B334" s="7">
        <v>45133</v>
      </c>
      <c r="C334" s="7">
        <v>45134</v>
      </c>
      <c r="D334" s="5">
        <v>354.54</v>
      </c>
      <c r="E334" s="5" t="str">
        <f>VLOOKUP(A334,HOP!A:L,12,0)</f>
        <v>354.54</v>
      </c>
      <c r="F334" s="5" t="str">
        <f>VLOOKUP(A334,HOP!A:C,3,0)</f>
        <v>3676190</v>
      </c>
      <c r="G334" s="5">
        <f t="shared" si="10"/>
        <v>0</v>
      </c>
      <c r="H334" s="5" t="str">
        <f t="shared" si="11"/>
        <v>，3676190</v>
      </c>
      <c r="I334" s="5" t="str">
        <f>VLOOKUP(A334,HOP!A:U,21,0)</f>
        <v>直连</v>
      </c>
    </row>
    <row r="335" s="5" customFormat="1" hidden="1" spans="1:9">
      <c r="A335" s="6">
        <v>999225541517809</v>
      </c>
      <c r="B335" s="7">
        <v>45133</v>
      </c>
      <c r="C335" s="7">
        <v>45134</v>
      </c>
      <c r="D335" s="5">
        <v>474.18</v>
      </c>
      <c r="E335" s="5" t="str">
        <f>VLOOKUP(A335,HOP!A:L,12,0)</f>
        <v>474.18</v>
      </c>
      <c r="F335" s="5" t="str">
        <f>VLOOKUP(A335,HOP!A:C,3,0)</f>
        <v>3676514</v>
      </c>
      <c r="G335" s="5">
        <f t="shared" si="10"/>
        <v>0</v>
      </c>
      <c r="H335" s="5" t="str">
        <f t="shared" si="11"/>
        <v>，3676514</v>
      </c>
      <c r="I335" s="5" t="str">
        <f>VLOOKUP(A335,HOP!A:U,21,0)</f>
        <v>直采</v>
      </c>
    </row>
    <row r="336" s="5" customFormat="1" hidden="1" spans="1:9">
      <c r="A336" s="6">
        <v>999225541833545</v>
      </c>
      <c r="B336" s="7">
        <v>45131</v>
      </c>
      <c r="C336" s="7">
        <v>45134</v>
      </c>
      <c r="D336" s="5">
        <v>2214.02</v>
      </c>
      <c r="E336" s="5" t="str">
        <f>VLOOKUP(A336,HOP!A:L,12,0)</f>
        <v>2214.02</v>
      </c>
      <c r="F336" s="5" t="str">
        <f>VLOOKUP(A336,HOP!A:C,3,0)</f>
        <v>3676596</v>
      </c>
      <c r="G336" s="5">
        <f t="shared" si="10"/>
        <v>0</v>
      </c>
      <c r="H336" s="5" t="str">
        <f t="shared" si="11"/>
        <v>，3676596</v>
      </c>
      <c r="I336" s="5" t="str">
        <f>VLOOKUP(A336,HOP!A:U,21,0)</f>
        <v>直连</v>
      </c>
    </row>
    <row r="337" s="5" customFormat="1" hidden="1" spans="1:9">
      <c r="A337" s="6">
        <v>999225542142852</v>
      </c>
      <c r="B337" s="7">
        <v>45132</v>
      </c>
      <c r="C337" s="7">
        <v>45134</v>
      </c>
      <c r="D337" s="5">
        <v>2784.34</v>
      </c>
      <c r="E337" s="5" t="str">
        <f>VLOOKUP(A337,HOP!A:L,12,0)</f>
        <v>2784.34</v>
      </c>
      <c r="F337" s="5" t="str">
        <f>VLOOKUP(A337,HOP!A:C,3,0)</f>
        <v>3676718</v>
      </c>
      <c r="G337" s="5">
        <f t="shared" si="10"/>
        <v>0</v>
      </c>
      <c r="H337" s="5" t="str">
        <f t="shared" si="11"/>
        <v>，3676718</v>
      </c>
      <c r="I337" s="5" t="str">
        <f>VLOOKUP(A337,HOP!A:U,21,0)</f>
        <v>直连</v>
      </c>
    </row>
    <row r="338" s="5" customFormat="1" hidden="1" spans="1:9">
      <c r="A338" s="6">
        <v>999225542171134</v>
      </c>
      <c r="B338" s="7">
        <v>45131</v>
      </c>
      <c r="C338" s="7">
        <v>45134</v>
      </c>
      <c r="D338" s="5">
        <v>2193.51</v>
      </c>
      <c r="E338" s="5" t="str">
        <f>VLOOKUP(A338,HOP!A:L,12,0)</f>
        <v>2193.51</v>
      </c>
      <c r="F338" s="5" t="str">
        <f>VLOOKUP(A338,HOP!A:C,3,0)</f>
        <v>3676748</v>
      </c>
      <c r="G338" s="5">
        <f t="shared" si="10"/>
        <v>0</v>
      </c>
      <c r="H338" s="5" t="str">
        <f t="shared" si="11"/>
        <v>，3676748</v>
      </c>
      <c r="I338" s="5" t="str">
        <f>VLOOKUP(A338,HOP!A:U,21,0)</f>
        <v>直连</v>
      </c>
    </row>
    <row r="339" s="5" customFormat="1" hidden="1" spans="1:9">
      <c r="A339" s="6">
        <v>999225542520640</v>
      </c>
      <c r="B339" s="7">
        <v>45133</v>
      </c>
      <c r="C339" s="7">
        <v>45134</v>
      </c>
      <c r="D339" s="5">
        <v>159.6</v>
      </c>
      <c r="E339" s="5" t="str">
        <f>VLOOKUP(A339,HOP!A:L,12,0)</f>
        <v>159.60</v>
      </c>
      <c r="F339" s="5" t="str">
        <f>VLOOKUP(A339,HOP!A:C,3,0)</f>
        <v>3676859</v>
      </c>
      <c r="G339" s="5">
        <f t="shared" si="10"/>
        <v>0</v>
      </c>
      <c r="H339" s="5" t="str">
        <f t="shared" si="11"/>
        <v>，3676859</v>
      </c>
      <c r="I339" s="5" t="str">
        <f>VLOOKUP(A339,HOP!A:U,21,0)</f>
        <v>直连</v>
      </c>
    </row>
    <row r="340" s="5" customFormat="1" hidden="1" spans="1:9">
      <c r="A340" s="6">
        <v>999225543643394</v>
      </c>
      <c r="B340" s="7">
        <v>45133</v>
      </c>
      <c r="C340" s="7">
        <v>45134</v>
      </c>
      <c r="D340" s="5">
        <v>135.03</v>
      </c>
      <c r="E340" s="5" t="str">
        <f>VLOOKUP(A340,HOP!A:L,12,0)</f>
        <v>135.03</v>
      </c>
      <c r="F340" s="5" t="str">
        <f>VLOOKUP(A340,HOP!A:C,3,0)</f>
        <v>3677278</v>
      </c>
      <c r="G340" s="5">
        <f t="shared" si="10"/>
        <v>0</v>
      </c>
      <c r="H340" s="5" t="str">
        <f t="shared" si="11"/>
        <v>，3677278</v>
      </c>
      <c r="I340" s="5" t="str">
        <f>VLOOKUP(A340,HOP!A:U,21,0)</f>
        <v>直连</v>
      </c>
    </row>
    <row r="341" s="5" customFormat="1" hidden="1" spans="1:9">
      <c r="A341" s="6">
        <v>999225543693274</v>
      </c>
      <c r="B341" s="7">
        <v>45131</v>
      </c>
      <c r="C341" s="7">
        <v>45134</v>
      </c>
      <c r="D341" s="5">
        <v>4160.73</v>
      </c>
      <c r="E341" s="5" t="str">
        <f>VLOOKUP(A341,HOP!A:L,12,0)</f>
        <v>4160.73</v>
      </c>
      <c r="F341" s="5" t="str">
        <f>VLOOKUP(A341,HOP!A:C,3,0)</f>
        <v>3677298</v>
      </c>
      <c r="G341" s="5">
        <f t="shared" si="10"/>
        <v>0</v>
      </c>
      <c r="H341" s="5" t="str">
        <f t="shared" si="11"/>
        <v>，3677298</v>
      </c>
      <c r="I341" s="5" t="str">
        <f>VLOOKUP(A341,HOP!A:U,21,0)</f>
        <v>直连</v>
      </c>
    </row>
    <row r="342" s="5" customFormat="1" hidden="1" spans="1:9">
      <c r="A342" s="6">
        <v>999225544108150</v>
      </c>
      <c r="B342" s="7">
        <v>45133</v>
      </c>
      <c r="C342" s="7">
        <v>45134</v>
      </c>
      <c r="D342" s="5">
        <v>2121.78</v>
      </c>
      <c r="E342" s="5" t="str">
        <f>VLOOKUP(A342,HOP!A:L,12,0)</f>
        <v>2121.78</v>
      </c>
      <c r="F342" s="5" t="str">
        <f>VLOOKUP(A342,HOP!A:C,3,0)</f>
        <v>3677487</v>
      </c>
      <c r="G342" s="5">
        <f t="shared" si="10"/>
        <v>0</v>
      </c>
      <c r="H342" s="5" t="str">
        <f t="shared" si="11"/>
        <v>，3677487</v>
      </c>
      <c r="I342" s="5" t="str">
        <f>VLOOKUP(A342,HOP!A:U,21,0)</f>
        <v>直连</v>
      </c>
    </row>
    <row r="343" s="5" customFormat="1" hidden="1" spans="1:9">
      <c r="A343" s="6">
        <v>999225544170099</v>
      </c>
      <c r="B343" s="7">
        <v>45132</v>
      </c>
      <c r="C343" s="7">
        <v>45134</v>
      </c>
      <c r="D343" s="5">
        <v>559.92</v>
      </c>
      <c r="E343" s="5" t="str">
        <f>VLOOKUP(A343,HOP!A:L,12,0)</f>
        <v>559.92</v>
      </c>
      <c r="F343" s="5" t="str">
        <f>VLOOKUP(A343,HOP!A:C,3,0)</f>
        <v>3677503</v>
      </c>
      <c r="G343" s="5">
        <f t="shared" si="10"/>
        <v>0</v>
      </c>
      <c r="H343" s="5" t="str">
        <f t="shared" si="11"/>
        <v>，3677503</v>
      </c>
      <c r="I343" s="5" t="str">
        <f>VLOOKUP(A343,HOP!A:U,21,0)</f>
        <v>直连</v>
      </c>
    </row>
    <row r="344" s="5" customFormat="1" hidden="1" spans="1:9">
      <c r="A344" s="6">
        <v>999225547841982</v>
      </c>
      <c r="B344" s="7">
        <v>45132</v>
      </c>
      <c r="C344" s="7">
        <v>45134</v>
      </c>
      <c r="D344" s="5">
        <v>635.56</v>
      </c>
      <c r="E344" s="5" t="str">
        <f>VLOOKUP(A344,HOP!A:L,12,0)</f>
        <v>635.56</v>
      </c>
      <c r="F344" s="5" t="str">
        <f>VLOOKUP(A344,HOP!A:C,3,0)</f>
        <v>3677574</v>
      </c>
      <c r="G344" s="5">
        <f t="shared" si="10"/>
        <v>0</v>
      </c>
      <c r="H344" s="5" t="str">
        <f t="shared" si="11"/>
        <v>，3677574</v>
      </c>
      <c r="I344" s="5" t="str">
        <f>VLOOKUP(A344,HOP!A:U,21,0)</f>
        <v>直连</v>
      </c>
    </row>
    <row r="345" s="5" customFormat="1" hidden="1" spans="1:9">
      <c r="A345" s="6">
        <v>999225549048378</v>
      </c>
      <c r="B345" s="7">
        <v>45131</v>
      </c>
      <c r="C345" s="7">
        <v>45134</v>
      </c>
      <c r="D345" s="5">
        <v>1162.94</v>
      </c>
      <c r="E345" s="5" t="str">
        <f>VLOOKUP(A345,HOP!A:L,12,0)</f>
        <v>1162.94</v>
      </c>
      <c r="F345" s="5" t="str">
        <f>VLOOKUP(A345,HOP!A:C,3,0)</f>
        <v>3677765</v>
      </c>
      <c r="G345" s="5">
        <f t="shared" si="10"/>
        <v>0</v>
      </c>
      <c r="H345" s="5" t="str">
        <f t="shared" si="11"/>
        <v>，3677765</v>
      </c>
      <c r="I345" s="5" t="str">
        <f>VLOOKUP(A345,HOP!A:U,21,0)</f>
        <v>直连</v>
      </c>
    </row>
    <row r="346" s="5" customFormat="1" hidden="1" spans="1:9">
      <c r="A346" s="6">
        <v>999225550123698</v>
      </c>
      <c r="B346" s="7">
        <v>45133</v>
      </c>
      <c r="C346" s="7">
        <v>45134</v>
      </c>
      <c r="D346" s="5">
        <v>1532.11</v>
      </c>
      <c r="E346" s="5" t="str">
        <f>VLOOKUP(A346,HOP!A:L,12,0)</f>
        <v>1532.11</v>
      </c>
      <c r="F346" s="5" t="str">
        <f>VLOOKUP(A346,HOP!A:C,3,0)</f>
        <v>3677953</v>
      </c>
      <c r="G346" s="5">
        <f t="shared" si="10"/>
        <v>0</v>
      </c>
      <c r="H346" s="5" t="str">
        <f t="shared" si="11"/>
        <v>，3677953</v>
      </c>
      <c r="I346" s="5" t="str">
        <f>VLOOKUP(A346,HOP!A:U,21,0)</f>
        <v>直连</v>
      </c>
    </row>
    <row r="347" s="5" customFormat="1" hidden="1" spans="1:9">
      <c r="A347" s="6">
        <v>999225551949487</v>
      </c>
      <c r="B347" s="7">
        <v>45132</v>
      </c>
      <c r="C347" s="7">
        <v>45134</v>
      </c>
      <c r="D347" s="5">
        <v>1011</v>
      </c>
      <c r="E347" s="5" t="str">
        <f>VLOOKUP(A347,HOP!A:L,12,0)</f>
        <v>1011.00</v>
      </c>
      <c r="F347" s="5" t="str">
        <f>VLOOKUP(A347,HOP!A:C,3,0)</f>
        <v>3678285</v>
      </c>
      <c r="G347" s="5">
        <f t="shared" si="10"/>
        <v>0</v>
      </c>
      <c r="H347" s="5" t="str">
        <f t="shared" si="11"/>
        <v>，3678285</v>
      </c>
      <c r="I347" s="5" t="str">
        <f>VLOOKUP(A347,HOP!A:U,21,0)</f>
        <v>直连</v>
      </c>
    </row>
    <row r="348" s="5" customFormat="1" hidden="1" spans="1:9">
      <c r="A348" s="6">
        <v>999225552788601</v>
      </c>
      <c r="B348" s="7">
        <v>45132</v>
      </c>
      <c r="C348" s="7">
        <v>45134</v>
      </c>
      <c r="D348" s="5">
        <v>1029.18</v>
      </c>
      <c r="E348" s="5" t="str">
        <f>VLOOKUP(A348,HOP!A:L,12,0)</f>
        <v>1029.18</v>
      </c>
      <c r="F348" s="5" t="str">
        <f>VLOOKUP(A348,HOP!A:C,3,0)</f>
        <v>3678370</v>
      </c>
      <c r="G348" s="5">
        <f t="shared" si="10"/>
        <v>0</v>
      </c>
      <c r="H348" s="5" t="str">
        <f t="shared" si="11"/>
        <v>，3678370</v>
      </c>
      <c r="I348" s="5" t="str">
        <f>VLOOKUP(A348,HOP!A:U,21,0)</f>
        <v>直连</v>
      </c>
    </row>
    <row r="349" s="5" customFormat="1" hidden="1" spans="1:9">
      <c r="A349" s="6">
        <v>999225553464631</v>
      </c>
      <c r="B349" s="7">
        <v>45131</v>
      </c>
      <c r="C349" s="7">
        <v>45134</v>
      </c>
      <c r="D349" s="5">
        <v>1136.46</v>
      </c>
      <c r="E349" s="5" t="str">
        <f>VLOOKUP(A349,HOP!A:L,12,0)</f>
        <v>1136.46</v>
      </c>
      <c r="F349" s="5" t="str">
        <f>VLOOKUP(A349,HOP!A:C,3,0)</f>
        <v>3678474</v>
      </c>
      <c r="G349" s="5">
        <f t="shared" si="10"/>
        <v>0</v>
      </c>
      <c r="H349" s="5" t="str">
        <f t="shared" si="11"/>
        <v>，3678474</v>
      </c>
      <c r="I349" s="5" t="str">
        <f>VLOOKUP(A349,HOP!A:U,21,0)</f>
        <v>直连</v>
      </c>
    </row>
    <row r="350" s="5" customFormat="1" hidden="1" spans="1:9">
      <c r="A350" s="6">
        <v>999225556292786</v>
      </c>
      <c r="B350" s="7">
        <v>45133</v>
      </c>
      <c r="C350" s="7">
        <v>45134</v>
      </c>
      <c r="D350" s="5">
        <v>661.73</v>
      </c>
      <c r="E350" s="5" t="str">
        <f>VLOOKUP(A350,HOP!A:L,12,0)</f>
        <v>661.73</v>
      </c>
      <c r="F350" s="5" t="str">
        <f>VLOOKUP(A350,HOP!A:C,3,0)</f>
        <v>3679244</v>
      </c>
      <c r="G350" s="5">
        <f t="shared" si="10"/>
        <v>0</v>
      </c>
      <c r="H350" s="5" t="str">
        <f t="shared" si="11"/>
        <v>，3679244</v>
      </c>
      <c r="I350" s="5" t="str">
        <f>VLOOKUP(A350,HOP!A:U,21,0)</f>
        <v>直连</v>
      </c>
    </row>
    <row r="351" s="5" customFormat="1" hidden="1" spans="1:9">
      <c r="A351" s="6">
        <v>999225557527026</v>
      </c>
      <c r="B351" s="7">
        <v>45132</v>
      </c>
      <c r="C351" s="7">
        <v>45134</v>
      </c>
      <c r="D351" s="5">
        <v>850</v>
      </c>
      <c r="E351" s="5" t="str">
        <f>VLOOKUP(A351,HOP!A:L,12,0)</f>
        <v>850.00</v>
      </c>
      <c r="F351" s="5" t="str">
        <f>VLOOKUP(A351,HOP!A:C,3,0)</f>
        <v>3679560</v>
      </c>
      <c r="G351" s="5">
        <f t="shared" si="10"/>
        <v>0</v>
      </c>
      <c r="H351" s="5" t="str">
        <f t="shared" si="11"/>
        <v>，3679560</v>
      </c>
      <c r="I351" s="5" t="str">
        <f>VLOOKUP(A351,HOP!A:U,21,0)</f>
        <v>直连</v>
      </c>
    </row>
    <row r="352" s="5" customFormat="1" hidden="1" spans="1:9">
      <c r="A352" s="6">
        <v>999225558340415</v>
      </c>
      <c r="B352" s="7">
        <v>45132</v>
      </c>
      <c r="C352" s="7">
        <v>45134</v>
      </c>
      <c r="D352" s="5">
        <v>1338.98</v>
      </c>
      <c r="E352" s="5" t="str">
        <f>VLOOKUP(A352,HOP!A:L,12,0)</f>
        <v>1338.98</v>
      </c>
      <c r="F352" s="5" t="str">
        <f>VLOOKUP(A352,HOP!A:C,3,0)</f>
        <v>3679680</v>
      </c>
      <c r="G352" s="5">
        <f t="shared" si="10"/>
        <v>0</v>
      </c>
      <c r="H352" s="5" t="str">
        <f t="shared" si="11"/>
        <v>，3679680</v>
      </c>
      <c r="I352" s="5" t="str">
        <f>VLOOKUP(A352,HOP!A:U,21,0)</f>
        <v>直连</v>
      </c>
    </row>
    <row r="353" s="5" customFormat="1" spans="1:9">
      <c r="A353" s="6">
        <v>999225559326816</v>
      </c>
      <c r="B353" s="7">
        <v>45131</v>
      </c>
      <c r="C353" s="7">
        <v>45134</v>
      </c>
      <c r="D353" s="5">
        <v>2563.77</v>
      </c>
      <c r="E353" s="5" t="str">
        <f>VLOOKUP(A353,HOP!A:L,12,0)</f>
        <v>2563.80</v>
      </c>
      <c r="F353" s="5" t="str">
        <f>VLOOKUP(A353,HOP!A:C,3,0)</f>
        <v>3680212</v>
      </c>
      <c r="G353" s="5">
        <f t="shared" si="10"/>
        <v>-0.0300000000002001</v>
      </c>
      <c r="H353" s="5" t="str">
        <f t="shared" si="11"/>
        <v>，3680212</v>
      </c>
      <c r="I353" s="5" t="str">
        <f>VLOOKUP(A353,HOP!A:U,21,0)</f>
        <v>直连</v>
      </c>
    </row>
    <row r="354" s="5" customFormat="1" hidden="1" spans="1:9">
      <c r="A354" s="6">
        <v>999225559365712</v>
      </c>
      <c r="B354" s="7">
        <v>45133</v>
      </c>
      <c r="C354" s="7">
        <v>45134</v>
      </c>
      <c r="D354" s="5">
        <v>228.91</v>
      </c>
      <c r="E354" s="5" t="str">
        <f>VLOOKUP(A354,HOP!A:L,12,0)</f>
        <v>228.91</v>
      </c>
      <c r="F354" s="5" t="str">
        <f>VLOOKUP(A354,HOP!A:C,3,0)</f>
        <v>3680222</v>
      </c>
      <c r="G354" s="5">
        <f t="shared" si="10"/>
        <v>0</v>
      </c>
      <c r="H354" s="5" t="str">
        <f t="shared" si="11"/>
        <v>，3680222</v>
      </c>
      <c r="I354" s="5" t="str">
        <f>VLOOKUP(A354,HOP!A:U,21,0)</f>
        <v>直连</v>
      </c>
    </row>
    <row r="355" s="5" customFormat="1" hidden="1" spans="1:9">
      <c r="A355" s="6">
        <v>999225559626104</v>
      </c>
      <c r="B355" s="7">
        <v>45133</v>
      </c>
      <c r="C355" s="7">
        <v>45134</v>
      </c>
      <c r="D355" s="5">
        <v>991.6</v>
      </c>
      <c r="E355" s="5" t="str">
        <f>VLOOKUP(A355,HOP!A:L,12,0)</f>
        <v>991.60</v>
      </c>
      <c r="F355" s="5" t="str">
        <f>VLOOKUP(A355,HOP!A:C,3,0)</f>
        <v>3680283</v>
      </c>
      <c r="G355" s="5">
        <f t="shared" si="10"/>
        <v>0</v>
      </c>
      <c r="H355" s="5" t="str">
        <f t="shared" si="11"/>
        <v>，3680283</v>
      </c>
      <c r="I355" s="5" t="str">
        <f>VLOOKUP(A355,HOP!A:U,21,0)</f>
        <v>直连</v>
      </c>
    </row>
    <row r="356" s="5" customFormat="1" hidden="1" spans="1:9">
      <c r="A356" s="6">
        <v>999225560419798</v>
      </c>
      <c r="B356" s="7">
        <v>45132</v>
      </c>
      <c r="C356" s="7">
        <v>45134</v>
      </c>
      <c r="D356" s="5">
        <v>2723.88</v>
      </c>
      <c r="E356" s="5" t="str">
        <f>VLOOKUP(A356,HOP!A:L,12,0)</f>
        <v>2723.88</v>
      </c>
      <c r="F356" s="5" t="str">
        <f>VLOOKUP(A356,HOP!A:C,3,0)</f>
        <v>3680587</v>
      </c>
      <c r="G356" s="5">
        <f t="shared" si="10"/>
        <v>0</v>
      </c>
      <c r="H356" s="5" t="str">
        <f t="shared" si="11"/>
        <v>，3680587</v>
      </c>
      <c r="I356" s="5" t="str">
        <f>VLOOKUP(A356,HOP!A:U,21,0)</f>
        <v>直连</v>
      </c>
    </row>
    <row r="357" s="5" customFormat="1" hidden="1" spans="1:9">
      <c r="A357" s="6">
        <v>999225560697072</v>
      </c>
      <c r="B357" s="7">
        <v>45133</v>
      </c>
      <c r="C357" s="7">
        <v>45134</v>
      </c>
      <c r="D357" s="5">
        <v>189.69</v>
      </c>
      <c r="E357" s="5" t="str">
        <f>VLOOKUP(A357,HOP!A:L,12,0)</f>
        <v>189.69</v>
      </c>
      <c r="F357" s="5" t="str">
        <f>VLOOKUP(A357,HOP!A:C,3,0)</f>
        <v>3680635</v>
      </c>
      <c r="G357" s="5">
        <f t="shared" si="10"/>
        <v>0</v>
      </c>
      <c r="H357" s="5" t="str">
        <f t="shared" si="11"/>
        <v>，3680635</v>
      </c>
      <c r="I357" s="5" t="str">
        <f>VLOOKUP(A357,HOP!A:U,21,0)</f>
        <v>直连</v>
      </c>
    </row>
    <row r="358" s="5" customFormat="1" hidden="1" spans="1:9">
      <c r="A358" s="6">
        <v>999225560723558</v>
      </c>
      <c r="B358" s="7">
        <v>45133</v>
      </c>
      <c r="C358" s="7">
        <v>45134</v>
      </c>
      <c r="D358" s="5">
        <v>1404.63</v>
      </c>
      <c r="E358" s="5" t="str">
        <f>VLOOKUP(A358,HOP!A:L,12,0)</f>
        <v>1404.63</v>
      </c>
      <c r="F358" s="5" t="str">
        <f>VLOOKUP(A358,HOP!A:C,3,0)</f>
        <v>3680642</v>
      </c>
      <c r="G358" s="5">
        <f t="shared" si="10"/>
        <v>0</v>
      </c>
      <c r="H358" s="5" t="str">
        <f t="shared" si="11"/>
        <v>，3680642</v>
      </c>
      <c r="I358" s="5" t="str">
        <f>VLOOKUP(A358,HOP!A:U,21,0)</f>
        <v>直连</v>
      </c>
    </row>
    <row r="359" s="5" customFormat="1" hidden="1" spans="1:9">
      <c r="A359" s="6">
        <v>999225561296778</v>
      </c>
      <c r="B359" s="7">
        <v>45132</v>
      </c>
      <c r="C359" s="7">
        <v>45134</v>
      </c>
      <c r="D359" s="5">
        <v>874.69</v>
      </c>
      <c r="E359" s="5" t="str">
        <f>VLOOKUP(A359,HOP!A:L,12,0)</f>
        <v>874.69</v>
      </c>
      <c r="F359" s="5" t="str">
        <f>VLOOKUP(A359,HOP!A:C,3,0)</f>
        <v>3680880</v>
      </c>
      <c r="G359" s="5">
        <f t="shared" si="10"/>
        <v>0</v>
      </c>
      <c r="H359" s="5" t="str">
        <f t="shared" si="11"/>
        <v>，3680880</v>
      </c>
      <c r="I359" s="5" t="str">
        <f>VLOOKUP(A359,HOP!A:U,21,0)</f>
        <v>直连</v>
      </c>
    </row>
    <row r="360" s="5" customFormat="1" hidden="1" spans="1:9">
      <c r="A360" s="6">
        <v>999225561462582</v>
      </c>
      <c r="B360" s="7">
        <v>45133</v>
      </c>
      <c r="C360" s="7">
        <v>45134</v>
      </c>
      <c r="D360" s="5">
        <v>437.34</v>
      </c>
      <c r="E360" s="5" t="str">
        <f>VLOOKUP(A360,HOP!A:L,12,0)</f>
        <v>437.34</v>
      </c>
      <c r="F360" s="5" t="str">
        <f>VLOOKUP(A360,HOP!A:C,3,0)</f>
        <v>3680901</v>
      </c>
      <c r="G360" s="5">
        <f t="shared" si="10"/>
        <v>0</v>
      </c>
      <c r="H360" s="5" t="str">
        <f t="shared" si="11"/>
        <v>，3680901</v>
      </c>
      <c r="I360" s="5" t="str">
        <f>VLOOKUP(A360,HOP!A:U,21,0)</f>
        <v>直连</v>
      </c>
    </row>
    <row r="361" s="5" customFormat="1" hidden="1" spans="1:9">
      <c r="A361" s="6">
        <v>999225562051762</v>
      </c>
      <c r="B361" s="7">
        <v>45132</v>
      </c>
      <c r="C361" s="7">
        <v>45134</v>
      </c>
      <c r="D361" s="5">
        <v>1066.08</v>
      </c>
      <c r="E361" s="5" t="str">
        <f>VLOOKUP(A361,HOP!A:L,12,0)</f>
        <v>1066.08</v>
      </c>
      <c r="F361" s="5" t="str">
        <f>VLOOKUP(A361,HOP!A:C,3,0)</f>
        <v>3681014</v>
      </c>
      <c r="G361" s="5">
        <f t="shared" si="10"/>
        <v>0</v>
      </c>
      <c r="H361" s="5" t="str">
        <f t="shared" si="11"/>
        <v>，3681014</v>
      </c>
      <c r="I361" s="5" t="str">
        <f>VLOOKUP(A361,HOP!A:U,21,0)</f>
        <v>直连</v>
      </c>
    </row>
    <row r="362" s="5" customFormat="1" hidden="1" spans="1:9">
      <c r="A362" s="6">
        <v>999225569818736</v>
      </c>
      <c r="B362" s="7">
        <v>45133</v>
      </c>
      <c r="C362" s="7">
        <v>45134</v>
      </c>
      <c r="D362" s="5">
        <v>254.07</v>
      </c>
      <c r="E362" s="5" t="str">
        <f>VLOOKUP(A362,HOP!A:L,12,0)</f>
        <v>254.07</v>
      </c>
      <c r="F362" s="5" t="str">
        <f>VLOOKUP(A362,HOP!A:C,3,0)</f>
        <v>3681823</v>
      </c>
      <c r="G362" s="5">
        <f t="shared" si="10"/>
        <v>0</v>
      </c>
      <c r="H362" s="5" t="str">
        <f t="shared" si="11"/>
        <v>，3681823</v>
      </c>
      <c r="I362" s="5" t="str">
        <f>VLOOKUP(A362,HOP!A:U,21,0)</f>
        <v>直连</v>
      </c>
    </row>
    <row r="363" s="5" customFormat="1" hidden="1" spans="1:9">
      <c r="A363" s="6">
        <v>25572008031</v>
      </c>
      <c r="B363" s="7">
        <v>45133</v>
      </c>
      <c r="C363" s="7">
        <v>45134</v>
      </c>
      <c r="D363" s="5">
        <v>432.85</v>
      </c>
      <c r="E363" s="5" t="str">
        <f>VLOOKUP(A363,HOP!A:L,12,0)</f>
        <v>432.85</v>
      </c>
      <c r="F363" s="5" t="str">
        <f>VLOOKUP(A363,HOP!A:C,3,0)</f>
        <v>3682233</v>
      </c>
      <c r="G363" s="5">
        <f t="shared" si="10"/>
        <v>0</v>
      </c>
      <c r="H363" s="5" t="str">
        <f t="shared" si="11"/>
        <v>，3682233</v>
      </c>
      <c r="I363" s="5" t="str">
        <f>VLOOKUP(A363,HOP!A:U,21,0)</f>
        <v>直采</v>
      </c>
    </row>
    <row r="364" s="5" customFormat="1" hidden="1" spans="1:9">
      <c r="A364" s="6">
        <v>999225572242255</v>
      </c>
      <c r="B364" s="7">
        <v>45133</v>
      </c>
      <c r="C364" s="7">
        <v>45134</v>
      </c>
      <c r="D364" s="5">
        <v>440.4</v>
      </c>
      <c r="E364" s="5" t="str">
        <f>VLOOKUP(A364,HOP!A:L,12,0)</f>
        <v>440.40</v>
      </c>
      <c r="F364" s="5" t="str">
        <f>VLOOKUP(A364,HOP!A:C,3,0)</f>
        <v>3682396</v>
      </c>
      <c r="G364" s="5">
        <f t="shared" si="10"/>
        <v>0</v>
      </c>
      <c r="H364" s="5" t="str">
        <f t="shared" si="11"/>
        <v>，3682396</v>
      </c>
      <c r="I364" s="5" t="str">
        <f>VLOOKUP(A364,HOP!A:U,21,0)</f>
        <v>直连</v>
      </c>
    </row>
    <row r="365" s="5" customFormat="1" hidden="1" spans="1:9">
      <c r="A365" s="6">
        <v>999225574184541</v>
      </c>
      <c r="B365" s="7">
        <v>45132</v>
      </c>
      <c r="C365" s="7">
        <v>45134</v>
      </c>
      <c r="D365" s="5">
        <v>31294.46</v>
      </c>
      <c r="E365" s="5" t="str">
        <f>VLOOKUP(A365,HOP!A:L,12,0)</f>
        <v>31294.46</v>
      </c>
      <c r="F365" s="5" t="str">
        <f>VLOOKUP(A365,HOP!A:C,3,0)</f>
        <v>3682743</v>
      </c>
      <c r="G365" s="5">
        <f t="shared" si="10"/>
        <v>0</v>
      </c>
      <c r="H365" s="5" t="str">
        <f t="shared" si="11"/>
        <v>，3682743</v>
      </c>
      <c r="I365" s="5" t="str">
        <f>VLOOKUP(A365,HOP!A:U,21,0)</f>
        <v>直连</v>
      </c>
    </row>
    <row r="366" s="5" customFormat="1" hidden="1" spans="1:9">
      <c r="A366" s="6">
        <v>999225577580662</v>
      </c>
      <c r="B366" s="7">
        <v>45132</v>
      </c>
      <c r="C366" s="7">
        <v>45134</v>
      </c>
      <c r="D366" s="5">
        <v>34871.2</v>
      </c>
      <c r="E366" s="5" t="str">
        <f>VLOOKUP(A366,HOP!A:L,12,0)</f>
        <v>34871.20</v>
      </c>
      <c r="F366" s="5" t="str">
        <f>VLOOKUP(A366,HOP!A:C,3,0)</f>
        <v>3683446</v>
      </c>
      <c r="G366" s="5">
        <f t="shared" si="10"/>
        <v>0</v>
      </c>
      <c r="H366" s="5" t="str">
        <f t="shared" si="11"/>
        <v>，3683446</v>
      </c>
      <c r="I366" s="5" t="str">
        <f>VLOOKUP(A366,HOP!A:U,21,0)</f>
        <v>直连</v>
      </c>
    </row>
    <row r="367" s="5" customFormat="1" hidden="1" spans="1:9">
      <c r="A367" s="6">
        <v>999225579104298</v>
      </c>
      <c r="B367" s="7">
        <v>45133</v>
      </c>
      <c r="C367" s="7">
        <v>45134</v>
      </c>
      <c r="D367" s="5">
        <v>0</v>
      </c>
      <c r="E367" s="5" t="e">
        <f>VLOOKUP(A367,HOP!A:L,12,0)</f>
        <v>#N/A</v>
      </c>
      <c r="F367" s="5" t="e">
        <f>VLOOKUP(A367,HOP!A:C,3,0)</f>
        <v>#N/A</v>
      </c>
      <c r="G367" s="5" t="e">
        <f t="shared" si="10"/>
        <v>#N/A</v>
      </c>
      <c r="H367" s="5" t="e">
        <f t="shared" si="11"/>
        <v>#N/A</v>
      </c>
      <c r="I367" s="5" t="e">
        <f>VLOOKUP(A367,HOP!A:U,21,0)</f>
        <v>#N/A</v>
      </c>
    </row>
    <row r="368" s="5" customFormat="1" hidden="1" spans="1:9">
      <c r="A368" s="6">
        <v>999225579234760</v>
      </c>
      <c r="B368" s="7">
        <v>45133</v>
      </c>
      <c r="C368" s="7">
        <v>45134</v>
      </c>
      <c r="D368" s="5">
        <v>1863.8</v>
      </c>
      <c r="E368" s="5" t="str">
        <f>VLOOKUP(A368,HOP!A:L,12,0)</f>
        <v>1863.80</v>
      </c>
      <c r="F368" s="5" t="str">
        <f>VLOOKUP(A368,HOP!A:C,3,0)</f>
        <v>3683733</v>
      </c>
      <c r="G368" s="5">
        <f t="shared" si="10"/>
        <v>0</v>
      </c>
      <c r="H368" s="5" t="str">
        <f t="shared" si="11"/>
        <v>，3683733</v>
      </c>
      <c r="I368" s="5" t="str">
        <f>VLOOKUP(A368,HOP!A:U,21,0)</f>
        <v>直连</v>
      </c>
    </row>
    <row r="369" s="5" customFormat="1" hidden="1" spans="1:9">
      <c r="A369" s="6">
        <v>999225579593109</v>
      </c>
      <c r="B369" s="7">
        <v>45133</v>
      </c>
      <c r="C369" s="7">
        <v>45134</v>
      </c>
      <c r="D369" s="5">
        <v>371.78</v>
      </c>
      <c r="E369" s="5" t="str">
        <f>VLOOKUP(A369,HOP!A:L,12,0)</f>
        <v>371.78</v>
      </c>
      <c r="F369" s="5" t="str">
        <f>VLOOKUP(A369,HOP!A:C,3,0)</f>
        <v>3683948</v>
      </c>
      <c r="G369" s="5">
        <f t="shared" si="10"/>
        <v>0</v>
      </c>
      <c r="H369" s="5" t="str">
        <f t="shared" si="11"/>
        <v>，3683948</v>
      </c>
      <c r="I369" s="5" t="str">
        <f>VLOOKUP(A369,HOP!A:U,21,0)</f>
        <v>直连</v>
      </c>
    </row>
    <row r="370" s="5" customFormat="1" hidden="1" spans="1:9">
      <c r="A370" s="6">
        <v>999225580374030</v>
      </c>
      <c r="B370" s="7">
        <v>45133</v>
      </c>
      <c r="C370" s="7">
        <v>45134</v>
      </c>
      <c r="D370" s="5">
        <v>0</v>
      </c>
      <c r="E370" s="5" t="str">
        <f>VLOOKUP(A370,HOP!A:L,12,0)</f>
        <v>0.00</v>
      </c>
      <c r="F370" s="5" t="str">
        <f>VLOOKUP(A370,HOP!A:C,3,0)</f>
        <v>3684065</v>
      </c>
      <c r="G370" s="5">
        <f t="shared" si="10"/>
        <v>0</v>
      </c>
      <c r="H370" s="5" t="str">
        <f t="shared" si="11"/>
        <v>，3684065</v>
      </c>
      <c r="I370" s="5" t="str">
        <f>VLOOKUP(A370,HOP!A:U,21,0)</f>
        <v>直连</v>
      </c>
    </row>
    <row r="371" s="5" customFormat="1" hidden="1" spans="1:9">
      <c r="A371" s="6">
        <v>999225580552674</v>
      </c>
      <c r="B371" s="7">
        <v>45133</v>
      </c>
      <c r="C371" s="7">
        <v>45134</v>
      </c>
      <c r="D371" s="5">
        <v>407.9</v>
      </c>
      <c r="E371" s="5" t="str">
        <f>VLOOKUP(A371,HOP!A:L,12,0)</f>
        <v>407.90</v>
      </c>
      <c r="F371" s="5" t="str">
        <f>VLOOKUP(A371,HOP!A:C,3,0)</f>
        <v>3684274</v>
      </c>
      <c r="G371" s="5">
        <f t="shared" si="10"/>
        <v>0</v>
      </c>
      <c r="H371" s="5" t="str">
        <f t="shared" si="11"/>
        <v>，3684274</v>
      </c>
      <c r="I371" s="5" t="str">
        <f>VLOOKUP(A371,HOP!A:U,21,0)</f>
        <v>直采</v>
      </c>
    </row>
    <row r="372" s="5" customFormat="1" hidden="1" spans="1:9">
      <c r="A372" s="6">
        <v>999225580895986</v>
      </c>
      <c r="B372" s="7">
        <v>45133</v>
      </c>
      <c r="C372" s="7">
        <v>45134</v>
      </c>
      <c r="D372" s="5">
        <v>1433.93</v>
      </c>
      <c r="E372" s="5" t="str">
        <f>VLOOKUP(A372,HOP!A:L,12,0)</f>
        <v>1433.93</v>
      </c>
      <c r="F372" s="5" t="str">
        <f>VLOOKUP(A372,HOP!A:C,3,0)</f>
        <v>3684337</v>
      </c>
      <c r="G372" s="5">
        <f t="shared" si="10"/>
        <v>0</v>
      </c>
      <c r="H372" s="5" t="str">
        <f t="shared" si="11"/>
        <v>，3684337</v>
      </c>
      <c r="I372" s="5" t="str">
        <f>VLOOKUP(A372,HOP!A:U,21,0)</f>
        <v>直连</v>
      </c>
    </row>
    <row r="373" s="5" customFormat="1" hidden="1" spans="1:9">
      <c r="A373" s="6">
        <v>999225580932079</v>
      </c>
      <c r="B373" s="7">
        <v>45133</v>
      </c>
      <c r="C373" s="7">
        <v>45134</v>
      </c>
      <c r="D373" s="5">
        <v>382.23</v>
      </c>
      <c r="E373" s="5" t="str">
        <f>VLOOKUP(A373,HOP!A:L,12,0)</f>
        <v>382.23</v>
      </c>
      <c r="F373" s="5" t="str">
        <f>VLOOKUP(A373,HOP!A:C,3,0)</f>
        <v>3684344</v>
      </c>
      <c r="G373" s="5">
        <f t="shared" si="10"/>
        <v>0</v>
      </c>
      <c r="H373" s="5" t="str">
        <f t="shared" si="11"/>
        <v>，3684344</v>
      </c>
      <c r="I373" s="5" t="str">
        <f>VLOOKUP(A373,HOP!A:U,21,0)</f>
        <v>直连</v>
      </c>
    </row>
    <row r="374" s="5" customFormat="1" hidden="1" spans="1:9">
      <c r="A374" s="6">
        <v>999225581701715</v>
      </c>
      <c r="B374" s="7">
        <v>45133</v>
      </c>
      <c r="C374" s="7">
        <v>45134</v>
      </c>
      <c r="D374" s="5">
        <v>704.27</v>
      </c>
      <c r="E374" s="5" t="str">
        <f>VLOOKUP(A374,HOP!A:L,12,0)</f>
        <v>704.27</v>
      </c>
      <c r="F374" s="5" t="str">
        <f>VLOOKUP(A374,HOP!A:C,3,0)</f>
        <v>3684508</v>
      </c>
      <c r="G374" s="5">
        <f t="shared" si="10"/>
        <v>0</v>
      </c>
      <c r="H374" s="5" t="str">
        <f t="shared" si="11"/>
        <v>，3684508</v>
      </c>
      <c r="I374" s="5" t="str">
        <f>VLOOKUP(A374,HOP!A:U,21,0)</f>
        <v>直连</v>
      </c>
    </row>
    <row r="375" s="5" customFormat="1" hidden="1" spans="1:9">
      <c r="A375" s="6">
        <v>999225581751520</v>
      </c>
      <c r="B375" s="7">
        <v>45133</v>
      </c>
      <c r="C375" s="7">
        <v>45134</v>
      </c>
      <c r="D375" s="5">
        <v>150.6</v>
      </c>
      <c r="E375" s="5" t="str">
        <f>VLOOKUP(A375,HOP!A:L,12,0)</f>
        <v>150.60</v>
      </c>
      <c r="F375" s="5" t="str">
        <f>VLOOKUP(A375,HOP!A:C,3,0)</f>
        <v>3684516</v>
      </c>
      <c r="G375" s="5">
        <f t="shared" si="10"/>
        <v>0</v>
      </c>
      <c r="H375" s="5" t="str">
        <f t="shared" si="11"/>
        <v>，3684516</v>
      </c>
      <c r="I375" s="5" t="str">
        <f>VLOOKUP(A375,HOP!A:U,21,0)</f>
        <v>直连</v>
      </c>
    </row>
    <row r="376" s="5" customFormat="1" hidden="1" spans="1:9">
      <c r="A376" s="6">
        <v>999225581874923</v>
      </c>
      <c r="B376" s="7">
        <v>45132</v>
      </c>
      <c r="C376" s="7">
        <v>45134</v>
      </c>
      <c r="D376" s="5">
        <v>2344.39</v>
      </c>
      <c r="E376" s="5" t="str">
        <f>VLOOKUP(A376,HOP!A:L,12,0)</f>
        <v>2344.39</v>
      </c>
      <c r="F376" s="5" t="str">
        <f>VLOOKUP(A376,HOP!A:C,3,0)</f>
        <v>3684538</v>
      </c>
      <c r="G376" s="5">
        <f t="shared" si="10"/>
        <v>0</v>
      </c>
      <c r="H376" s="5" t="str">
        <f t="shared" si="11"/>
        <v>，3684538</v>
      </c>
      <c r="I376" s="5" t="str">
        <f>VLOOKUP(A376,HOP!A:U,21,0)</f>
        <v>直连</v>
      </c>
    </row>
    <row r="377" s="5" customFormat="1" hidden="1" spans="1:9">
      <c r="A377" s="6">
        <v>999225582367405</v>
      </c>
      <c r="B377" s="7">
        <v>45133</v>
      </c>
      <c r="C377" s="7">
        <v>45134</v>
      </c>
      <c r="D377" s="5">
        <v>235.92</v>
      </c>
      <c r="E377" s="5" t="str">
        <f>VLOOKUP(A377,HOP!A:L,12,0)</f>
        <v>235.92</v>
      </c>
      <c r="F377" s="5" t="str">
        <f>VLOOKUP(A377,HOP!A:C,3,0)</f>
        <v>3684779</v>
      </c>
      <c r="G377" s="5">
        <f t="shared" si="10"/>
        <v>0</v>
      </c>
      <c r="H377" s="5" t="str">
        <f t="shared" si="11"/>
        <v>，3684779</v>
      </c>
      <c r="I377" s="5" t="str">
        <f>VLOOKUP(A377,HOP!A:U,21,0)</f>
        <v>直连</v>
      </c>
    </row>
    <row r="378" s="5" customFormat="1" hidden="1" spans="1:9">
      <c r="A378" s="6">
        <v>999225582384462</v>
      </c>
      <c r="B378" s="7">
        <v>45133</v>
      </c>
      <c r="C378" s="7">
        <v>45134</v>
      </c>
      <c r="D378" s="5">
        <v>382.08</v>
      </c>
      <c r="E378" s="5" t="str">
        <f>VLOOKUP(A378,HOP!A:L,12,0)</f>
        <v>382.08</v>
      </c>
      <c r="F378" s="5" t="str">
        <f>VLOOKUP(A378,HOP!A:C,3,0)</f>
        <v>3684782</v>
      </c>
      <c r="G378" s="5">
        <f t="shared" si="10"/>
        <v>0</v>
      </c>
      <c r="H378" s="5" t="str">
        <f t="shared" si="11"/>
        <v>，3684782</v>
      </c>
      <c r="I378" s="5" t="str">
        <f>VLOOKUP(A378,HOP!A:U,21,0)</f>
        <v>直连</v>
      </c>
    </row>
    <row r="379" s="5" customFormat="1" hidden="1" spans="1:9">
      <c r="A379" s="6">
        <v>999225582986751</v>
      </c>
      <c r="B379" s="7">
        <v>45133</v>
      </c>
      <c r="C379" s="7">
        <v>45134</v>
      </c>
      <c r="D379" s="5">
        <v>1175.63</v>
      </c>
      <c r="E379" s="5" t="str">
        <f>VLOOKUP(A379,HOP!A:L,12,0)</f>
        <v>1175.63</v>
      </c>
      <c r="F379" s="5" t="str">
        <f>VLOOKUP(A379,HOP!A:C,3,0)</f>
        <v>3684914</v>
      </c>
      <c r="G379" s="5">
        <f t="shared" si="10"/>
        <v>0</v>
      </c>
      <c r="H379" s="5" t="str">
        <f t="shared" si="11"/>
        <v>，3684914</v>
      </c>
      <c r="I379" s="5" t="str">
        <f>VLOOKUP(A379,HOP!A:U,21,0)</f>
        <v>直连</v>
      </c>
    </row>
    <row r="380" s="5" customFormat="1" hidden="1" spans="1:9">
      <c r="A380" s="6">
        <v>999225583131592</v>
      </c>
      <c r="B380" s="7">
        <v>45133</v>
      </c>
      <c r="C380" s="7">
        <v>45134</v>
      </c>
      <c r="D380" s="5">
        <v>0</v>
      </c>
      <c r="E380" s="5" t="str">
        <f>VLOOKUP(A380,HOP!A:L,12,0)</f>
        <v>0.00</v>
      </c>
      <c r="F380" s="5" t="str">
        <f>VLOOKUP(A380,HOP!A:C,3,0)</f>
        <v>3684947</v>
      </c>
      <c r="G380" s="5">
        <f t="shared" si="10"/>
        <v>0</v>
      </c>
      <c r="H380" s="5" t="str">
        <f t="shared" si="11"/>
        <v>，3684947</v>
      </c>
      <c r="I380" s="5" t="str">
        <f>VLOOKUP(A380,HOP!A:U,21,0)</f>
        <v>直连</v>
      </c>
    </row>
    <row r="381" s="5" customFormat="1" hidden="1" spans="1:9">
      <c r="A381" s="6">
        <v>25583517272</v>
      </c>
      <c r="B381" s="7">
        <v>45133</v>
      </c>
      <c r="C381" s="7">
        <v>45134</v>
      </c>
      <c r="D381" s="5">
        <v>212.27</v>
      </c>
      <c r="E381" s="5" t="str">
        <f>VLOOKUP(A381,HOP!A:L,12,0)</f>
        <v>212.27</v>
      </c>
      <c r="F381" s="5" t="str">
        <f>VLOOKUP(A381,HOP!A:C,3,0)</f>
        <v>3685089</v>
      </c>
      <c r="G381" s="5">
        <f t="shared" si="10"/>
        <v>0</v>
      </c>
      <c r="H381" s="5" t="str">
        <f t="shared" si="11"/>
        <v>，3685089</v>
      </c>
      <c r="I381" s="5" t="str">
        <f>VLOOKUP(A381,HOP!A:U,21,0)</f>
        <v>直连</v>
      </c>
    </row>
    <row r="382" s="5" customFormat="1" hidden="1" spans="1:9">
      <c r="A382" s="6">
        <v>999225587430109</v>
      </c>
      <c r="B382" s="7">
        <v>45133</v>
      </c>
      <c r="C382" s="7">
        <v>45134</v>
      </c>
      <c r="D382" s="5">
        <v>738.65</v>
      </c>
      <c r="E382" s="5" t="str">
        <f>VLOOKUP(A382,HOP!A:L,12,0)</f>
        <v>738.65</v>
      </c>
      <c r="F382" s="5" t="str">
        <f>VLOOKUP(A382,HOP!A:C,3,0)</f>
        <v>3685467</v>
      </c>
      <c r="G382" s="5">
        <f t="shared" si="10"/>
        <v>0</v>
      </c>
      <c r="H382" s="5" t="str">
        <f t="shared" si="11"/>
        <v>，3685467</v>
      </c>
      <c r="I382" s="5" t="str">
        <f>VLOOKUP(A382,HOP!A:U,21,0)</f>
        <v>直连</v>
      </c>
    </row>
    <row r="383" s="5" customFormat="1" hidden="1" spans="1:9">
      <c r="A383" s="6">
        <v>999225588540149</v>
      </c>
      <c r="B383" s="7">
        <v>45133</v>
      </c>
      <c r="C383" s="7">
        <v>45134</v>
      </c>
      <c r="D383" s="5">
        <v>414.87</v>
      </c>
      <c r="E383" s="5" t="str">
        <f>VLOOKUP(A383,HOP!A:L,12,0)</f>
        <v>414.87</v>
      </c>
      <c r="F383" s="5" t="str">
        <f>VLOOKUP(A383,HOP!A:C,3,0)</f>
        <v>3685559</v>
      </c>
      <c r="G383" s="5">
        <f t="shared" si="10"/>
        <v>0</v>
      </c>
      <c r="H383" s="5" t="str">
        <f t="shared" si="11"/>
        <v>，3685559</v>
      </c>
      <c r="I383" s="5" t="str">
        <f>VLOOKUP(A383,HOP!A:U,21,0)</f>
        <v>直连</v>
      </c>
    </row>
    <row r="384" s="5" customFormat="1" hidden="1" spans="1:9">
      <c r="A384" s="6">
        <v>999225589411915</v>
      </c>
      <c r="B384" s="7">
        <v>45133</v>
      </c>
      <c r="C384" s="7">
        <v>45134</v>
      </c>
      <c r="D384" s="5">
        <v>2135.56</v>
      </c>
      <c r="E384" s="5" t="str">
        <f>VLOOKUP(A384,HOP!A:L,12,0)</f>
        <v>2135.56</v>
      </c>
      <c r="F384" s="5" t="str">
        <f>VLOOKUP(A384,HOP!A:C,3,0)</f>
        <v>3685680</v>
      </c>
      <c r="G384" s="5">
        <f t="shared" si="10"/>
        <v>0</v>
      </c>
      <c r="H384" s="5" t="str">
        <f t="shared" si="11"/>
        <v>，3685680</v>
      </c>
      <c r="I384" s="5" t="str">
        <f>VLOOKUP(A384,HOP!A:U,21,0)</f>
        <v>直连</v>
      </c>
    </row>
    <row r="385" s="5" customFormat="1" hidden="1" spans="1:9">
      <c r="A385" s="6">
        <v>999225589680346</v>
      </c>
      <c r="B385" s="7">
        <v>45133</v>
      </c>
      <c r="C385" s="7">
        <v>45134</v>
      </c>
      <c r="D385" s="5">
        <v>430.99</v>
      </c>
      <c r="E385" s="5" t="str">
        <f>VLOOKUP(A385,HOP!A:L,12,0)</f>
        <v>430.99</v>
      </c>
      <c r="F385" s="5" t="str">
        <f>VLOOKUP(A385,HOP!A:C,3,0)</f>
        <v>3685771</v>
      </c>
      <c r="G385" s="5">
        <f t="shared" si="10"/>
        <v>0</v>
      </c>
      <c r="H385" s="5" t="str">
        <f t="shared" si="11"/>
        <v>，3685771</v>
      </c>
      <c r="I385" s="5" t="str">
        <f>VLOOKUP(A385,HOP!A:U,21,0)</f>
        <v>直连</v>
      </c>
    </row>
    <row r="386" s="5" customFormat="1" hidden="1" spans="1:9">
      <c r="A386" s="6">
        <v>999225589775166</v>
      </c>
      <c r="B386" s="7">
        <v>45133</v>
      </c>
      <c r="C386" s="7">
        <v>45134</v>
      </c>
      <c r="D386" s="5">
        <v>417.87</v>
      </c>
      <c r="E386" s="5" t="str">
        <f>VLOOKUP(A386,HOP!A:L,12,0)</f>
        <v>417.87</v>
      </c>
      <c r="F386" s="5" t="str">
        <f>VLOOKUP(A386,HOP!A:C,3,0)</f>
        <v>3685802</v>
      </c>
      <c r="G386" s="5">
        <f t="shared" si="10"/>
        <v>0</v>
      </c>
      <c r="H386" s="5" t="str">
        <f t="shared" si="11"/>
        <v>，3685802</v>
      </c>
      <c r="I386" s="5" t="str">
        <f>VLOOKUP(A386,HOP!A:U,21,0)</f>
        <v>直连</v>
      </c>
    </row>
    <row r="387" s="5" customFormat="1" hidden="1" spans="1:9">
      <c r="A387" s="6">
        <v>999225589791424</v>
      </c>
      <c r="B387" s="7">
        <v>45133</v>
      </c>
      <c r="C387" s="7">
        <v>45134</v>
      </c>
      <c r="D387" s="5">
        <v>448.47</v>
      </c>
      <c r="E387" s="5" t="str">
        <f>VLOOKUP(A387,HOP!A:L,12,0)</f>
        <v>448.47</v>
      </c>
      <c r="F387" s="5" t="str">
        <f>VLOOKUP(A387,HOP!A:C,3,0)</f>
        <v>3685813</v>
      </c>
      <c r="G387" s="5">
        <f t="shared" ref="G387:G450" si="12">D387-E387</f>
        <v>0</v>
      </c>
      <c r="H387" s="5" t="str">
        <f t="shared" ref="H387:H450" si="13">$H$1&amp;F387</f>
        <v>，3685813</v>
      </c>
      <c r="I387" s="5" t="str">
        <f>VLOOKUP(A387,HOP!A:U,21,0)</f>
        <v>直连</v>
      </c>
    </row>
    <row r="388" s="5" customFormat="1" hidden="1" spans="1:9">
      <c r="A388" s="6">
        <v>999225590739057</v>
      </c>
      <c r="B388" s="7">
        <v>45133</v>
      </c>
      <c r="C388" s="7">
        <v>45134</v>
      </c>
      <c r="D388" s="5">
        <v>970.46</v>
      </c>
      <c r="E388" s="5" t="str">
        <f>VLOOKUP(A388,HOP!A:L,12,0)</f>
        <v>970.46</v>
      </c>
      <c r="F388" s="5" t="str">
        <f>VLOOKUP(A388,HOP!A:C,3,0)</f>
        <v>3686039</v>
      </c>
      <c r="G388" s="5">
        <f t="shared" si="12"/>
        <v>0</v>
      </c>
      <c r="H388" s="5" t="str">
        <f t="shared" si="13"/>
        <v>，3686039</v>
      </c>
      <c r="I388" s="5" t="str">
        <f>VLOOKUP(A388,HOP!A:U,21,0)</f>
        <v>直连</v>
      </c>
    </row>
    <row r="389" s="5" customFormat="1" hidden="1" spans="1:9">
      <c r="A389" s="6">
        <v>999225590939177</v>
      </c>
      <c r="B389" s="7">
        <v>45133</v>
      </c>
      <c r="C389" s="7">
        <v>45134</v>
      </c>
      <c r="D389" s="5">
        <v>424.46</v>
      </c>
      <c r="E389" s="5" t="str">
        <f>VLOOKUP(A389,HOP!A:L,12,0)</f>
        <v>424.46</v>
      </c>
      <c r="F389" s="5" t="str">
        <f>VLOOKUP(A389,HOP!A:C,3,0)</f>
        <v>3686063</v>
      </c>
      <c r="G389" s="5">
        <f t="shared" si="12"/>
        <v>0</v>
      </c>
      <c r="H389" s="5" t="str">
        <f t="shared" si="13"/>
        <v>，3686063</v>
      </c>
      <c r="I389" s="5" t="str">
        <f>VLOOKUP(A389,HOP!A:U,21,0)</f>
        <v>直连</v>
      </c>
    </row>
    <row r="390" s="5" customFormat="1" hidden="1" spans="1:9">
      <c r="A390" s="6">
        <v>999225590987488</v>
      </c>
      <c r="B390" s="7">
        <v>45133</v>
      </c>
      <c r="C390" s="7">
        <v>45134</v>
      </c>
      <c r="D390" s="5">
        <v>216.19</v>
      </c>
      <c r="E390" s="5" t="str">
        <f>VLOOKUP(A390,HOP!A:L,12,0)</f>
        <v>216.19</v>
      </c>
      <c r="F390" s="5" t="str">
        <f>VLOOKUP(A390,HOP!A:C,3,0)</f>
        <v>3686072</v>
      </c>
      <c r="G390" s="5">
        <f t="shared" si="12"/>
        <v>0</v>
      </c>
      <c r="H390" s="5" t="str">
        <f t="shared" si="13"/>
        <v>，3686072</v>
      </c>
      <c r="I390" s="5" t="str">
        <f>VLOOKUP(A390,HOP!A:U,21,0)</f>
        <v>直连</v>
      </c>
    </row>
    <row r="391" s="5" customFormat="1" hidden="1" spans="1:9">
      <c r="A391" s="6">
        <v>999225593652370</v>
      </c>
      <c r="B391" s="7">
        <v>45133</v>
      </c>
      <c r="C391" s="7">
        <v>45134</v>
      </c>
      <c r="D391" s="5">
        <v>263.36</v>
      </c>
      <c r="E391" s="5" t="str">
        <f>VLOOKUP(A391,HOP!A:L,12,0)</f>
        <v>263.36</v>
      </c>
      <c r="F391" s="5" t="str">
        <f>VLOOKUP(A391,HOP!A:C,3,0)</f>
        <v>3686632</v>
      </c>
      <c r="G391" s="5">
        <f t="shared" si="12"/>
        <v>0</v>
      </c>
      <c r="H391" s="5" t="str">
        <f t="shared" si="13"/>
        <v>，3686632</v>
      </c>
      <c r="I391" s="5" t="str">
        <f>VLOOKUP(A391,HOP!A:U,21,0)</f>
        <v>直连</v>
      </c>
    </row>
    <row r="392" s="5" customFormat="1" hidden="1" spans="1:9">
      <c r="A392" s="6">
        <v>999225595478756</v>
      </c>
      <c r="B392" s="7">
        <v>45133</v>
      </c>
      <c r="C392" s="7">
        <v>45134</v>
      </c>
      <c r="D392" s="5">
        <v>490.63</v>
      </c>
      <c r="E392" s="5" t="str">
        <f>VLOOKUP(A392,HOP!A:L,12,0)</f>
        <v>490.63</v>
      </c>
      <c r="F392" s="5" t="str">
        <f>VLOOKUP(A392,HOP!A:C,3,0)</f>
        <v>3686990</v>
      </c>
      <c r="G392" s="5">
        <f t="shared" si="12"/>
        <v>0</v>
      </c>
      <c r="H392" s="5" t="str">
        <f t="shared" si="13"/>
        <v>，3686990</v>
      </c>
      <c r="I392" s="5" t="str">
        <f>VLOOKUP(A392,HOP!A:U,21,0)</f>
        <v>直连</v>
      </c>
    </row>
    <row r="393" s="5" customFormat="1" hidden="1" spans="1:9">
      <c r="A393" s="6">
        <v>999225595615552</v>
      </c>
      <c r="B393" s="7">
        <v>45133</v>
      </c>
      <c r="C393" s="7">
        <v>45134</v>
      </c>
      <c r="D393" s="5">
        <v>444.98</v>
      </c>
      <c r="E393" s="5" t="str">
        <f>VLOOKUP(A393,HOP!A:L,12,0)</f>
        <v>444.98</v>
      </c>
      <c r="F393" s="5" t="str">
        <f>VLOOKUP(A393,HOP!A:C,3,0)</f>
        <v>3687054</v>
      </c>
      <c r="G393" s="5">
        <f t="shared" si="12"/>
        <v>0</v>
      </c>
      <c r="H393" s="5" t="str">
        <f t="shared" si="13"/>
        <v>，3687054</v>
      </c>
      <c r="I393" s="5" t="str">
        <f>VLOOKUP(A393,HOP!A:U,21,0)</f>
        <v>直连</v>
      </c>
    </row>
    <row r="394" s="5" customFormat="1" hidden="1" spans="1:9">
      <c r="A394" s="6">
        <v>999225596104929</v>
      </c>
      <c r="B394" s="7">
        <v>45133</v>
      </c>
      <c r="C394" s="7">
        <v>45134</v>
      </c>
      <c r="D394" s="5">
        <v>435.52</v>
      </c>
      <c r="E394" s="5" t="str">
        <f>VLOOKUP(A394,HOP!A:L,12,0)</f>
        <v>435.52</v>
      </c>
      <c r="F394" s="5" t="str">
        <f>VLOOKUP(A394,HOP!A:C,3,0)</f>
        <v>3687185</v>
      </c>
      <c r="G394" s="5">
        <f t="shared" si="12"/>
        <v>0</v>
      </c>
      <c r="H394" s="5" t="str">
        <f t="shared" si="13"/>
        <v>，3687185</v>
      </c>
      <c r="I394" s="5" t="str">
        <f>VLOOKUP(A394,HOP!A:U,21,0)</f>
        <v>直连</v>
      </c>
    </row>
    <row r="395" s="5" customFormat="1" hidden="1" spans="1:9">
      <c r="A395" s="6">
        <v>999225596995967</v>
      </c>
      <c r="B395" s="7">
        <v>45133</v>
      </c>
      <c r="C395" s="7">
        <v>45134</v>
      </c>
      <c r="D395" s="5">
        <v>526.53</v>
      </c>
      <c r="E395" s="5" t="str">
        <f>VLOOKUP(A395,HOP!A:L,12,0)</f>
        <v>526.53</v>
      </c>
      <c r="F395" s="5" t="str">
        <f>VLOOKUP(A395,HOP!A:C,3,0)</f>
        <v>3687403</v>
      </c>
      <c r="G395" s="5">
        <f t="shared" si="12"/>
        <v>0</v>
      </c>
      <c r="H395" s="5" t="str">
        <f t="shared" si="13"/>
        <v>，3687403</v>
      </c>
      <c r="I395" s="5" t="str">
        <f>VLOOKUP(A395,HOP!A:U,21,0)</f>
        <v>直连</v>
      </c>
    </row>
    <row r="396" s="5" customFormat="1" hidden="1" spans="1:9">
      <c r="A396" s="6">
        <v>999225597076945</v>
      </c>
      <c r="B396" s="7">
        <v>45133</v>
      </c>
      <c r="C396" s="7">
        <v>45134</v>
      </c>
      <c r="D396" s="5">
        <v>101.93</v>
      </c>
      <c r="E396" s="5" t="str">
        <f>VLOOKUP(A396,HOP!A:L,12,0)</f>
        <v>101.93</v>
      </c>
      <c r="F396" s="5" t="str">
        <f>VLOOKUP(A396,HOP!A:C,3,0)</f>
        <v>3687413</v>
      </c>
      <c r="G396" s="5">
        <f t="shared" si="12"/>
        <v>0</v>
      </c>
      <c r="H396" s="5" t="str">
        <f t="shared" si="13"/>
        <v>，3687413</v>
      </c>
      <c r="I396" s="5" t="str">
        <f>VLOOKUP(A396,HOP!A:U,21,0)</f>
        <v>直连</v>
      </c>
    </row>
    <row r="397" s="5" customFormat="1" hidden="1" spans="1:9">
      <c r="A397" s="6">
        <v>999225598024762</v>
      </c>
      <c r="B397" s="7">
        <v>45133</v>
      </c>
      <c r="C397" s="7">
        <v>45134</v>
      </c>
      <c r="D397" s="5">
        <v>550.87</v>
      </c>
      <c r="E397" s="5" t="str">
        <f>VLOOKUP(A397,HOP!A:L,12,0)</f>
        <v>550.87</v>
      </c>
      <c r="F397" s="5" t="str">
        <f>VLOOKUP(A397,HOP!A:C,3,0)</f>
        <v>3687563</v>
      </c>
      <c r="G397" s="5">
        <f t="shared" si="12"/>
        <v>0</v>
      </c>
      <c r="H397" s="5" t="str">
        <f t="shared" si="13"/>
        <v>，3687563</v>
      </c>
      <c r="I397" s="5" t="str">
        <f>VLOOKUP(A397,HOP!A:U,21,0)</f>
        <v>直连</v>
      </c>
    </row>
    <row r="398" s="5" customFormat="1" hidden="1" spans="1:9">
      <c r="A398" s="6">
        <v>999225598517225</v>
      </c>
      <c r="B398" s="7">
        <v>45133</v>
      </c>
      <c r="C398" s="7">
        <v>45134</v>
      </c>
      <c r="D398" s="5">
        <v>369.41</v>
      </c>
      <c r="E398" s="5" t="str">
        <f>VLOOKUP(A398,HOP!A:L,12,0)</f>
        <v>369.41</v>
      </c>
      <c r="F398" s="5" t="str">
        <f>VLOOKUP(A398,HOP!A:C,3,0)</f>
        <v>3687723</v>
      </c>
      <c r="G398" s="5">
        <f t="shared" si="12"/>
        <v>0</v>
      </c>
      <c r="H398" s="5" t="str">
        <f t="shared" si="13"/>
        <v>，3687723</v>
      </c>
      <c r="I398" s="5" t="str">
        <f>VLOOKUP(A398,HOP!A:U,21,0)</f>
        <v>直连</v>
      </c>
    </row>
    <row r="399" s="5" customFormat="1" hidden="1" spans="1:9">
      <c r="A399" s="6">
        <v>999225599905251</v>
      </c>
      <c r="B399" s="7">
        <v>45133</v>
      </c>
      <c r="C399" s="7">
        <v>45134</v>
      </c>
      <c r="D399" s="5">
        <v>502.91</v>
      </c>
      <c r="E399" s="5" t="str">
        <f>VLOOKUP(A399,HOP!A:L,12,0)</f>
        <v>502.91</v>
      </c>
      <c r="F399" s="5" t="str">
        <f>VLOOKUP(A399,HOP!A:C,3,0)</f>
        <v>3688052</v>
      </c>
      <c r="G399" s="5">
        <f t="shared" si="12"/>
        <v>0</v>
      </c>
      <c r="H399" s="5" t="str">
        <f t="shared" si="13"/>
        <v>，3688052</v>
      </c>
      <c r="I399" s="5" t="str">
        <f>VLOOKUP(A399,HOP!A:U,21,0)</f>
        <v>直连</v>
      </c>
    </row>
    <row r="400" s="5" customFormat="1" spans="1:9">
      <c r="A400" s="6">
        <v>999225600979660</v>
      </c>
      <c r="B400" s="7">
        <v>45133</v>
      </c>
      <c r="C400" s="7">
        <v>45134</v>
      </c>
      <c r="D400" s="5">
        <v>712.39</v>
      </c>
      <c r="E400" s="5" t="str">
        <f>VLOOKUP(A400,HOP!A:L,12,0)</f>
        <v>712.42</v>
      </c>
      <c r="F400" s="5" t="str">
        <f>VLOOKUP(A400,HOP!A:C,3,0)</f>
        <v>3688360</v>
      </c>
      <c r="G400" s="5">
        <f t="shared" si="12"/>
        <v>-0.0299999999999727</v>
      </c>
      <c r="H400" s="5" t="str">
        <f t="shared" si="13"/>
        <v>，3688360</v>
      </c>
      <c r="I400" s="5" t="str">
        <f>VLOOKUP(A400,HOP!A:U,21,0)</f>
        <v>直连</v>
      </c>
    </row>
    <row r="401" s="5" customFormat="1" hidden="1" spans="1:9">
      <c r="A401" s="6">
        <v>999225601007560</v>
      </c>
      <c r="B401" s="7">
        <v>45133</v>
      </c>
      <c r="C401" s="7">
        <v>45134</v>
      </c>
      <c r="D401" s="5">
        <v>1660.98</v>
      </c>
      <c r="E401" s="5" t="str">
        <f>VLOOKUP(A401,HOP!A:L,12,0)</f>
        <v>1660.98</v>
      </c>
      <c r="F401" s="5" t="str">
        <f>VLOOKUP(A401,HOP!A:C,3,0)</f>
        <v>3688368</v>
      </c>
      <c r="G401" s="5">
        <f t="shared" si="12"/>
        <v>0</v>
      </c>
      <c r="H401" s="5" t="str">
        <f t="shared" si="13"/>
        <v>，3688368</v>
      </c>
      <c r="I401" s="5" t="str">
        <f>VLOOKUP(A401,HOP!A:U,21,0)</f>
        <v>直连</v>
      </c>
    </row>
    <row r="402" s="5" customFormat="1" spans="1:9">
      <c r="A402" s="6">
        <v>999225601578529</v>
      </c>
      <c r="B402" s="7">
        <v>45133</v>
      </c>
      <c r="C402" s="7">
        <v>45134</v>
      </c>
      <c r="D402" s="5">
        <v>696.56</v>
      </c>
      <c r="E402" s="5" t="str">
        <f>VLOOKUP(A402,HOP!A:L,12,0)</f>
        <v>696.57</v>
      </c>
      <c r="F402" s="5" t="str">
        <f>VLOOKUP(A402,HOP!A:C,3,0)</f>
        <v>3688646</v>
      </c>
      <c r="G402" s="5">
        <f t="shared" si="12"/>
        <v>-0.0100000000001046</v>
      </c>
      <c r="H402" s="5" t="str">
        <f t="shared" si="13"/>
        <v>，3688646</v>
      </c>
      <c r="I402" s="5" t="str">
        <f>VLOOKUP(A402,HOP!A:U,21,0)</f>
        <v>直连</v>
      </c>
    </row>
    <row r="403" s="5" customFormat="1" hidden="1" spans="1:9">
      <c r="A403" s="6">
        <v>999225601672393</v>
      </c>
      <c r="B403" s="7">
        <v>45133</v>
      </c>
      <c r="C403" s="7">
        <v>45134</v>
      </c>
      <c r="D403" s="5">
        <v>1076.53</v>
      </c>
      <c r="E403" s="5" t="str">
        <f>VLOOKUP(A403,HOP!A:L,12,0)</f>
        <v>1076.53</v>
      </c>
      <c r="F403" s="5" t="str">
        <f>VLOOKUP(A403,HOP!A:C,3,0)</f>
        <v>3688660</v>
      </c>
      <c r="G403" s="5">
        <f t="shared" si="12"/>
        <v>0</v>
      </c>
      <c r="H403" s="5" t="str">
        <f t="shared" si="13"/>
        <v>，3688660</v>
      </c>
      <c r="I403" s="5" t="str">
        <f>VLOOKUP(A403,HOP!A:U,21,0)</f>
        <v>直连</v>
      </c>
    </row>
    <row r="404" s="5" customFormat="1" hidden="1" spans="1:9">
      <c r="A404" s="6">
        <v>999225601873731</v>
      </c>
      <c r="B404" s="7">
        <v>45133</v>
      </c>
      <c r="C404" s="7">
        <v>45134</v>
      </c>
      <c r="D404" s="5">
        <v>200.18</v>
      </c>
      <c r="E404" s="5" t="str">
        <f>VLOOKUP(A404,HOP!A:L,12,0)</f>
        <v>200.18</v>
      </c>
      <c r="F404" s="5" t="str">
        <f>VLOOKUP(A404,HOP!A:C,3,0)</f>
        <v>3688693</v>
      </c>
      <c r="G404" s="5">
        <f t="shared" si="12"/>
        <v>0</v>
      </c>
      <c r="H404" s="5" t="str">
        <f t="shared" si="13"/>
        <v>，3688693</v>
      </c>
      <c r="I404" s="5" t="str">
        <f>VLOOKUP(A404,HOP!A:U,21,0)</f>
        <v>直连</v>
      </c>
    </row>
    <row r="405" s="5" customFormat="1" hidden="1" spans="1:9">
      <c r="A405" s="6">
        <v>999225603112493</v>
      </c>
      <c r="B405" s="7">
        <v>45133</v>
      </c>
      <c r="C405" s="7">
        <v>45134</v>
      </c>
      <c r="D405" s="5">
        <v>471.89</v>
      </c>
      <c r="E405" s="5" t="str">
        <f>VLOOKUP(A405,HOP!A:L,12,0)</f>
        <v>471.89</v>
      </c>
      <c r="F405" s="5" t="str">
        <f>VLOOKUP(A405,HOP!A:C,3,0)</f>
        <v>3689201</v>
      </c>
      <c r="G405" s="5">
        <f t="shared" si="12"/>
        <v>0</v>
      </c>
      <c r="H405" s="5" t="str">
        <f t="shared" si="13"/>
        <v>，3689201</v>
      </c>
      <c r="I405" s="5" t="str">
        <f>VLOOKUP(A405,HOP!A:U,21,0)</f>
        <v>直连</v>
      </c>
    </row>
    <row r="406" s="5" customFormat="1" hidden="1" spans="1:9">
      <c r="A406" s="6">
        <v>999225604045676</v>
      </c>
      <c r="B406" s="7">
        <v>45133</v>
      </c>
      <c r="C406" s="7">
        <v>45134</v>
      </c>
      <c r="D406" s="5">
        <v>292.71</v>
      </c>
      <c r="E406" s="5" t="str">
        <f>VLOOKUP(A406,HOP!A:L,12,0)</f>
        <v>292.71</v>
      </c>
      <c r="F406" s="5" t="str">
        <f>VLOOKUP(A406,HOP!A:C,3,0)</f>
        <v>3689508</v>
      </c>
      <c r="G406" s="5">
        <f t="shared" si="12"/>
        <v>0</v>
      </c>
      <c r="H406" s="5" t="str">
        <f t="shared" si="13"/>
        <v>，3689508</v>
      </c>
      <c r="I406" s="5" t="str">
        <f>VLOOKUP(A406,HOP!A:U,21,0)</f>
        <v>直连</v>
      </c>
    </row>
    <row r="407" s="5" customFormat="1" hidden="1" spans="1:9">
      <c r="A407" s="6">
        <v>999225608308859</v>
      </c>
      <c r="B407" s="7">
        <v>45133</v>
      </c>
      <c r="C407" s="7">
        <v>45134</v>
      </c>
      <c r="D407" s="5">
        <v>252.34</v>
      </c>
      <c r="E407" s="5" t="str">
        <f>VLOOKUP(A407,HOP!A:L,12,0)</f>
        <v>252.34</v>
      </c>
      <c r="F407" s="5" t="str">
        <f>VLOOKUP(A407,HOP!A:C,3,0)</f>
        <v>3689665</v>
      </c>
      <c r="G407" s="5">
        <f t="shared" si="12"/>
        <v>0</v>
      </c>
      <c r="H407" s="5" t="str">
        <f t="shared" si="13"/>
        <v>，3689665</v>
      </c>
      <c r="I407" s="5" t="str">
        <f>VLOOKUP(A407,HOP!A:U,21,0)</f>
        <v>直连</v>
      </c>
    </row>
    <row r="408" s="5" customFormat="1" hidden="1" spans="1:9">
      <c r="A408" s="6">
        <v>999225609984305</v>
      </c>
      <c r="B408" s="7">
        <v>45133</v>
      </c>
      <c r="C408" s="7">
        <v>45134</v>
      </c>
      <c r="D408" s="5">
        <v>1608.98</v>
      </c>
      <c r="E408" s="5" t="str">
        <f>VLOOKUP(A408,HOP!A:L,12,0)</f>
        <v>1608.98</v>
      </c>
      <c r="F408" s="5" t="str">
        <f>VLOOKUP(A408,HOP!A:C,3,0)</f>
        <v>3689917</v>
      </c>
      <c r="G408" s="5">
        <f t="shared" si="12"/>
        <v>0</v>
      </c>
      <c r="H408" s="5" t="str">
        <f t="shared" si="13"/>
        <v>，3689917</v>
      </c>
      <c r="I408" s="5" t="str">
        <f>VLOOKUP(A408,HOP!A:U,21,0)</f>
        <v>直连</v>
      </c>
    </row>
    <row r="409" s="5" customFormat="1" hidden="1" spans="1:9">
      <c r="A409" s="6">
        <v>999222510180557</v>
      </c>
      <c r="B409" s="7">
        <v>45131</v>
      </c>
      <c r="C409" s="7">
        <v>45135</v>
      </c>
      <c r="D409" s="5">
        <v>5580</v>
      </c>
      <c r="E409" s="5" t="str">
        <f>VLOOKUP(A409,HOP!A:L,12,0)</f>
        <v>5580.00</v>
      </c>
      <c r="F409" s="5" t="str">
        <f>VLOOKUP(A409,HOP!A:C,3,0)</f>
        <v>3001822</v>
      </c>
      <c r="G409" s="5">
        <f t="shared" si="12"/>
        <v>0</v>
      </c>
      <c r="H409" s="5" t="str">
        <f t="shared" si="13"/>
        <v>，3001822</v>
      </c>
      <c r="I409" s="5" t="str">
        <f>VLOOKUP(A409,HOP!A:U,21,0)</f>
        <v>直连</v>
      </c>
    </row>
    <row r="410" s="5" customFormat="1" hidden="1" spans="1:9">
      <c r="A410" s="6">
        <v>999223322985747</v>
      </c>
      <c r="B410" s="7">
        <v>45134</v>
      </c>
      <c r="C410" s="7">
        <v>45135</v>
      </c>
      <c r="D410" s="5">
        <v>537</v>
      </c>
      <c r="E410" s="5" t="str">
        <f>VLOOKUP(A410,HOP!A:L,12,0)</f>
        <v>537.00</v>
      </c>
      <c r="F410" s="5" t="str">
        <f>VLOOKUP(A410,HOP!A:C,3,0)</f>
        <v>3167388</v>
      </c>
      <c r="G410" s="5">
        <f t="shared" si="12"/>
        <v>0</v>
      </c>
      <c r="H410" s="5" t="str">
        <f t="shared" si="13"/>
        <v>，3167388</v>
      </c>
      <c r="I410" s="5" t="str">
        <f>VLOOKUP(A410,HOP!A:U,21,0)</f>
        <v>直连</v>
      </c>
    </row>
    <row r="411" s="5" customFormat="1" hidden="1" spans="1:9">
      <c r="A411" s="6">
        <v>999223962091254</v>
      </c>
      <c r="B411" s="7">
        <v>45134</v>
      </c>
      <c r="C411" s="7">
        <v>45135</v>
      </c>
      <c r="D411" s="5">
        <v>1390</v>
      </c>
      <c r="E411" s="5" t="str">
        <f>VLOOKUP(A411,HOP!A:L,12,0)</f>
        <v>1390.00</v>
      </c>
      <c r="F411" s="5" t="str">
        <f>VLOOKUP(A411,HOP!A:C,3,0)</f>
        <v>3313838</v>
      </c>
      <c r="G411" s="5">
        <f t="shared" si="12"/>
        <v>0</v>
      </c>
      <c r="H411" s="5" t="str">
        <f t="shared" si="13"/>
        <v>，3313838</v>
      </c>
      <c r="I411" s="5" t="str">
        <f>VLOOKUP(A411,HOP!A:U,21,0)</f>
        <v>直连</v>
      </c>
    </row>
    <row r="412" s="5" customFormat="1" hidden="1" spans="1:9">
      <c r="A412" s="6">
        <v>999224042477528</v>
      </c>
      <c r="B412" s="7">
        <v>45133</v>
      </c>
      <c r="C412" s="7">
        <v>45135</v>
      </c>
      <c r="D412" s="5">
        <v>1024</v>
      </c>
      <c r="E412" s="5" t="str">
        <f>VLOOKUP(A412,HOP!A:L,12,0)</f>
        <v>1024.00</v>
      </c>
      <c r="F412" s="5" t="str">
        <f>VLOOKUP(A412,HOP!A:C,3,0)</f>
        <v>3337947</v>
      </c>
      <c r="G412" s="5">
        <f t="shared" si="12"/>
        <v>0</v>
      </c>
      <c r="H412" s="5" t="str">
        <f t="shared" si="13"/>
        <v>，3337947</v>
      </c>
      <c r="I412" s="5" t="str">
        <f>VLOOKUP(A412,HOP!A:U,21,0)</f>
        <v>直连</v>
      </c>
    </row>
    <row r="413" s="5" customFormat="1" hidden="1" spans="1:9">
      <c r="A413" s="6">
        <v>999224194720103</v>
      </c>
      <c r="B413" s="7">
        <v>45131</v>
      </c>
      <c r="C413" s="7">
        <v>45135</v>
      </c>
      <c r="D413" s="5">
        <v>0</v>
      </c>
      <c r="E413" s="5" t="e">
        <f>VLOOKUP(A413,HOP!A:L,12,0)</f>
        <v>#N/A</v>
      </c>
      <c r="F413" s="5" t="e">
        <f>VLOOKUP(A413,HOP!A:C,3,0)</f>
        <v>#N/A</v>
      </c>
      <c r="G413" s="5" t="e">
        <f t="shared" si="12"/>
        <v>#N/A</v>
      </c>
      <c r="H413" s="5" t="e">
        <f t="shared" si="13"/>
        <v>#N/A</v>
      </c>
      <c r="I413" s="5" t="e">
        <f>VLOOKUP(A413,HOP!A:U,21,0)</f>
        <v>#N/A</v>
      </c>
    </row>
    <row r="414" s="5" customFormat="1" hidden="1" spans="1:9">
      <c r="A414" s="6">
        <v>999224195002122</v>
      </c>
      <c r="B414" s="7">
        <v>45132</v>
      </c>
      <c r="C414" s="7">
        <v>45135</v>
      </c>
      <c r="D414" s="5">
        <v>0</v>
      </c>
      <c r="E414" s="5" t="e">
        <f>VLOOKUP(A414,HOP!A:L,12,0)</f>
        <v>#N/A</v>
      </c>
      <c r="F414" s="5" t="e">
        <f>VLOOKUP(A414,HOP!A:C,3,0)</f>
        <v>#N/A</v>
      </c>
      <c r="G414" s="5" t="e">
        <f t="shared" si="12"/>
        <v>#N/A</v>
      </c>
      <c r="H414" s="5" t="e">
        <f t="shared" si="13"/>
        <v>#N/A</v>
      </c>
      <c r="I414" s="5" t="e">
        <f>VLOOKUP(A414,HOP!A:U,21,0)</f>
        <v>#N/A</v>
      </c>
    </row>
    <row r="415" s="5" customFormat="1" hidden="1" spans="1:9">
      <c r="A415" s="6">
        <v>999224260903288</v>
      </c>
      <c r="B415" s="7">
        <v>45132</v>
      </c>
      <c r="C415" s="7">
        <v>45135</v>
      </c>
      <c r="D415" s="5">
        <v>3018</v>
      </c>
      <c r="E415" s="5" t="str">
        <f>VLOOKUP(A415,HOP!A:L,12,0)</f>
        <v>3018.00</v>
      </c>
      <c r="F415" s="5" t="str">
        <f>VLOOKUP(A415,HOP!A:C,3,0)</f>
        <v>3387368</v>
      </c>
      <c r="G415" s="5">
        <f t="shared" si="12"/>
        <v>0</v>
      </c>
      <c r="H415" s="5" t="str">
        <f t="shared" si="13"/>
        <v>，3387368</v>
      </c>
      <c r="I415" s="5" t="str">
        <f>VLOOKUP(A415,HOP!A:U,21,0)</f>
        <v>直采</v>
      </c>
    </row>
    <row r="416" s="5" customFormat="1" hidden="1" spans="1:9">
      <c r="A416" s="6">
        <v>999224265331037</v>
      </c>
      <c r="B416" s="7">
        <v>45132</v>
      </c>
      <c r="C416" s="7">
        <v>45135</v>
      </c>
      <c r="D416" s="5">
        <v>3006</v>
      </c>
      <c r="E416" s="5" t="str">
        <f>VLOOKUP(A416,HOP!A:L,12,0)</f>
        <v>3006.00</v>
      </c>
      <c r="F416" s="5" t="str">
        <f>VLOOKUP(A416,HOP!A:C,3,0)</f>
        <v>3389026</v>
      </c>
      <c r="G416" s="5">
        <f t="shared" si="12"/>
        <v>0</v>
      </c>
      <c r="H416" s="5" t="str">
        <f t="shared" si="13"/>
        <v>，3389026</v>
      </c>
      <c r="I416" s="5" t="str">
        <f>VLOOKUP(A416,HOP!A:U,21,0)</f>
        <v>直采</v>
      </c>
    </row>
    <row r="417" s="5" customFormat="1" hidden="1" spans="1:9">
      <c r="A417" s="6">
        <v>999224317413660</v>
      </c>
      <c r="B417" s="7">
        <v>45134</v>
      </c>
      <c r="C417" s="7">
        <v>45135</v>
      </c>
      <c r="D417" s="5">
        <v>438</v>
      </c>
      <c r="E417" s="5" t="str">
        <f>VLOOKUP(A417,HOP!A:L,12,0)</f>
        <v>438.00</v>
      </c>
      <c r="F417" s="5" t="str">
        <f>VLOOKUP(A417,HOP!A:C,3,0)</f>
        <v>3400618</v>
      </c>
      <c r="G417" s="5">
        <f t="shared" si="12"/>
        <v>0</v>
      </c>
      <c r="H417" s="5" t="str">
        <f t="shared" si="13"/>
        <v>，3400618</v>
      </c>
      <c r="I417" s="5" t="str">
        <f>VLOOKUP(A417,HOP!A:U,21,0)</f>
        <v>直连</v>
      </c>
    </row>
    <row r="418" s="5" customFormat="1" hidden="1" spans="1:9">
      <c r="A418" s="6">
        <v>999224626680231</v>
      </c>
      <c r="B418" s="7">
        <v>45133</v>
      </c>
      <c r="C418" s="7">
        <v>45135</v>
      </c>
      <c r="D418" s="5">
        <v>0</v>
      </c>
      <c r="E418" s="5" t="e">
        <f>VLOOKUP(A418,HOP!A:L,12,0)</f>
        <v>#N/A</v>
      </c>
      <c r="F418" s="5" t="e">
        <f>VLOOKUP(A418,HOP!A:C,3,0)</f>
        <v>#N/A</v>
      </c>
      <c r="G418" s="5" t="e">
        <f t="shared" si="12"/>
        <v>#N/A</v>
      </c>
      <c r="H418" s="5" t="e">
        <f t="shared" si="13"/>
        <v>#N/A</v>
      </c>
      <c r="I418" s="5" t="e">
        <f>VLOOKUP(A418,HOP!A:U,21,0)</f>
        <v>#N/A</v>
      </c>
    </row>
    <row r="419" s="5" customFormat="1" hidden="1" spans="1:9">
      <c r="A419" s="6">
        <v>999224677198147</v>
      </c>
      <c r="B419" s="7">
        <v>45133</v>
      </c>
      <c r="C419" s="7">
        <v>45135</v>
      </c>
      <c r="D419" s="5">
        <v>1582</v>
      </c>
      <c r="E419" s="5" t="str">
        <f>VLOOKUP(A419,HOP!A:L,12,0)</f>
        <v>1582.00</v>
      </c>
      <c r="F419" s="5" t="str">
        <f>VLOOKUP(A419,HOP!A:C,3,0)</f>
        <v>3478967</v>
      </c>
      <c r="G419" s="5">
        <f t="shared" si="12"/>
        <v>0</v>
      </c>
      <c r="H419" s="5" t="str">
        <f t="shared" si="13"/>
        <v>，3478967</v>
      </c>
      <c r="I419" s="5" t="str">
        <f>VLOOKUP(A419,HOP!A:U,21,0)</f>
        <v>直连</v>
      </c>
    </row>
    <row r="420" s="5" customFormat="1" hidden="1" spans="1:9">
      <c r="A420" s="6">
        <v>999224823339292</v>
      </c>
      <c r="B420" s="7">
        <v>45130</v>
      </c>
      <c r="C420" s="7">
        <v>45135</v>
      </c>
      <c r="D420" s="5">
        <v>9146.65</v>
      </c>
      <c r="E420" s="5" t="str">
        <f>VLOOKUP(A420,HOP!A:L,12,0)</f>
        <v>9146.65</v>
      </c>
      <c r="F420" s="5" t="str">
        <f>VLOOKUP(A420,HOP!A:C,3,0)</f>
        <v>3516872</v>
      </c>
      <c r="G420" s="5">
        <f t="shared" si="12"/>
        <v>0</v>
      </c>
      <c r="H420" s="5" t="str">
        <f t="shared" si="13"/>
        <v>，3516872</v>
      </c>
      <c r="I420" s="5" t="str">
        <f>VLOOKUP(A420,HOP!A:U,21,0)</f>
        <v>直连</v>
      </c>
    </row>
    <row r="421" s="5" customFormat="1" hidden="1" spans="1:9">
      <c r="A421" s="6">
        <v>999224841550568</v>
      </c>
      <c r="B421" s="7">
        <v>45133</v>
      </c>
      <c r="C421" s="7">
        <v>45135</v>
      </c>
      <c r="D421" s="5">
        <v>0</v>
      </c>
      <c r="E421" s="5" t="e">
        <f>VLOOKUP(A421,HOP!A:L,12,0)</f>
        <v>#N/A</v>
      </c>
      <c r="F421" s="5" t="e">
        <f>VLOOKUP(A421,HOP!A:C,3,0)</f>
        <v>#N/A</v>
      </c>
      <c r="G421" s="5" t="e">
        <f t="shared" si="12"/>
        <v>#N/A</v>
      </c>
      <c r="H421" s="5" t="e">
        <f t="shared" si="13"/>
        <v>#N/A</v>
      </c>
      <c r="I421" s="5" t="e">
        <f>VLOOKUP(A421,HOP!A:U,21,0)</f>
        <v>#N/A</v>
      </c>
    </row>
    <row r="422" s="5" customFormat="1" hidden="1" spans="1:9">
      <c r="A422" s="6">
        <v>999224866149138</v>
      </c>
      <c r="B422" s="7">
        <v>45134</v>
      </c>
      <c r="C422" s="7">
        <v>45135</v>
      </c>
      <c r="D422" s="5">
        <v>0</v>
      </c>
      <c r="E422" s="5" t="e">
        <f>VLOOKUP(A422,HOP!A:L,12,0)</f>
        <v>#N/A</v>
      </c>
      <c r="F422" s="5" t="e">
        <f>VLOOKUP(A422,HOP!A:C,3,0)</f>
        <v>#N/A</v>
      </c>
      <c r="G422" s="5" t="e">
        <f t="shared" si="12"/>
        <v>#N/A</v>
      </c>
      <c r="H422" s="5" t="e">
        <f t="shared" si="13"/>
        <v>#N/A</v>
      </c>
      <c r="I422" s="5" t="e">
        <f>VLOOKUP(A422,HOP!A:U,21,0)</f>
        <v>#N/A</v>
      </c>
    </row>
    <row r="423" s="5" customFormat="1" hidden="1" spans="1:9">
      <c r="A423" s="6">
        <v>999224899878528</v>
      </c>
      <c r="B423" s="7">
        <v>45132</v>
      </c>
      <c r="C423" s="7">
        <v>45135</v>
      </c>
      <c r="D423" s="5">
        <v>1276.26</v>
      </c>
      <c r="E423" s="5" t="str">
        <f>VLOOKUP(A423,HOP!A:L,12,0)</f>
        <v>1276.26</v>
      </c>
      <c r="F423" s="5" t="str">
        <f>VLOOKUP(A423,HOP!A:C,3,0)</f>
        <v>3536396</v>
      </c>
      <c r="G423" s="5">
        <f t="shared" si="12"/>
        <v>0</v>
      </c>
      <c r="H423" s="5" t="str">
        <f t="shared" si="13"/>
        <v>，3536396</v>
      </c>
      <c r="I423" s="5" t="str">
        <f>VLOOKUP(A423,HOP!A:U,21,0)</f>
        <v>直采</v>
      </c>
    </row>
    <row r="424" s="5" customFormat="1" hidden="1" spans="1:9">
      <c r="A424" s="6">
        <v>999224920695427</v>
      </c>
      <c r="B424" s="7">
        <v>45133</v>
      </c>
      <c r="C424" s="7">
        <v>45135</v>
      </c>
      <c r="D424" s="5">
        <v>0</v>
      </c>
      <c r="E424" s="5" t="e">
        <f>VLOOKUP(A424,HOP!A:L,12,0)</f>
        <v>#N/A</v>
      </c>
      <c r="F424" s="5" t="e">
        <f>VLOOKUP(A424,HOP!A:C,3,0)</f>
        <v>#N/A</v>
      </c>
      <c r="G424" s="5" t="e">
        <f t="shared" si="12"/>
        <v>#N/A</v>
      </c>
      <c r="H424" s="5" t="e">
        <f t="shared" si="13"/>
        <v>#N/A</v>
      </c>
      <c r="I424" s="5" t="e">
        <f>VLOOKUP(A424,HOP!A:U,21,0)</f>
        <v>#N/A</v>
      </c>
    </row>
    <row r="425" s="5" customFormat="1" hidden="1" spans="1:9">
      <c r="A425" s="6">
        <v>999224921268149</v>
      </c>
      <c r="B425" s="7">
        <v>45133</v>
      </c>
      <c r="C425" s="7">
        <v>45135</v>
      </c>
      <c r="D425" s="5">
        <v>0</v>
      </c>
      <c r="E425" s="5" t="e">
        <f>VLOOKUP(A425,HOP!A:L,12,0)</f>
        <v>#N/A</v>
      </c>
      <c r="F425" s="5" t="e">
        <f>VLOOKUP(A425,HOP!A:C,3,0)</f>
        <v>#N/A</v>
      </c>
      <c r="G425" s="5" t="e">
        <f t="shared" si="12"/>
        <v>#N/A</v>
      </c>
      <c r="H425" s="5" t="e">
        <f t="shared" si="13"/>
        <v>#N/A</v>
      </c>
      <c r="I425" s="5" t="e">
        <f>VLOOKUP(A425,HOP!A:U,21,0)</f>
        <v>#N/A</v>
      </c>
    </row>
    <row r="426" s="5" customFormat="1" hidden="1" spans="1:9">
      <c r="A426" s="6">
        <v>999224934165791</v>
      </c>
      <c r="B426" s="7">
        <v>45133</v>
      </c>
      <c r="C426" s="7">
        <v>45135</v>
      </c>
      <c r="D426" s="5">
        <v>0</v>
      </c>
      <c r="E426" s="5" t="e">
        <f>VLOOKUP(A426,HOP!A:L,12,0)</f>
        <v>#N/A</v>
      </c>
      <c r="F426" s="5" t="e">
        <f>VLOOKUP(A426,HOP!A:C,3,0)</f>
        <v>#N/A</v>
      </c>
      <c r="G426" s="5" t="e">
        <f t="shared" si="12"/>
        <v>#N/A</v>
      </c>
      <c r="H426" s="5" t="e">
        <f t="shared" si="13"/>
        <v>#N/A</v>
      </c>
      <c r="I426" s="5" t="e">
        <f>VLOOKUP(A426,HOP!A:U,21,0)</f>
        <v>#N/A</v>
      </c>
    </row>
    <row r="427" s="5" customFormat="1" hidden="1" spans="1:9">
      <c r="A427" s="6">
        <v>999224960691072</v>
      </c>
      <c r="B427" s="7">
        <v>45134</v>
      </c>
      <c r="C427" s="7">
        <v>45135</v>
      </c>
      <c r="D427" s="5">
        <v>1068.59</v>
      </c>
      <c r="E427" s="5" t="str">
        <f>VLOOKUP(A427,HOP!A:L,12,0)</f>
        <v>1068.59</v>
      </c>
      <c r="F427" s="5" t="str">
        <f>VLOOKUP(A427,HOP!A:C,3,0)</f>
        <v>3551990</v>
      </c>
      <c r="G427" s="5">
        <f t="shared" si="12"/>
        <v>0</v>
      </c>
      <c r="H427" s="5" t="str">
        <f t="shared" si="13"/>
        <v>，3551990</v>
      </c>
      <c r="I427" s="5" t="str">
        <f>VLOOKUP(A427,HOP!A:U,21,0)</f>
        <v>直连</v>
      </c>
    </row>
    <row r="428" s="5" customFormat="1" spans="1:9">
      <c r="A428" s="6">
        <v>999224977349583</v>
      </c>
      <c r="B428" s="7">
        <v>45132</v>
      </c>
      <c r="C428" s="7">
        <v>45135</v>
      </c>
      <c r="D428" s="5">
        <v>1317.66</v>
      </c>
      <c r="E428" s="5" t="str">
        <f>VLOOKUP(A428,HOP!A:L,12,0)</f>
        <v>1317.72</v>
      </c>
      <c r="F428" s="5" t="str">
        <f>VLOOKUP(A428,HOP!A:C,3,0)</f>
        <v>3556244</v>
      </c>
      <c r="G428" s="5">
        <f t="shared" si="12"/>
        <v>-0.0599999999999454</v>
      </c>
      <c r="H428" s="5" t="str">
        <f t="shared" si="13"/>
        <v>，3556244</v>
      </c>
      <c r="I428" s="5" t="str">
        <f>VLOOKUP(A428,HOP!A:U,21,0)</f>
        <v>直连</v>
      </c>
    </row>
    <row r="429" s="5" customFormat="1" hidden="1" spans="1:9">
      <c r="A429" s="6">
        <v>999224981313473</v>
      </c>
      <c r="B429" s="7">
        <v>45133</v>
      </c>
      <c r="C429" s="7">
        <v>45135</v>
      </c>
      <c r="D429" s="5">
        <v>3358.88</v>
      </c>
      <c r="E429" s="5" t="str">
        <f>VLOOKUP(A429,HOP!A:L,12,0)</f>
        <v>3358.88</v>
      </c>
      <c r="F429" s="5" t="str">
        <f>VLOOKUP(A429,HOP!A:C,3,0)</f>
        <v>3556908</v>
      </c>
      <c r="G429" s="5">
        <f t="shared" si="12"/>
        <v>0</v>
      </c>
      <c r="H429" s="5" t="str">
        <f t="shared" si="13"/>
        <v>，3556908</v>
      </c>
      <c r="I429" s="5" t="str">
        <f>VLOOKUP(A429,HOP!A:U,21,0)</f>
        <v>直采</v>
      </c>
    </row>
    <row r="430" s="5" customFormat="1" hidden="1" spans="1:9">
      <c r="A430" s="6">
        <v>999224992587354</v>
      </c>
      <c r="B430" s="7">
        <v>45131</v>
      </c>
      <c r="C430" s="7">
        <v>45135</v>
      </c>
      <c r="D430" s="5">
        <v>7581.2</v>
      </c>
      <c r="E430" s="5" t="str">
        <f>VLOOKUP(A430,HOP!A:L,12,0)</f>
        <v>7581.20</v>
      </c>
      <c r="F430" s="5" t="str">
        <f>VLOOKUP(A430,HOP!A:C,3,0)</f>
        <v>3559892</v>
      </c>
      <c r="G430" s="5">
        <f t="shared" si="12"/>
        <v>0</v>
      </c>
      <c r="H430" s="5" t="str">
        <f t="shared" si="13"/>
        <v>，3559892</v>
      </c>
      <c r="I430" s="5" t="str">
        <f>VLOOKUP(A430,HOP!A:U,21,0)</f>
        <v>直采</v>
      </c>
    </row>
    <row r="431" s="5" customFormat="1" hidden="1" spans="1:9">
      <c r="A431" s="6">
        <v>999225002808296</v>
      </c>
      <c r="B431" s="7">
        <v>45131</v>
      </c>
      <c r="C431" s="7">
        <v>45135</v>
      </c>
      <c r="D431" s="5">
        <v>1745.4</v>
      </c>
      <c r="E431" s="5" t="str">
        <f>VLOOKUP(A431,HOP!A:L,12,0)</f>
        <v>1745.40</v>
      </c>
      <c r="F431" s="5" t="str">
        <f>VLOOKUP(A431,HOP!A:C,3,0)</f>
        <v>3562013</v>
      </c>
      <c r="G431" s="5">
        <f t="shared" si="12"/>
        <v>0</v>
      </c>
      <c r="H431" s="5" t="str">
        <f t="shared" si="13"/>
        <v>，3562013</v>
      </c>
      <c r="I431" s="5" t="str">
        <f>VLOOKUP(A431,HOP!A:U,21,0)</f>
        <v>直连</v>
      </c>
    </row>
    <row r="432" s="5" customFormat="1" hidden="1" spans="1:9">
      <c r="A432" s="6">
        <v>999225023869273</v>
      </c>
      <c r="B432" s="7">
        <v>45133</v>
      </c>
      <c r="C432" s="7">
        <v>45135</v>
      </c>
      <c r="D432" s="5">
        <v>697.18</v>
      </c>
      <c r="E432" s="5" t="str">
        <f>VLOOKUP(A432,HOP!A:L,12,0)</f>
        <v>697.18</v>
      </c>
      <c r="F432" s="5" t="str">
        <f>VLOOKUP(A432,HOP!A:C,3,0)</f>
        <v>3567845</v>
      </c>
      <c r="G432" s="5">
        <f t="shared" si="12"/>
        <v>0</v>
      </c>
      <c r="H432" s="5" t="str">
        <f t="shared" si="13"/>
        <v>，3567845</v>
      </c>
      <c r="I432" s="5" t="str">
        <f>VLOOKUP(A432,HOP!A:U,21,0)</f>
        <v>直采</v>
      </c>
    </row>
    <row r="433" s="5" customFormat="1" hidden="1" spans="1:9">
      <c r="A433" s="6">
        <v>999225033275507</v>
      </c>
      <c r="B433" s="7">
        <v>45132</v>
      </c>
      <c r="C433" s="7">
        <v>45135</v>
      </c>
      <c r="D433" s="5">
        <v>0</v>
      </c>
      <c r="E433" s="5" t="e">
        <f>VLOOKUP(A433,HOP!A:L,12,0)</f>
        <v>#N/A</v>
      </c>
      <c r="F433" s="5" t="e">
        <f>VLOOKUP(A433,HOP!A:C,3,0)</f>
        <v>#N/A</v>
      </c>
      <c r="G433" s="5" t="e">
        <f t="shared" si="12"/>
        <v>#N/A</v>
      </c>
      <c r="H433" s="5" t="e">
        <f t="shared" si="13"/>
        <v>#N/A</v>
      </c>
      <c r="I433" s="5" t="e">
        <f>VLOOKUP(A433,HOP!A:U,21,0)</f>
        <v>#N/A</v>
      </c>
    </row>
    <row r="434" s="5" customFormat="1" hidden="1" spans="1:9">
      <c r="A434" s="6">
        <v>999225047694344</v>
      </c>
      <c r="B434" s="7">
        <v>45133</v>
      </c>
      <c r="C434" s="7">
        <v>45135</v>
      </c>
      <c r="D434" s="5">
        <v>1918.08</v>
      </c>
      <c r="E434" s="5" t="str">
        <f>VLOOKUP(A434,HOP!A:L,12,0)</f>
        <v>1918.08</v>
      </c>
      <c r="F434" s="5" t="str">
        <f>VLOOKUP(A434,HOP!A:C,3,0)</f>
        <v>3574674</v>
      </c>
      <c r="G434" s="5">
        <f t="shared" si="12"/>
        <v>0</v>
      </c>
      <c r="H434" s="5" t="str">
        <f t="shared" si="13"/>
        <v>，3574674</v>
      </c>
      <c r="I434" s="5" t="str">
        <f>VLOOKUP(A434,HOP!A:U,21,0)</f>
        <v>直连</v>
      </c>
    </row>
    <row r="435" s="5" customFormat="1" hidden="1" spans="1:9">
      <c r="A435" s="6">
        <v>999225056061456</v>
      </c>
      <c r="B435" s="7">
        <v>45130</v>
      </c>
      <c r="C435" s="7">
        <v>45135</v>
      </c>
      <c r="D435" s="5">
        <v>3741.1</v>
      </c>
      <c r="E435" s="5" t="str">
        <f>VLOOKUP(A435,HOP!A:L,12,0)</f>
        <v>3741.10</v>
      </c>
      <c r="F435" s="5" t="str">
        <f>VLOOKUP(A435,HOP!A:C,3,0)</f>
        <v>3576108</v>
      </c>
      <c r="G435" s="5">
        <f t="shared" si="12"/>
        <v>0</v>
      </c>
      <c r="H435" s="5" t="str">
        <f t="shared" si="13"/>
        <v>，3576108</v>
      </c>
      <c r="I435" s="5" t="str">
        <f>VLOOKUP(A435,HOP!A:U,21,0)</f>
        <v>直连</v>
      </c>
    </row>
    <row r="436" s="5" customFormat="1" hidden="1" spans="1:9">
      <c r="A436" s="6">
        <v>999225091814160</v>
      </c>
      <c r="B436" s="7">
        <v>45132</v>
      </c>
      <c r="C436" s="7">
        <v>45135</v>
      </c>
      <c r="D436" s="5">
        <v>1584.57</v>
      </c>
      <c r="E436" s="5" t="str">
        <f>VLOOKUP(A436,HOP!A:L,12,0)</f>
        <v>1584.57</v>
      </c>
      <c r="F436" s="5" t="str">
        <f>VLOOKUP(A436,HOP!A:C,3,0)</f>
        <v>3584820</v>
      </c>
      <c r="G436" s="5">
        <f t="shared" si="12"/>
        <v>0</v>
      </c>
      <c r="H436" s="5" t="str">
        <f t="shared" si="13"/>
        <v>，3584820</v>
      </c>
      <c r="I436" s="5" t="str">
        <f>VLOOKUP(A436,HOP!A:U,21,0)</f>
        <v>直采</v>
      </c>
    </row>
    <row r="437" s="5" customFormat="1" hidden="1" spans="1:9">
      <c r="A437" s="6">
        <v>999225104497615</v>
      </c>
      <c r="B437" s="7">
        <v>45130</v>
      </c>
      <c r="C437" s="7">
        <v>45135</v>
      </c>
      <c r="D437" s="5">
        <v>5691.5</v>
      </c>
      <c r="E437" s="5" t="str">
        <f>VLOOKUP(A437,HOP!A:L,12,0)</f>
        <v>5691.50</v>
      </c>
      <c r="F437" s="5" t="str">
        <f>VLOOKUP(A437,HOP!A:C,3,0)</f>
        <v>3587779</v>
      </c>
      <c r="G437" s="5">
        <f t="shared" si="12"/>
        <v>0</v>
      </c>
      <c r="H437" s="5" t="str">
        <f t="shared" si="13"/>
        <v>，3587779</v>
      </c>
      <c r="I437" s="5" t="str">
        <f>VLOOKUP(A437,HOP!A:U,21,0)</f>
        <v>直采</v>
      </c>
    </row>
    <row r="438" s="5" customFormat="1" hidden="1" spans="1:9">
      <c r="A438" s="6">
        <v>999225121453170</v>
      </c>
      <c r="B438" s="7">
        <v>45134</v>
      </c>
      <c r="C438" s="7">
        <v>45135</v>
      </c>
      <c r="D438" s="5">
        <v>0</v>
      </c>
      <c r="E438" s="5" t="e">
        <f>VLOOKUP(A438,HOP!A:L,12,0)</f>
        <v>#N/A</v>
      </c>
      <c r="F438" s="5" t="e">
        <f>VLOOKUP(A438,HOP!A:C,3,0)</f>
        <v>#N/A</v>
      </c>
      <c r="G438" s="5" t="e">
        <f t="shared" si="12"/>
        <v>#N/A</v>
      </c>
      <c r="H438" s="5" t="e">
        <f t="shared" si="13"/>
        <v>#N/A</v>
      </c>
      <c r="I438" s="5" t="e">
        <f>VLOOKUP(A438,HOP!A:U,21,0)</f>
        <v>#N/A</v>
      </c>
    </row>
    <row r="439" s="5" customFormat="1" hidden="1" spans="1:9">
      <c r="A439" s="6">
        <v>999225125253428</v>
      </c>
      <c r="B439" s="7">
        <v>45134</v>
      </c>
      <c r="C439" s="7">
        <v>45135</v>
      </c>
      <c r="D439" s="5">
        <v>1986.63</v>
      </c>
      <c r="E439" s="5" t="str">
        <f>VLOOKUP(A439,HOP!A:L,12,0)</f>
        <v>1986.63</v>
      </c>
      <c r="F439" s="5" t="str">
        <f>VLOOKUP(A439,HOP!A:C,3,0)</f>
        <v>3593598</v>
      </c>
      <c r="G439" s="5">
        <f t="shared" si="12"/>
        <v>0</v>
      </c>
      <c r="H439" s="5" t="str">
        <f t="shared" si="13"/>
        <v>，3593598</v>
      </c>
      <c r="I439" s="5" t="str">
        <f>VLOOKUP(A439,HOP!A:U,21,0)</f>
        <v>直连</v>
      </c>
    </row>
    <row r="440" s="5" customFormat="1" hidden="1" spans="1:9">
      <c r="A440" s="6">
        <v>999225133151887</v>
      </c>
      <c r="B440" s="7">
        <v>45133</v>
      </c>
      <c r="C440" s="7">
        <v>45135</v>
      </c>
      <c r="D440" s="5">
        <v>868.92</v>
      </c>
      <c r="E440" s="5" t="str">
        <f>VLOOKUP(A440,HOP!A:L,12,0)</f>
        <v>868.92</v>
      </c>
      <c r="F440" s="5" t="str">
        <f>VLOOKUP(A440,HOP!A:C,3,0)</f>
        <v>3594821</v>
      </c>
      <c r="G440" s="5">
        <f t="shared" si="12"/>
        <v>0</v>
      </c>
      <c r="H440" s="5" t="str">
        <f t="shared" si="13"/>
        <v>，3594821</v>
      </c>
      <c r="I440" s="5" t="str">
        <f>VLOOKUP(A440,HOP!A:U,21,0)</f>
        <v>直连</v>
      </c>
    </row>
    <row r="441" s="5" customFormat="1" hidden="1" spans="1:9">
      <c r="A441" s="6">
        <v>999225138374244</v>
      </c>
      <c r="B441" s="7">
        <v>45134</v>
      </c>
      <c r="C441" s="7">
        <v>45135</v>
      </c>
      <c r="D441" s="5">
        <v>699.1</v>
      </c>
      <c r="E441" s="5" t="str">
        <f>VLOOKUP(A441,HOP!A:L,12,0)</f>
        <v>699.10</v>
      </c>
      <c r="F441" s="5" t="str">
        <f>VLOOKUP(A441,HOP!A:C,3,0)</f>
        <v>3596390</v>
      </c>
      <c r="G441" s="5">
        <f t="shared" si="12"/>
        <v>0</v>
      </c>
      <c r="H441" s="5" t="str">
        <f t="shared" si="13"/>
        <v>，3596390</v>
      </c>
      <c r="I441" s="5" t="str">
        <f>VLOOKUP(A441,HOP!A:U,21,0)</f>
        <v>直连</v>
      </c>
    </row>
    <row r="442" s="5" customFormat="1" hidden="1" spans="1:9">
      <c r="A442" s="6">
        <v>999225138660320</v>
      </c>
      <c r="B442" s="7">
        <v>45133</v>
      </c>
      <c r="C442" s="7">
        <v>45135</v>
      </c>
      <c r="D442" s="5">
        <v>0</v>
      </c>
      <c r="E442" s="5" t="e">
        <f>VLOOKUP(A442,HOP!A:L,12,0)</f>
        <v>#N/A</v>
      </c>
      <c r="F442" s="5" t="e">
        <f>VLOOKUP(A442,HOP!A:C,3,0)</f>
        <v>#N/A</v>
      </c>
      <c r="G442" s="5" t="e">
        <f t="shared" si="12"/>
        <v>#N/A</v>
      </c>
      <c r="H442" s="5" t="e">
        <f t="shared" si="13"/>
        <v>#N/A</v>
      </c>
      <c r="I442" s="5" t="e">
        <f>VLOOKUP(A442,HOP!A:U,21,0)</f>
        <v>#N/A</v>
      </c>
    </row>
    <row r="443" s="5" customFormat="1" hidden="1" spans="1:9">
      <c r="A443" s="6">
        <v>999225143644105</v>
      </c>
      <c r="B443" s="7">
        <v>45133</v>
      </c>
      <c r="C443" s="7">
        <v>45135</v>
      </c>
      <c r="D443" s="5">
        <v>593.64</v>
      </c>
      <c r="E443" s="5" t="str">
        <f>VLOOKUP(A443,HOP!A:L,12,0)</f>
        <v>593.64</v>
      </c>
      <c r="F443" s="5" t="str">
        <f>VLOOKUP(A443,HOP!A:C,3,0)</f>
        <v>3597258</v>
      </c>
      <c r="G443" s="5">
        <f t="shared" si="12"/>
        <v>0</v>
      </c>
      <c r="H443" s="5" t="str">
        <f t="shared" si="13"/>
        <v>，3597258</v>
      </c>
      <c r="I443" s="5" t="str">
        <f>VLOOKUP(A443,HOP!A:U,21,0)</f>
        <v>直连</v>
      </c>
    </row>
    <row r="444" s="5" customFormat="1" hidden="1" spans="1:9">
      <c r="A444" s="6">
        <v>999225146964203</v>
      </c>
      <c r="B444" s="7">
        <v>45133</v>
      </c>
      <c r="C444" s="7">
        <v>45135</v>
      </c>
      <c r="D444" s="5">
        <v>7950</v>
      </c>
      <c r="E444" s="5" t="str">
        <f>VLOOKUP(A444,HOP!A:L,12,0)</f>
        <v>7950.00</v>
      </c>
      <c r="F444" s="5" t="str">
        <f>VLOOKUP(A444,HOP!A:C,3,0)</f>
        <v>3597965</v>
      </c>
      <c r="G444" s="5">
        <f t="shared" si="12"/>
        <v>0</v>
      </c>
      <c r="H444" s="5" t="str">
        <f t="shared" si="13"/>
        <v>，3597965</v>
      </c>
      <c r="I444" s="5" t="str">
        <f>VLOOKUP(A444,HOP!A:U,21,0)</f>
        <v>直连</v>
      </c>
    </row>
    <row r="445" s="5" customFormat="1" hidden="1" spans="1:9">
      <c r="A445" s="6">
        <v>999225152174726</v>
      </c>
      <c r="B445" s="7">
        <v>45131</v>
      </c>
      <c r="C445" s="7">
        <v>45135</v>
      </c>
      <c r="D445" s="5">
        <v>4451.16</v>
      </c>
      <c r="E445" s="5" t="str">
        <f>VLOOKUP(A445,HOP!A:L,12,0)</f>
        <v>4451.16</v>
      </c>
      <c r="F445" s="5" t="str">
        <f>VLOOKUP(A445,HOP!A:C,3,0)</f>
        <v>3599597</v>
      </c>
      <c r="G445" s="5">
        <f t="shared" si="12"/>
        <v>0</v>
      </c>
      <c r="H445" s="5" t="str">
        <f t="shared" si="13"/>
        <v>，3599597</v>
      </c>
      <c r="I445" s="5" t="str">
        <f>VLOOKUP(A445,HOP!A:U,21,0)</f>
        <v>直采</v>
      </c>
    </row>
    <row r="446" s="5" customFormat="1" hidden="1" spans="1:9">
      <c r="A446" s="6">
        <v>999225162472015</v>
      </c>
      <c r="B446" s="7">
        <v>45132</v>
      </c>
      <c r="C446" s="7">
        <v>45135</v>
      </c>
      <c r="D446" s="5">
        <v>2263.08</v>
      </c>
      <c r="E446" s="5" t="str">
        <f>VLOOKUP(A446,HOP!A:L,12,0)</f>
        <v>2263.08</v>
      </c>
      <c r="F446" s="5" t="str">
        <f>VLOOKUP(A446,HOP!A:C,3,0)</f>
        <v>3601057</v>
      </c>
      <c r="G446" s="5">
        <f t="shared" si="12"/>
        <v>0</v>
      </c>
      <c r="H446" s="5" t="str">
        <f t="shared" si="13"/>
        <v>，3601057</v>
      </c>
      <c r="I446" s="5" t="str">
        <f>VLOOKUP(A446,HOP!A:U,21,0)</f>
        <v>直连</v>
      </c>
    </row>
    <row r="447" s="5" customFormat="1" hidden="1" spans="1:9">
      <c r="A447" s="6">
        <v>999225166334031</v>
      </c>
      <c r="B447" s="7">
        <v>45134</v>
      </c>
      <c r="C447" s="7">
        <v>45135</v>
      </c>
      <c r="D447" s="5">
        <v>580.34</v>
      </c>
      <c r="E447" s="5" t="str">
        <f>VLOOKUP(A447,HOP!A:L,12,0)</f>
        <v>580.34</v>
      </c>
      <c r="F447" s="5" t="str">
        <f>VLOOKUP(A447,HOP!A:C,3,0)</f>
        <v>3602092</v>
      </c>
      <c r="G447" s="5">
        <f t="shared" si="12"/>
        <v>0</v>
      </c>
      <c r="H447" s="5" t="str">
        <f t="shared" si="13"/>
        <v>，3602092</v>
      </c>
      <c r="I447" s="5" t="str">
        <f>VLOOKUP(A447,HOP!A:U,21,0)</f>
        <v>直连</v>
      </c>
    </row>
    <row r="448" s="5" customFormat="1" hidden="1" spans="1:9">
      <c r="A448" s="6">
        <v>999225166813422</v>
      </c>
      <c r="B448" s="7">
        <v>45134</v>
      </c>
      <c r="C448" s="7">
        <v>45135</v>
      </c>
      <c r="D448" s="5">
        <v>3138.52</v>
      </c>
      <c r="E448" s="5" t="str">
        <f>VLOOKUP(A448,HOP!A:L,12,0)</f>
        <v>3138.52</v>
      </c>
      <c r="F448" s="5" t="str">
        <f>VLOOKUP(A448,HOP!A:C,3,0)</f>
        <v>3602230</v>
      </c>
      <c r="G448" s="5">
        <f t="shared" si="12"/>
        <v>0</v>
      </c>
      <c r="H448" s="5" t="str">
        <f t="shared" si="13"/>
        <v>，3602230</v>
      </c>
      <c r="I448" s="5" t="str">
        <f>VLOOKUP(A448,HOP!A:U,21,0)</f>
        <v>直采</v>
      </c>
    </row>
    <row r="449" s="5" customFormat="1" hidden="1" spans="1:9">
      <c r="A449" s="6">
        <v>999225177107227</v>
      </c>
      <c r="B449" s="7">
        <v>45134</v>
      </c>
      <c r="C449" s="7">
        <v>45135</v>
      </c>
      <c r="D449" s="5">
        <v>560.63</v>
      </c>
      <c r="E449" s="5" t="str">
        <f>VLOOKUP(A449,HOP!A:L,12,0)</f>
        <v>560.63</v>
      </c>
      <c r="F449" s="5" t="str">
        <f>VLOOKUP(A449,HOP!A:C,3,0)</f>
        <v>3604109</v>
      </c>
      <c r="G449" s="5">
        <f t="shared" si="12"/>
        <v>0</v>
      </c>
      <c r="H449" s="5" t="str">
        <f t="shared" si="13"/>
        <v>，3604109</v>
      </c>
      <c r="I449" s="5" t="str">
        <f>VLOOKUP(A449,HOP!A:U,21,0)</f>
        <v>直连</v>
      </c>
    </row>
    <row r="450" s="5" customFormat="1" spans="1:9">
      <c r="A450" s="6">
        <v>999225186405418</v>
      </c>
      <c r="B450" s="7">
        <v>45134</v>
      </c>
      <c r="C450" s="7">
        <v>45135</v>
      </c>
      <c r="D450" s="5">
        <v>1005.74</v>
      </c>
      <c r="E450" s="5" t="str">
        <f>VLOOKUP(A450,HOP!A:L,12,0)</f>
        <v>1005.76</v>
      </c>
      <c r="F450" s="5" t="str">
        <f>VLOOKUP(A450,HOP!A:C,3,0)</f>
        <v>3606492</v>
      </c>
      <c r="G450" s="5">
        <f t="shared" si="12"/>
        <v>-0.0199999999999818</v>
      </c>
      <c r="H450" s="5" t="str">
        <f t="shared" si="13"/>
        <v>，3606492</v>
      </c>
      <c r="I450" s="5" t="str">
        <f>VLOOKUP(A450,HOP!A:U,21,0)</f>
        <v>直连</v>
      </c>
    </row>
    <row r="451" s="5" customFormat="1" hidden="1" spans="1:9">
      <c r="A451" s="6">
        <v>999225196293516</v>
      </c>
      <c r="B451" s="7">
        <v>45133</v>
      </c>
      <c r="C451" s="7">
        <v>45135</v>
      </c>
      <c r="D451" s="5">
        <v>1728.84</v>
      </c>
      <c r="E451" s="5" t="str">
        <f>VLOOKUP(A451,HOP!A:L,12,0)</f>
        <v>1728.84</v>
      </c>
      <c r="F451" s="5" t="str">
        <f>VLOOKUP(A451,HOP!A:C,3,0)</f>
        <v>3607917</v>
      </c>
      <c r="G451" s="5">
        <f t="shared" ref="G451:G514" si="14">D451-E451</f>
        <v>0</v>
      </c>
      <c r="H451" s="5" t="str">
        <f t="shared" ref="H451:H514" si="15">$H$1&amp;F451</f>
        <v>，3607917</v>
      </c>
      <c r="I451" s="5" t="str">
        <f>VLOOKUP(A451,HOP!A:U,21,0)</f>
        <v>直连</v>
      </c>
    </row>
    <row r="452" s="5" customFormat="1" hidden="1" spans="1:9">
      <c r="A452" s="6">
        <v>999225217873845</v>
      </c>
      <c r="B452" s="7">
        <v>45132</v>
      </c>
      <c r="C452" s="7">
        <v>45135</v>
      </c>
      <c r="D452" s="5">
        <v>0</v>
      </c>
      <c r="E452" s="5" t="e">
        <f>VLOOKUP(A452,HOP!A:L,12,0)</f>
        <v>#N/A</v>
      </c>
      <c r="F452" s="5" t="e">
        <f>VLOOKUP(A452,HOP!A:C,3,0)</f>
        <v>#N/A</v>
      </c>
      <c r="G452" s="5" t="e">
        <f t="shared" si="14"/>
        <v>#N/A</v>
      </c>
      <c r="H452" s="5" t="e">
        <f t="shared" si="15"/>
        <v>#N/A</v>
      </c>
      <c r="I452" s="5" t="e">
        <f>VLOOKUP(A452,HOP!A:U,21,0)</f>
        <v>#N/A</v>
      </c>
    </row>
    <row r="453" s="5" customFormat="1" hidden="1" spans="1:9">
      <c r="A453" s="6">
        <v>999225246366223</v>
      </c>
      <c r="B453" s="7">
        <v>45133</v>
      </c>
      <c r="C453" s="7">
        <v>45135</v>
      </c>
      <c r="D453" s="5">
        <v>1335.7</v>
      </c>
      <c r="E453" s="5" t="str">
        <f>VLOOKUP(A453,HOP!A:L,12,0)</f>
        <v>1335.70</v>
      </c>
      <c r="F453" s="5" t="str">
        <f>VLOOKUP(A453,HOP!A:C,3,0)</f>
        <v>3618420</v>
      </c>
      <c r="G453" s="5">
        <f t="shared" si="14"/>
        <v>0</v>
      </c>
      <c r="H453" s="5" t="str">
        <f t="shared" si="15"/>
        <v>，3618420</v>
      </c>
      <c r="I453" s="5" t="str">
        <f>VLOOKUP(A453,HOP!A:U,21,0)</f>
        <v>直连</v>
      </c>
    </row>
    <row r="454" s="5" customFormat="1" spans="1:9">
      <c r="A454" s="6">
        <v>999225260970329</v>
      </c>
      <c r="B454" s="7">
        <v>45131</v>
      </c>
      <c r="C454" s="7">
        <v>45135</v>
      </c>
      <c r="D454" s="5">
        <v>2197.28</v>
      </c>
      <c r="E454" s="5" t="str">
        <f>VLOOKUP(A454,HOP!A:L,12,0)</f>
        <v>2197.40</v>
      </c>
      <c r="F454" s="5" t="str">
        <f>VLOOKUP(A454,HOP!A:C,3,0)</f>
        <v>3621373</v>
      </c>
      <c r="G454" s="5">
        <f t="shared" si="14"/>
        <v>-0.119999999999891</v>
      </c>
      <c r="H454" s="5" t="str">
        <f t="shared" si="15"/>
        <v>，3621373</v>
      </c>
      <c r="I454" s="5" t="str">
        <f>VLOOKUP(A454,HOP!A:U,21,0)</f>
        <v>直连</v>
      </c>
    </row>
    <row r="455" s="5" customFormat="1" hidden="1" spans="1:9">
      <c r="A455" s="6">
        <v>999225268763684</v>
      </c>
      <c r="B455" s="7">
        <v>45133</v>
      </c>
      <c r="C455" s="7">
        <v>45135</v>
      </c>
      <c r="D455" s="5">
        <v>3289.38</v>
      </c>
      <c r="E455" s="5" t="str">
        <f>VLOOKUP(A455,HOP!A:L,12,0)</f>
        <v>3289.38</v>
      </c>
      <c r="F455" s="5" t="str">
        <f>VLOOKUP(A455,HOP!A:C,3,0)</f>
        <v>3623300</v>
      </c>
      <c r="G455" s="5">
        <f t="shared" si="14"/>
        <v>0</v>
      </c>
      <c r="H455" s="5" t="str">
        <f t="shared" si="15"/>
        <v>，3623300</v>
      </c>
      <c r="I455" s="5" t="str">
        <f>VLOOKUP(A455,HOP!A:U,21,0)</f>
        <v>直采</v>
      </c>
    </row>
    <row r="456" s="5" customFormat="1" hidden="1" spans="1:9">
      <c r="A456" s="6">
        <v>999225273605956</v>
      </c>
      <c r="B456" s="7">
        <v>45134</v>
      </c>
      <c r="C456" s="7">
        <v>45135</v>
      </c>
      <c r="D456" s="5">
        <v>796.05</v>
      </c>
      <c r="E456" s="5" t="str">
        <f>VLOOKUP(A456,HOP!A:L,12,0)</f>
        <v>796.05</v>
      </c>
      <c r="F456" s="5" t="str">
        <f>VLOOKUP(A456,HOP!A:C,3,0)</f>
        <v>3624875</v>
      </c>
      <c r="G456" s="5">
        <f t="shared" si="14"/>
        <v>0</v>
      </c>
      <c r="H456" s="5" t="str">
        <f t="shared" si="15"/>
        <v>，3624875</v>
      </c>
      <c r="I456" s="5" t="str">
        <f>VLOOKUP(A456,HOP!A:U,21,0)</f>
        <v>直采</v>
      </c>
    </row>
    <row r="457" s="5" customFormat="1" hidden="1" spans="1:9">
      <c r="A457" s="6">
        <v>999225291195529</v>
      </c>
      <c r="B457" s="7">
        <v>45134</v>
      </c>
      <c r="C457" s="7">
        <v>45135</v>
      </c>
      <c r="D457" s="5">
        <v>998.7</v>
      </c>
      <c r="E457" s="5" t="str">
        <f>VLOOKUP(A457,HOP!A:L,12,0)</f>
        <v>998.70</v>
      </c>
      <c r="F457" s="5" t="str">
        <f>VLOOKUP(A457,HOP!A:C,3,0)</f>
        <v>3628375</v>
      </c>
      <c r="G457" s="5">
        <f t="shared" si="14"/>
        <v>0</v>
      </c>
      <c r="H457" s="5" t="str">
        <f t="shared" si="15"/>
        <v>，3628375</v>
      </c>
      <c r="I457" s="5" t="str">
        <f>VLOOKUP(A457,HOP!A:U,21,0)</f>
        <v>直连</v>
      </c>
    </row>
    <row r="458" s="5" customFormat="1" hidden="1" spans="1:9">
      <c r="A458" s="6">
        <v>999225302667126</v>
      </c>
      <c r="B458" s="7">
        <v>45134</v>
      </c>
      <c r="C458" s="7">
        <v>45135</v>
      </c>
      <c r="D458" s="5">
        <v>0</v>
      </c>
      <c r="E458" s="5" t="e">
        <f>VLOOKUP(A458,HOP!A:L,12,0)</f>
        <v>#N/A</v>
      </c>
      <c r="F458" s="5" t="e">
        <f>VLOOKUP(A458,HOP!A:C,3,0)</f>
        <v>#N/A</v>
      </c>
      <c r="G458" s="5" t="e">
        <f t="shared" si="14"/>
        <v>#N/A</v>
      </c>
      <c r="H458" s="5" t="e">
        <f t="shared" si="15"/>
        <v>#N/A</v>
      </c>
      <c r="I458" s="5" t="e">
        <f>VLOOKUP(A458,HOP!A:U,21,0)</f>
        <v>#N/A</v>
      </c>
    </row>
    <row r="459" s="5" customFormat="1" hidden="1" spans="1:9">
      <c r="A459" s="6">
        <v>999225303389145</v>
      </c>
      <c r="B459" s="7">
        <v>45132</v>
      </c>
      <c r="C459" s="7">
        <v>45135</v>
      </c>
      <c r="D459" s="5">
        <v>748.08</v>
      </c>
      <c r="E459" s="5" t="str">
        <f>VLOOKUP(A459,HOP!A:L,12,0)</f>
        <v>748.08</v>
      </c>
      <c r="F459" s="5" t="str">
        <f>VLOOKUP(A459,HOP!A:C,3,0)</f>
        <v>3630229</v>
      </c>
      <c r="G459" s="5">
        <f t="shared" si="14"/>
        <v>0</v>
      </c>
      <c r="H459" s="5" t="str">
        <f t="shared" si="15"/>
        <v>，3630229</v>
      </c>
      <c r="I459" s="5" t="str">
        <f>VLOOKUP(A459,HOP!A:U,21,0)</f>
        <v>直连</v>
      </c>
    </row>
    <row r="460" s="5" customFormat="1" hidden="1" spans="1:9">
      <c r="A460" s="6">
        <v>999225303593227</v>
      </c>
      <c r="B460" s="7">
        <v>45134</v>
      </c>
      <c r="C460" s="7">
        <v>45135</v>
      </c>
      <c r="D460" s="5">
        <v>740.97</v>
      </c>
      <c r="E460" s="5" t="str">
        <f>VLOOKUP(A460,HOP!A:L,12,0)</f>
        <v>740.97</v>
      </c>
      <c r="F460" s="5" t="str">
        <f>VLOOKUP(A460,HOP!A:C,3,0)</f>
        <v>3630262</v>
      </c>
      <c r="G460" s="5">
        <f t="shared" si="14"/>
        <v>0</v>
      </c>
      <c r="H460" s="5" t="str">
        <f t="shared" si="15"/>
        <v>，3630262</v>
      </c>
      <c r="I460" s="5" t="str">
        <f>VLOOKUP(A460,HOP!A:U,21,0)</f>
        <v>直连</v>
      </c>
    </row>
    <row r="461" s="5" customFormat="1" hidden="1" spans="1:9">
      <c r="A461" s="6">
        <v>999225305697122</v>
      </c>
      <c r="B461" s="7">
        <v>45133</v>
      </c>
      <c r="C461" s="7">
        <v>45135</v>
      </c>
      <c r="D461" s="5">
        <v>2096.44</v>
      </c>
      <c r="E461" s="5" t="str">
        <f>VLOOKUP(A461,HOP!A:L,12,0)</f>
        <v>2096.44</v>
      </c>
      <c r="F461" s="5" t="str">
        <f>VLOOKUP(A461,HOP!A:C,3,0)</f>
        <v>3630707</v>
      </c>
      <c r="G461" s="5">
        <f t="shared" si="14"/>
        <v>0</v>
      </c>
      <c r="H461" s="5" t="str">
        <f t="shared" si="15"/>
        <v>，3630707</v>
      </c>
      <c r="I461" s="5" t="str">
        <f>VLOOKUP(A461,HOP!A:U,21,0)</f>
        <v>直连</v>
      </c>
    </row>
    <row r="462" s="5" customFormat="1" hidden="1" spans="1:9">
      <c r="A462" s="6">
        <v>25308345317</v>
      </c>
      <c r="B462" s="7">
        <v>45130</v>
      </c>
      <c r="C462" s="7">
        <v>45135</v>
      </c>
      <c r="D462" s="5">
        <v>16717.1</v>
      </c>
      <c r="E462" s="5" t="str">
        <f>VLOOKUP(A462,HOP!A:L,12,0)</f>
        <v>16717.10</v>
      </c>
      <c r="F462" s="5" t="str">
        <f>VLOOKUP(A462,HOP!A:C,3,0)</f>
        <v>3631617</v>
      </c>
      <c r="G462" s="5">
        <f t="shared" si="14"/>
        <v>0</v>
      </c>
      <c r="H462" s="5" t="str">
        <f t="shared" si="15"/>
        <v>，3631617</v>
      </c>
      <c r="I462" s="5" t="str">
        <f>VLOOKUP(A462,HOP!A:U,21,0)</f>
        <v>直连</v>
      </c>
    </row>
    <row r="463" s="5" customFormat="1" spans="1:9">
      <c r="A463" s="6">
        <v>999225310723687</v>
      </c>
      <c r="B463" s="7">
        <v>45134</v>
      </c>
      <c r="C463" s="7">
        <v>45135</v>
      </c>
      <c r="D463" s="5">
        <v>861.28</v>
      </c>
      <c r="E463" s="5" t="str">
        <f>VLOOKUP(A463,HOP!A:L,12,0)</f>
        <v>861.29</v>
      </c>
      <c r="F463" s="5" t="str">
        <f>VLOOKUP(A463,HOP!A:C,3,0)</f>
        <v>3632342</v>
      </c>
      <c r="G463" s="5">
        <f t="shared" si="14"/>
        <v>-0.00999999999999091</v>
      </c>
      <c r="H463" s="5" t="str">
        <f t="shared" si="15"/>
        <v>，3632342</v>
      </c>
      <c r="I463" s="5" t="str">
        <f>VLOOKUP(A463,HOP!A:U,21,0)</f>
        <v>直连</v>
      </c>
    </row>
    <row r="464" s="5" customFormat="1" hidden="1" spans="1:9">
      <c r="A464" s="6">
        <v>999225310725223</v>
      </c>
      <c r="B464" s="7">
        <v>45131</v>
      </c>
      <c r="C464" s="7">
        <v>45135</v>
      </c>
      <c r="D464" s="5">
        <v>1734.72</v>
      </c>
      <c r="E464" s="5" t="str">
        <f>VLOOKUP(A464,HOP!A:L,12,0)</f>
        <v>1734.72</v>
      </c>
      <c r="F464" s="5" t="str">
        <f>VLOOKUP(A464,HOP!A:C,3,0)</f>
        <v>3632343</v>
      </c>
      <c r="G464" s="5">
        <f t="shared" si="14"/>
        <v>0</v>
      </c>
      <c r="H464" s="5" t="str">
        <f t="shared" si="15"/>
        <v>，3632343</v>
      </c>
      <c r="I464" s="5" t="str">
        <f>VLOOKUP(A464,HOP!A:U,21,0)</f>
        <v>直连</v>
      </c>
    </row>
    <row r="465" s="5" customFormat="1" hidden="1" spans="1:9">
      <c r="A465" s="6">
        <v>999225310810960</v>
      </c>
      <c r="B465" s="7">
        <v>45134</v>
      </c>
      <c r="C465" s="7">
        <v>45135</v>
      </c>
      <c r="D465" s="5">
        <v>973.12</v>
      </c>
      <c r="E465" s="5" t="str">
        <f>VLOOKUP(A465,HOP!A:L,12,0)</f>
        <v>973.12</v>
      </c>
      <c r="F465" s="5" t="str">
        <f>VLOOKUP(A465,HOP!A:C,3,0)</f>
        <v>3632377</v>
      </c>
      <c r="G465" s="5">
        <f t="shared" si="14"/>
        <v>0</v>
      </c>
      <c r="H465" s="5" t="str">
        <f t="shared" si="15"/>
        <v>，3632377</v>
      </c>
      <c r="I465" s="5" t="str">
        <f>VLOOKUP(A465,HOP!A:U,21,0)</f>
        <v>直连</v>
      </c>
    </row>
    <row r="466" s="5" customFormat="1" hidden="1" spans="1:9">
      <c r="A466" s="6">
        <v>999225311165517</v>
      </c>
      <c r="B466" s="7">
        <v>45132</v>
      </c>
      <c r="C466" s="7">
        <v>45135</v>
      </c>
      <c r="D466" s="5">
        <v>0</v>
      </c>
      <c r="E466" s="5" t="e">
        <f>VLOOKUP(A466,HOP!A:L,12,0)</f>
        <v>#N/A</v>
      </c>
      <c r="F466" s="5" t="e">
        <f>VLOOKUP(A466,HOP!A:C,3,0)</f>
        <v>#N/A</v>
      </c>
      <c r="G466" s="5" t="e">
        <f t="shared" si="14"/>
        <v>#N/A</v>
      </c>
      <c r="H466" s="5" t="e">
        <f t="shared" si="15"/>
        <v>#N/A</v>
      </c>
      <c r="I466" s="5" t="e">
        <f>VLOOKUP(A466,HOP!A:U,21,0)</f>
        <v>#N/A</v>
      </c>
    </row>
    <row r="467" s="5" customFormat="1" hidden="1" spans="1:9">
      <c r="A467" s="6">
        <v>999225311208809</v>
      </c>
      <c r="B467" s="7">
        <v>45134</v>
      </c>
      <c r="C467" s="7">
        <v>45135</v>
      </c>
      <c r="D467" s="5">
        <v>775.68</v>
      </c>
      <c r="E467" s="5" t="str">
        <f>VLOOKUP(A467,HOP!A:L,12,0)</f>
        <v>775.68</v>
      </c>
      <c r="F467" s="5" t="str">
        <f>VLOOKUP(A467,HOP!A:C,3,0)</f>
        <v>3632530</v>
      </c>
      <c r="G467" s="5">
        <f t="shared" si="14"/>
        <v>0</v>
      </c>
      <c r="H467" s="5" t="str">
        <f t="shared" si="15"/>
        <v>，3632530</v>
      </c>
      <c r="I467" s="5" t="str">
        <f>VLOOKUP(A467,HOP!A:U,21,0)</f>
        <v>直连</v>
      </c>
    </row>
    <row r="468" s="5" customFormat="1" hidden="1" spans="1:9">
      <c r="A468" s="6">
        <v>999225328673243</v>
      </c>
      <c r="B468" s="7">
        <v>45134</v>
      </c>
      <c r="C468" s="7">
        <v>45135</v>
      </c>
      <c r="D468" s="5">
        <v>377.63</v>
      </c>
      <c r="E468" s="5" t="str">
        <f>VLOOKUP(A468,HOP!A:L,12,0)</f>
        <v>377.63</v>
      </c>
      <c r="F468" s="5" t="str">
        <f>VLOOKUP(A468,HOP!A:C,3,0)</f>
        <v>3635847</v>
      </c>
      <c r="G468" s="5">
        <f t="shared" si="14"/>
        <v>0</v>
      </c>
      <c r="H468" s="5" t="str">
        <f t="shared" si="15"/>
        <v>，3635847</v>
      </c>
      <c r="I468" s="5" t="str">
        <f>VLOOKUP(A468,HOP!A:U,21,0)</f>
        <v>直连</v>
      </c>
    </row>
    <row r="469" s="5" customFormat="1" hidden="1" spans="1:9">
      <c r="A469" s="6">
        <v>999225339176242</v>
      </c>
      <c r="B469" s="7">
        <v>45132</v>
      </c>
      <c r="C469" s="7">
        <v>45135</v>
      </c>
      <c r="D469" s="5">
        <v>3119.34</v>
      </c>
      <c r="E469" s="5" t="str">
        <f>VLOOKUP(A469,HOP!A:L,12,0)</f>
        <v>3119.34</v>
      </c>
      <c r="F469" s="5" t="str">
        <f>VLOOKUP(A469,HOP!A:C,3,0)</f>
        <v>3637331</v>
      </c>
      <c r="G469" s="5">
        <f t="shared" si="14"/>
        <v>0</v>
      </c>
      <c r="H469" s="5" t="str">
        <f t="shared" si="15"/>
        <v>，3637331</v>
      </c>
      <c r="I469" s="5" t="str">
        <f>VLOOKUP(A469,HOP!A:U,21,0)</f>
        <v>直连</v>
      </c>
    </row>
    <row r="470" s="5" customFormat="1" hidden="1" spans="1:9">
      <c r="A470" s="6">
        <v>999225340656933</v>
      </c>
      <c r="B470" s="7">
        <v>45132</v>
      </c>
      <c r="C470" s="7">
        <v>45135</v>
      </c>
      <c r="D470" s="5">
        <v>1882.44</v>
      </c>
      <c r="E470" s="5" t="str">
        <f>VLOOKUP(A470,HOP!A:L,12,0)</f>
        <v>1882.44</v>
      </c>
      <c r="F470" s="5" t="str">
        <f>VLOOKUP(A470,HOP!A:C,3,0)</f>
        <v>3637639</v>
      </c>
      <c r="G470" s="5">
        <f t="shared" si="14"/>
        <v>0</v>
      </c>
      <c r="H470" s="5" t="str">
        <f t="shared" si="15"/>
        <v>，3637639</v>
      </c>
      <c r="I470" s="5" t="str">
        <f>VLOOKUP(A470,HOP!A:U,21,0)</f>
        <v>直连</v>
      </c>
    </row>
    <row r="471" s="5" customFormat="1" hidden="1" spans="1:9">
      <c r="A471" s="6">
        <v>999225345153289</v>
      </c>
      <c r="B471" s="7">
        <v>45132</v>
      </c>
      <c r="C471" s="7">
        <v>45135</v>
      </c>
      <c r="D471" s="5">
        <v>9128.07</v>
      </c>
      <c r="E471" s="5" t="str">
        <f>VLOOKUP(A471,HOP!A:L,12,0)</f>
        <v>9128.07</v>
      </c>
      <c r="F471" s="5" t="str">
        <f>VLOOKUP(A471,HOP!A:C,3,0)</f>
        <v>3638635</v>
      </c>
      <c r="G471" s="5">
        <f t="shared" si="14"/>
        <v>0</v>
      </c>
      <c r="H471" s="5" t="str">
        <f t="shared" si="15"/>
        <v>，3638635</v>
      </c>
      <c r="I471" s="5" t="str">
        <f>VLOOKUP(A471,HOP!A:U,21,0)</f>
        <v>直连</v>
      </c>
    </row>
    <row r="472" s="5" customFormat="1" hidden="1" spans="1:9">
      <c r="A472" s="6">
        <v>999225346441281</v>
      </c>
      <c r="B472" s="7">
        <v>45130</v>
      </c>
      <c r="C472" s="7">
        <v>45135</v>
      </c>
      <c r="D472" s="5">
        <v>2237.25</v>
      </c>
      <c r="E472" s="5" t="str">
        <f>VLOOKUP(A472,HOP!A:L,12,0)</f>
        <v>2237.25</v>
      </c>
      <c r="F472" s="5" t="str">
        <f>VLOOKUP(A472,HOP!A:C,3,0)</f>
        <v>3638884</v>
      </c>
      <c r="G472" s="5">
        <f t="shared" si="14"/>
        <v>0</v>
      </c>
      <c r="H472" s="5" t="str">
        <f t="shared" si="15"/>
        <v>，3638884</v>
      </c>
      <c r="I472" s="5" t="str">
        <f>VLOOKUP(A472,HOP!A:U,21,0)</f>
        <v>直连</v>
      </c>
    </row>
    <row r="473" s="5" customFormat="1" hidden="1" spans="1:9">
      <c r="A473" s="6">
        <v>999225360258311</v>
      </c>
      <c r="B473" s="7">
        <v>45134</v>
      </c>
      <c r="C473" s="7">
        <v>45135</v>
      </c>
      <c r="D473" s="5">
        <v>3443.88</v>
      </c>
      <c r="E473" s="5" t="str">
        <f>VLOOKUP(A473,HOP!A:L,12,0)</f>
        <v>3443.88</v>
      </c>
      <c r="F473" s="5" t="str">
        <f>VLOOKUP(A473,HOP!A:C,3,0)</f>
        <v>3641350</v>
      </c>
      <c r="G473" s="5">
        <f t="shared" si="14"/>
        <v>0</v>
      </c>
      <c r="H473" s="5" t="str">
        <f t="shared" si="15"/>
        <v>，3641350</v>
      </c>
      <c r="I473" s="5" t="str">
        <f>VLOOKUP(A473,HOP!A:U,21,0)</f>
        <v>直连</v>
      </c>
    </row>
    <row r="474" s="5" customFormat="1" hidden="1" spans="1:9">
      <c r="A474" s="6">
        <v>999225368621619</v>
      </c>
      <c r="B474" s="7">
        <v>45134</v>
      </c>
      <c r="C474" s="7">
        <v>45135</v>
      </c>
      <c r="D474" s="5">
        <v>899.67</v>
      </c>
      <c r="E474" s="5" t="str">
        <f>VLOOKUP(A474,HOP!A:L,12,0)</f>
        <v>899.67</v>
      </c>
      <c r="F474" s="5" t="str">
        <f>VLOOKUP(A474,HOP!A:C,3,0)</f>
        <v>3643648</v>
      </c>
      <c r="G474" s="5">
        <f t="shared" si="14"/>
        <v>0</v>
      </c>
      <c r="H474" s="5" t="str">
        <f t="shared" si="15"/>
        <v>，3643648</v>
      </c>
      <c r="I474" s="5" t="str">
        <f>VLOOKUP(A474,HOP!A:U,21,0)</f>
        <v>直连</v>
      </c>
    </row>
    <row r="475" s="5" customFormat="1" hidden="1" spans="1:9">
      <c r="A475" s="6">
        <v>999225379288775</v>
      </c>
      <c r="B475" s="7">
        <v>45134</v>
      </c>
      <c r="C475" s="7">
        <v>45135</v>
      </c>
      <c r="D475" s="5">
        <v>0</v>
      </c>
      <c r="E475" s="5" t="e">
        <f>VLOOKUP(A475,HOP!A:L,12,0)</f>
        <v>#N/A</v>
      </c>
      <c r="F475" s="5" t="e">
        <f>VLOOKUP(A475,HOP!A:C,3,0)</f>
        <v>#N/A</v>
      </c>
      <c r="G475" s="5" t="e">
        <f t="shared" si="14"/>
        <v>#N/A</v>
      </c>
      <c r="H475" s="5" t="e">
        <f t="shared" si="15"/>
        <v>#N/A</v>
      </c>
      <c r="I475" s="5" t="e">
        <f>VLOOKUP(A475,HOP!A:U,21,0)</f>
        <v>#N/A</v>
      </c>
    </row>
    <row r="476" s="5" customFormat="1" hidden="1" spans="1:9">
      <c r="A476" s="6">
        <v>999225392813903</v>
      </c>
      <c r="B476" s="7">
        <v>45133</v>
      </c>
      <c r="C476" s="7">
        <v>45135</v>
      </c>
      <c r="D476" s="5">
        <v>1196.08</v>
      </c>
      <c r="E476" s="5" t="str">
        <f>VLOOKUP(A476,HOP!A:L,12,0)</f>
        <v>1196.08</v>
      </c>
      <c r="F476" s="5" t="str">
        <f>VLOOKUP(A476,HOP!A:C,3,0)</f>
        <v>3648322</v>
      </c>
      <c r="G476" s="5">
        <f t="shared" si="14"/>
        <v>0</v>
      </c>
      <c r="H476" s="5" t="str">
        <f t="shared" si="15"/>
        <v>，3648322</v>
      </c>
      <c r="I476" s="5" t="str">
        <f>VLOOKUP(A476,HOP!A:U,21,0)</f>
        <v>直连</v>
      </c>
    </row>
    <row r="477" s="5" customFormat="1" hidden="1" spans="1:9">
      <c r="A477" s="6">
        <v>999225394127429</v>
      </c>
      <c r="B477" s="7">
        <v>45132</v>
      </c>
      <c r="C477" s="7">
        <v>45135</v>
      </c>
      <c r="D477" s="5">
        <v>6011.58</v>
      </c>
      <c r="E477" s="5" t="str">
        <f>VLOOKUP(A477,HOP!A:L,12,0)</f>
        <v>6011.58</v>
      </c>
      <c r="F477" s="5" t="str">
        <f>VLOOKUP(A477,HOP!A:C,3,0)</f>
        <v>3648630</v>
      </c>
      <c r="G477" s="5">
        <f t="shared" si="14"/>
        <v>0</v>
      </c>
      <c r="H477" s="5" t="str">
        <f t="shared" si="15"/>
        <v>，3648630</v>
      </c>
      <c r="I477" s="5" t="str">
        <f>VLOOKUP(A477,HOP!A:U,21,0)</f>
        <v>直连</v>
      </c>
    </row>
    <row r="478" s="5" customFormat="1" hidden="1" spans="1:9">
      <c r="A478" s="6">
        <v>999225395189530</v>
      </c>
      <c r="B478" s="7">
        <v>45134</v>
      </c>
      <c r="C478" s="7">
        <v>45135</v>
      </c>
      <c r="D478" s="5">
        <v>221.59</v>
      </c>
      <c r="E478" s="5" t="str">
        <f>VLOOKUP(A478,HOP!A:L,12,0)</f>
        <v>221.59</v>
      </c>
      <c r="F478" s="5" t="str">
        <f>VLOOKUP(A478,HOP!A:C,3,0)</f>
        <v>3648895</v>
      </c>
      <c r="G478" s="5">
        <f t="shared" si="14"/>
        <v>0</v>
      </c>
      <c r="H478" s="5" t="str">
        <f t="shared" si="15"/>
        <v>，3648895</v>
      </c>
      <c r="I478" s="5" t="str">
        <f>VLOOKUP(A478,HOP!A:U,21,0)</f>
        <v>直采</v>
      </c>
    </row>
    <row r="479" s="5" customFormat="1" hidden="1" spans="1:9">
      <c r="A479" s="6">
        <v>999225395308423</v>
      </c>
      <c r="B479" s="7">
        <v>45134</v>
      </c>
      <c r="C479" s="7">
        <v>45135</v>
      </c>
      <c r="D479" s="5">
        <v>0</v>
      </c>
      <c r="E479" s="5" t="e">
        <f>VLOOKUP(A479,HOP!A:L,12,0)</f>
        <v>#N/A</v>
      </c>
      <c r="F479" s="5" t="e">
        <f>VLOOKUP(A479,HOP!A:C,3,0)</f>
        <v>#N/A</v>
      </c>
      <c r="G479" s="5" t="e">
        <f t="shared" si="14"/>
        <v>#N/A</v>
      </c>
      <c r="H479" s="5" t="e">
        <f t="shared" si="15"/>
        <v>#N/A</v>
      </c>
      <c r="I479" s="5" t="e">
        <f>VLOOKUP(A479,HOP!A:U,21,0)</f>
        <v>#N/A</v>
      </c>
    </row>
    <row r="480" s="5" customFormat="1" hidden="1" spans="1:9">
      <c r="A480" s="6">
        <v>999225402971347</v>
      </c>
      <c r="B480" s="7">
        <v>45132</v>
      </c>
      <c r="C480" s="7">
        <v>45135</v>
      </c>
      <c r="D480" s="5">
        <v>5739.63</v>
      </c>
      <c r="E480" s="5" t="str">
        <f>VLOOKUP(A480,HOP!A:L,12,0)</f>
        <v>5739.63</v>
      </c>
      <c r="F480" s="5" t="str">
        <f>VLOOKUP(A480,HOP!A:C,3,0)</f>
        <v>3650869</v>
      </c>
      <c r="G480" s="5">
        <f t="shared" si="14"/>
        <v>0</v>
      </c>
      <c r="H480" s="5" t="str">
        <f t="shared" si="15"/>
        <v>，3650869</v>
      </c>
      <c r="I480" s="5" t="str">
        <f>VLOOKUP(A480,HOP!A:U,21,0)</f>
        <v>直连</v>
      </c>
    </row>
    <row r="481" s="5" customFormat="1" hidden="1" spans="1:9">
      <c r="A481" s="6">
        <v>999225404766032</v>
      </c>
      <c r="B481" s="7">
        <v>45134</v>
      </c>
      <c r="C481" s="7">
        <v>45135</v>
      </c>
      <c r="D481" s="5">
        <v>377.77</v>
      </c>
      <c r="E481" s="5" t="str">
        <f>VLOOKUP(A481,HOP!A:L,12,0)</f>
        <v>377.77</v>
      </c>
      <c r="F481" s="5" t="str">
        <f>VLOOKUP(A481,HOP!A:C,3,0)</f>
        <v>3651416</v>
      </c>
      <c r="G481" s="5">
        <f t="shared" si="14"/>
        <v>0</v>
      </c>
      <c r="H481" s="5" t="str">
        <f t="shared" si="15"/>
        <v>，3651416</v>
      </c>
      <c r="I481" s="5" t="str">
        <f>VLOOKUP(A481,HOP!A:U,21,0)</f>
        <v>直连</v>
      </c>
    </row>
    <row r="482" s="5" customFormat="1" hidden="1" spans="1:9">
      <c r="A482" s="6">
        <v>999225405614496</v>
      </c>
      <c r="B482" s="7">
        <v>45134</v>
      </c>
      <c r="C482" s="7">
        <v>45135</v>
      </c>
      <c r="D482" s="5">
        <v>348.95</v>
      </c>
      <c r="E482" s="5" t="str">
        <f>VLOOKUP(A482,HOP!A:L,12,0)</f>
        <v>348.95</v>
      </c>
      <c r="F482" s="5" t="str">
        <f>VLOOKUP(A482,HOP!A:C,3,0)</f>
        <v>3651661</v>
      </c>
      <c r="G482" s="5">
        <f t="shared" si="14"/>
        <v>0</v>
      </c>
      <c r="H482" s="5" t="str">
        <f t="shared" si="15"/>
        <v>，3651661</v>
      </c>
      <c r="I482" s="5" t="str">
        <f>VLOOKUP(A482,HOP!A:U,21,0)</f>
        <v>直采</v>
      </c>
    </row>
    <row r="483" s="5" customFormat="1" spans="1:9">
      <c r="A483" s="6">
        <v>999225413632210</v>
      </c>
      <c r="B483" s="7">
        <v>45134</v>
      </c>
      <c r="C483" s="7">
        <v>45135</v>
      </c>
      <c r="D483" s="5">
        <v>902.62</v>
      </c>
      <c r="E483" s="5" t="str">
        <f>VLOOKUP(A483,HOP!A:L,12,0)</f>
        <v>902.64</v>
      </c>
      <c r="F483" s="5" t="str">
        <f>VLOOKUP(A483,HOP!A:C,3,0)</f>
        <v>3652271</v>
      </c>
      <c r="G483" s="5">
        <f t="shared" si="14"/>
        <v>-0.0199999999999818</v>
      </c>
      <c r="H483" s="5" t="str">
        <f t="shared" si="15"/>
        <v>，3652271</v>
      </c>
      <c r="I483" s="5" t="str">
        <f>VLOOKUP(A483,HOP!A:U,21,0)</f>
        <v>直连</v>
      </c>
    </row>
    <row r="484" s="5" customFormat="1" hidden="1" spans="1:9">
      <c r="A484" s="6">
        <v>999224921706712</v>
      </c>
      <c r="B484" s="7">
        <v>45133</v>
      </c>
      <c r="C484" s="7">
        <v>45135</v>
      </c>
      <c r="D484" s="5">
        <v>2190.79</v>
      </c>
      <c r="E484" s="5" t="str">
        <f>VLOOKUP(A484,HOP!A:L,12,0)</f>
        <v>2190.79</v>
      </c>
      <c r="F484" s="5" t="str">
        <f>VLOOKUP(A484,HOP!A:C,3,0)</f>
        <v>3542701</v>
      </c>
      <c r="G484" s="5">
        <f t="shared" si="14"/>
        <v>0</v>
      </c>
      <c r="H484" s="5" t="str">
        <f t="shared" si="15"/>
        <v>，3542701</v>
      </c>
      <c r="I484" s="5" t="str">
        <f>VLOOKUP(A484,HOP!A:U,21,0)</f>
        <v>直连</v>
      </c>
    </row>
    <row r="485" s="5" customFormat="1" hidden="1" spans="1:9">
      <c r="A485" s="6">
        <v>999225415670935</v>
      </c>
      <c r="B485" s="7">
        <v>45133</v>
      </c>
      <c r="C485" s="7">
        <v>45135</v>
      </c>
      <c r="D485" s="5">
        <v>1018.44</v>
      </c>
      <c r="E485" s="5" t="str">
        <f>VLOOKUP(A485,HOP!A:L,12,0)</f>
        <v>1018.44</v>
      </c>
      <c r="F485" s="5" t="str">
        <f>VLOOKUP(A485,HOP!A:C,3,0)</f>
        <v>3652771</v>
      </c>
      <c r="G485" s="5">
        <f t="shared" si="14"/>
        <v>0</v>
      </c>
      <c r="H485" s="5" t="str">
        <f t="shared" si="15"/>
        <v>，3652771</v>
      </c>
      <c r="I485" s="5" t="str">
        <f>VLOOKUP(A485,HOP!A:U,21,0)</f>
        <v>直连</v>
      </c>
    </row>
    <row r="486" s="5" customFormat="1" hidden="1" spans="1:9">
      <c r="A486" s="6">
        <v>999225415713978</v>
      </c>
      <c r="B486" s="7">
        <v>45130</v>
      </c>
      <c r="C486" s="7">
        <v>45135</v>
      </c>
      <c r="D486" s="5">
        <v>1667.48</v>
      </c>
      <c r="E486" s="5" t="str">
        <f>VLOOKUP(A486,HOP!A:L,12,0)</f>
        <v>1667.48</v>
      </c>
      <c r="F486" s="5" t="str">
        <f>VLOOKUP(A486,HOP!A:C,3,0)</f>
        <v>3652774</v>
      </c>
      <c r="G486" s="5">
        <f t="shared" si="14"/>
        <v>0</v>
      </c>
      <c r="H486" s="5" t="str">
        <f t="shared" si="15"/>
        <v>，3652774</v>
      </c>
      <c r="I486" s="5" t="str">
        <f>VLOOKUP(A486,HOP!A:U,21,0)</f>
        <v>直连</v>
      </c>
    </row>
    <row r="487" s="5" customFormat="1" hidden="1" spans="1:9">
      <c r="A487" s="6">
        <v>999225416255602</v>
      </c>
      <c r="B487" s="7">
        <v>45133</v>
      </c>
      <c r="C487" s="7">
        <v>45135</v>
      </c>
      <c r="D487" s="5">
        <v>753.05</v>
      </c>
      <c r="E487" s="5" t="str">
        <f>VLOOKUP(A487,HOP!A:L,12,0)</f>
        <v>753.05</v>
      </c>
      <c r="F487" s="5" t="str">
        <f>VLOOKUP(A487,HOP!A:C,3,0)</f>
        <v>3652841</v>
      </c>
      <c r="G487" s="5">
        <f t="shared" si="14"/>
        <v>0</v>
      </c>
      <c r="H487" s="5" t="str">
        <f t="shared" si="15"/>
        <v>，3652841</v>
      </c>
      <c r="I487" s="5" t="str">
        <f>VLOOKUP(A487,HOP!A:U,21,0)</f>
        <v>直连</v>
      </c>
    </row>
    <row r="488" s="5" customFormat="1" hidden="1" spans="1:9">
      <c r="A488" s="6">
        <v>999225422921905</v>
      </c>
      <c r="B488" s="7">
        <v>45134</v>
      </c>
      <c r="C488" s="7">
        <v>45135</v>
      </c>
      <c r="D488" s="5">
        <v>2790.02</v>
      </c>
      <c r="E488" s="5" t="str">
        <f>VLOOKUP(A488,HOP!A:L,12,0)</f>
        <v>2790.02</v>
      </c>
      <c r="F488" s="5" t="str">
        <f>VLOOKUP(A488,HOP!A:C,3,0)</f>
        <v>3654599</v>
      </c>
      <c r="G488" s="5">
        <f t="shared" si="14"/>
        <v>0</v>
      </c>
      <c r="H488" s="5" t="str">
        <f t="shared" si="15"/>
        <v>，3654599</v>
      </c>
      <c r="I488" s="5" t="str">
        <f>VLOOKUP(A488,HOP!A:U,21,0)</f>
        <v>直连</v>
      </c>
    </row>
    <row r="489" s="5" customFormat="1" hidden="1" spans="1:9">
      <c r="A489" s="6">
        <v>999225432914851</v>
      </c>
      <c r="B489" s="7">
        <v>45131</v>
      </c>
      <c r="C489" s="7">
        <v>45135</v>
      </c>
      <c r="D489" s="5">
        <v>5930.57</v>
      </c>
      <c r="E489" s="5" t="str">
        <f>VLOOKUP(A489,HOP!A:L,12,0)</f>
        <v>5930.57</v>
      </c>
      <c r="F489" s="5" t="str">
        <f>VLOOKUP(A489,HOP!A:C,3,0)</f>
        <v>3655774</v>
      </c>
      <c r="G489" s="5">
        <f t="shared" si="14"/>
        <v>0</v>
      </c>
      <c r="H489" s="5" t="str">
        <f t="shared" si="15"/>
        <v>，3655774</v>
      </c>
      <c r="I489" s="5" t="str">
        <f>VLOOKUP(A489,HOP!A:U,21,0)</f>
        <v>直连</v>
      </c>
    </row>
    <row r="490" s="5" customFormat="1" hidden="1" spans="1:9">
      <c r="A490" s="6">
        <v>999225438988748</v>
      </c>
      <c r="B490" s="7">
        <v>45133</v>
      </c>
      <c r="C490" s="7">
        <v>45135</v>
      </c>
      <c r="D490" s="5">
        <v>572.36</v>
      </c>
      <c r="E490" s="5" t="str">
        <f>VLOOKUP(A490,HOP!A:L,12,0)</f>
        <v>572.36</v>
      </c>
      <c r="F490" s="5" t="str">
        <f>VLOOKUP(A490,HOP!A:C,3,0)</f>
        <v>3656811</v>
      </c>
      <c r="G490" s="5">
        <f t="shared" si="14"/>
        <v>0</v>
      </c>
      <c r="H490" s="5" t="str">
        <f t="shared" si="15"/>
        <v>，3656811</v>
      </c>
      <c r="I490" s="5" t="str">
        <f>VLOOKUP(A490,HOP!A:U,21,0)</f>
        <v>直连</v>
      </c>
    </row>
    <row r="491" s="5" customFormat="1" hidden="1" spans="1:9">
      <c r="A491" s="6">
        <v>999225445829465</v>
      </c>
      <c r="B491" s="7">
        <v>45133</v>
      </c>
      <c r="C491" s="7">
        <v>45135</v>
      </c>
      <c r="D491" s="5">
        <v>424.62</v>
      </c>
      <c r="E491" s="5" t="str">
        <f>VLOOKUP(A491,HOP!A:L,12,0)</f>
        <v>424.62</v>
      </c>
      <c r="F491" s="5" t="str">
        <f>VLOOKUP(A491,HOP!A:C,3,0)</f>
        <v>3658438</v>
      </c>
      <c r="G491" s="5">
        <f t="shared" si="14"/>
        <v>0</v>
      </c>
      <c r="H491" s="5" t="str">
        <f t="shared" si="15"/>
        <v>，3658438</v>
      </c>
      <c r="I491" s="5" t="str">
        <f>VLOOKUP(A491,HOP!A:U,21,0)</f>
        <v>直连</v>
      </c>
    </row>
    <row r="492" s="5" customFormat="1" hidden="1" spans="1:9">
      <c r="A492" s="6">
        <v>999225446301095</v>
      </c>
      <c r="B492" s="7">
        <v>45131</v>
      </c>
      <c r="C492" s="7">
        <v>45135</v>
      </c>
      <c r="D492" s="5">
        <v>2449.56</v>
      </c>
      <c r="E492" s="5" t="str">
        <f>VLOOKUP(A492,HOP!A:L,12,0)</f>
        <v>2449.56</v>
      </c>
      <c r="F492" s="5" t="str">
        <f>VLOOKUP(A492,HOP!A:C,3,0)</f>
        <v>3658507</v>
      </c>
      <c r="G492" s="5">
        <f t="shared" si="14"/>
        <v>0</v>
      </c>
      <c r="H492" s="5" t="str">
        <f t="shared" si="15"/>
        <v>，3658507</v>
      </c>
      <c r="I492" s="5" t="str">
        <f>VLOOKUP(A492,HOP!A:U,21,0)</f>
        <v>直连</v>
      </c>
    </row>
    <row r="493" s="5" customFormat="1" hidden="1" spans="1:9">
      <c r="A493" s="6">
        <v>999225449781778</v>
      </c>
      <c r="B493" s="7">
        <v>45134</v>
      </c>
      <c r="C493" s="7">
        <v>45135</v>
      </c>
      <c r="D493" s="5">
        <v>469.49</v>
      </c>
      <c r="E493" s="5" t="str">
        <f>VLOOKUP(A493,HOP!A:L,12,0)</f>
        <v>469.49</v>
      </c>
      <c r="F493" s="5" t="str">
        <f>VLOOKUP(A493,HOP!A:C,3,0)</f>
        <v>3659329</v>
      </c>
      <c r="G493" s="5">
        <f t="shared" si="14"/>
        <v>0</v>
      </c>
      <c r="H493" s="5" t="str">
        <f t="shared" si="15"/>
        <v>，3659329</v>
      </c>
      <c r="I493" s="5" t="str">
        <f>VLOOKUP(A493,HOP!A:U,21,0)</f>
        <v>直连</v>
      </c>
    </row>
    <row r="494" s="5" customFormat="1" hidden="1" spans="1:9">
      <c r="A494" s="6">
        <v>999225465175959</v>
      </c>
      <c r="B494" s="7">
        <v>45133</v>
      </c>
      <c r="C494" s="7">
        <v>45135</v>
      </c>
      <c r="D494" s="5">
        <v>3563.88</v>
      </c>
      <c r="E494" s="5" t="str">
        <f>VLOOKUP(A494,HOP!A:L,12,0)</f>
        <v>3563.88</v>
      </c>
      <c r="F494" s="5" t="str">
        <f>VLOOKUP(A494,HOP!A:C,3,0)</f>
        <v>3661058</v>
      </c>
      <c r="G494" s="5">
        <f t="shared" si="14"/>
        <v>0</v>
      </c>
      <c r="H494" s="5" t="str">
        <f t="shared" si="15"/>
        <v>，3661058</v>
      </c>
      <c r="I494" s="5" t="str">
        <f>VLOOKUP(A494,HOP!A:U,21,0)</f>
        <v>直连</v>
      </c>
    </row>
    <row r="495" s="5" customFormat="1" hidden="1" spans="1:9">
      <c r="A495" s="6">
        <v>999225071122455</v>
      </c>
      <c r="B495" s="7">
        <v>45134</v>
      </c>
      <c r="C495" s="7">
        <v>45135</v>
      </c>
      <c r="D495" s="5">
        <v>1249.04</v>
      </c>
      <c r="E495" s="5" t="str">
        <f>VLOOKUP(A495,HOP!A:L,12,0)</f>
        <v>1249.04</v>
      </c>
      <c r="F495" s="5" t="str">
        <f>VLOOKUP(A495,HOP!A:C,3,0)</f>
        <v>3579623</v>
      </c>
      <c r="G495" s="5">
        <f t="shared" si="14"/>
        <v>0</v>
      </c>
      <c r="H495" s="5" t="str">
        <f t="shared" si="15"/>
        <v>，3579623</v>
      </c>
      <c r="I495" s="5" t="str">
        <f>VLOOKUP(A495,HOP!A:U,21,0)</f>
        <v>直连</v>
      </c>
    </row>
    <row r="496" s="5" customFormat="1" hidden="1" spans="1:9">
      <c r="A496" s="6">
        <v>999225468740792</v>
      </c>
      <c r="B496" s="7">
        <v>45133</v>
      </c>
      <c r="C496" s="7">
        <v>45135</v>
      </c>
      <c r="D496" s="5">
        <v>1093.48</v>
      </c>
      <c r="E496" s="5" t="str">
        <f>VLOOKUP(A496,HOP!A:L,12,0)</f>
        <v>1093.48</v>
      </c>
      <c r="F496" s="5" t="str">
        <f>VLOOKUP(A496,HOP!A:C,3,0)</f>
        <v>3661776</v>
      </c>
      <c r="G496" s="5">
        <f t="shared" si="14"/>
        <v>0</v>
      </c>
      <c r="H496" s="5" t="str">
        <f t="shared" si="15"/>
        <v>，3661776</v>
      </c>
      <c r="I496" s="5" t="str">
        <f>VLOOKUP(A496,HOP!A:U,21,0)</f>
        <v>直连</v>
      </c>
    </row>
    <row r="497" s="5" customFormat="1" hidden="1" spans="1:9">
      <c r="A497" s="6">
        <v>999225468904193</v>
      </c>
      <c r="B497" s="7">
        <v>45131</v>
      </c>
      <c r="C497" s="7">
        <v>45135</v>
      </c>
      <c r="D497" s="5">
        <v>4052.76</v>
      </c>
      <c r="E497" s="5" t="str">
        <f>VLOOKUP(A497,HOP!A:L,12,0)</f>
        <v>4052.76</v>
      </c>
      <c r="F497" s="5" t="str">
        <f>VLOOKUP(A497,HOP!A:C,3,0)</f>
        <v>3661896</v>
      </c>
      <c r="G497" s="5">
        <f t="shared" si="14"/>
        <v>0</v>
      </c>
      <c r="H497" s="5" t="str">
        <f t="shared" si="15"/>
        <v>，3661896</v>
      </c>
      <c r="I497" s="5" t="str">
        <f>VLOOKUP(A497,HOP!A:U,21,0)</f>
        <v>直连</v>
      </c>
    </row>
    <row r="498" s="5" customFormat="1" hidden="1" spans="1:9">
      <c r="A498" s="6">
        <v>999225469997681</v>
      </c>
      <c r="B498" s="7">
        <v>45134</v>
      </c>
      <c r="C498" s="7">
        <v>45135</v>
      </c>
      <c r="D498" s="5">
        <v>475.29</v>
      </c>
      <c r="E498" s="5" t="str">
        <f>VLOOKUP(A498,HOP!A:L,12,0)</f>
        <v>475.29</v>
      </c>
      <c r="F498" s="5" t="str">
        <f>VLOOKUP(A498,HOP!A:C,3,0)</f>
        <v>3662235</v>
      </c>
      <c r="G498" s="5">
        <f t="shared" si="14"/>
        <v>0</v>
      </c>
      <c r="H498" s="5" t="str">
        <f t="shared" si="15"/>
        <v>，3662235</v>
      </c>
      <c r="I498" s="5" t="str">
        <f>VLOOKUP(A498,HOP!A:U,21,0)</f>
        <v>直连</v>
      </c>
    </row>
    <row r="499" s="5" customFormat="1" hidden="1" spans="1:9">
      <c r="A499" s="6">
        <v>999225471037356</v>
      </c>
      <c r="B499" s="7">
        <v>45134</v>
      </c>
      <c r="C499" s="7">
        <v>45135</v>
      </c>
      <c r="D499" s="5">
        <v>1186.3</v>
      </c>
      <c r="E499" s="5" t="str">
        <f>VLOOKUP(A499,HOP!A:L,12,0)</f>
        <v>1186.30</v>
      </c>
      <c r="F499" s="5" t="str">
        <f>VLOOKUP(A499,HOP!A:C,3,0)</f>
        <v>3662571</v>
      </c>
      <c r="G499" s="5">
        <f t="shared" si="14"/>
        <v>0</v>
      </c>
      <c r="H499" s="5" t="str">
        <f t="shared" si="15"/>
        <v>，3662571</v>
      </c>
      <c r="I499" s="5" t="str">
        <f>VLOOKUP(A499,HOP!A:U,21,0)</f>
        <v>直连</v>
      </c>
    </row>
    <row r="500" s="5" customFormat="1" hidden="1" spans="1:9">
      <c r="A500" s="6">
        <v>999225472781692</v>
      </c>
      <c r="B500" s="7">
        <v>45130</v>
      </c>
      <c r="C500" s="7">
        <v>45135</v>
      </c>
      <c r="D500" s="5">
        <v>6464.3</v>
      </c>
      <c r="E500" s="5" t="str">
        <f>VLOOKUP(A500,HOP!A:L,12,0)</f>
        <v>6464.30</v>
      </c>
      <c r="F500" s="5" t="str">
        <f>VLOOKUP(A500,HOP!A:C,3,0)</f>
        <v>3663128</v>
      </c>
      <c r="G500" s="5">
        <f t="shared" si="14"/>
        <v>0</v>
      </c>
      <c r="H500" s="5" t="str">
        <f t="shared" si="15"/>
        <v>，3663128</v>
      </c>
      <c r="I500" s="5" t="str">
        <f>VLOOKUP(A500,HOP!A:U,21,0)</f>
        <v>直采</v>
      </c>
    </row>
    <row r="501" s="5" customFormat="1" hidden="1" spans="1:9">
      <c r="A501" s="6">
        <v>999225476040701</v>
      </c>
      <c r="B501" s="7">
        <v>45131</v>
      </c>
      <c r="C501" s="7">
        <v>45135</v>
      </c>
      <c r="D501" s="5">
        <v>3067.92</v>
      </c>
      <c r="E501" s="5" t="str">
        <f>VLOOKUP(A501,HOP!A:L,12,0)</f>
        <v>3067.92</v>
      </c>
      <c r="F501" s="5" t="str">
        <f>VLOOKUP(A501,HOP!A:C,3,0)</f>
        <v>3663650</v>
      </c>
      <c r="G501" s="5">
        <f t="shared" si="14"/>
        <v>0</v>
      </c>
      <c r="H501" s="5" t="str">
        <f t="shared" si="15"/>
        <v>，3663650</v>
      </c>
      <c r="I501" s="5" t="str">
        <f>VLOOKUP(A501,HOP!A:U,21,0)</f>
        <v>直连</v>
      </c>
    </row>
    <row r="502" s="5" customFormat="1" hidden="1" spans="1:9">
      <c r="A502" s="6">
        <v>999225478422480</v>
      </c>
      <c r="B502" s="7">
        <v>45134</v>
      </c>
      <c r="C502" s="7">
        <v>45135</v>
      </c>
      <c r="D502" s="5">
        <v>1283.97</v>
      </c>
      <c r="E502" s="5" t="str">
        <f>VLOOKUP(A502,HOP!A:L,12,0)</f>
        <v>1283.97</v>
      </c>
      <c r="F502" s="5" t="str">
        <f>VLOOKUP(A502,HOP!A:C,3,0)</f>
        <v>3664073</v>
      </c>
      <c r="G502" s="5">
        <f t="shared" si="14"/>
        <v>0</v>
      </c>
      <c r="H502" s="5" t="str">
        <f t="shared" si="15"/>
        <v>，3664073</v>
      </c>
      <c r="I502" s="5" t="str">
        <f>VLOOKUP(A502,HOP!A:U,21,0)</f>
        <v>直连</v>
      </c>
    </row>
    <row r="503" s="5" customFormat="1" hidden="1" spans="1:9">
      <c r="A503" s="6">
        <v>999225486859995</v>
      </c>
      <c r="B503" s="7">
        <v>45134</v>
      </c>
      <c r="C503" s="7">
        <v>45135</v>
      </c>
      <c r="D503" s="5">
        <v>1541.5</v>
      </c>
      <c r="E503" s="5" t="str">
        <f>VLOOKUP(A503,HOP!A:L,12,0)</f>
        <v>1541.50</v>
      </c>
      <c r="F503" s="5" t="str">
        <f>VLOOKUP(A503,HOP!A:C,3,0)</f>
        <v>3665808</v>
      </c>
      <c r="G503" s="5">
        <f t="shared" si="14"/>
        <v>0</v>
      </c>
      <c r="H503" s="5" t="str">
        <f t="shared" si="15"/>
        <v>，3665808</v>
      </c>
      <c r="I503" s="5" t="str">
        <f>VLOOKUP(A503,HOP!A:U,21,0)</f>
        <v>直连</v>
      </c>
    </row>
    <row r="504" s="5" customFormat="1" hidden="1" spans="1:9">
      <c r="A504" s="6">
        <v>999225487854657</v>
      </c>
      <c r="B504" s="7">
        <v>45133</v>
      </c>
      <c r="C504" s="7">
        <v>45135</v>
      </c>
      <c r="D504" s="5">
        <v>1010.14</v>
      </c>
      <c r="E504" s="5" t="str">
        <f>VLOOKUP(A504,HOP!A:L,12,0)</f>
        <v>1010.14</v>
      </c>
      <c r="F504" s="5" t="str">
        <f>VLOOKUP(A504,HOP!A:C,3,0)</f>
        <v>3666117</v>
      </c>
      <c r="G504" s="5">
        <f t="shared" si="14"/>
        <v>0</v>
      </c>
      <c r="H504" s="5" t="str">
        <f t="shared" si="15"/>
        <v>，3666117</v>
      </c>
      <c r="I504" s="5" t="str">
        <f>VLOOKUP(A504,HOP!A:U,21,0)</f>
        <v>直连</v>
      </c>
    </row>
    <row r="505" s="5" customFormat="1" hidden="1" spans="1:9">
      <c r="A505" s="6">
        <v>999225488746920</v>
      </c>
      <c r="B505" s="7">
        <v>45131</v>
      </c>
      <c r="C505" s="7">
        <v>45135</v>
      </c>
      <c r="D505" s="5">
        <v>2286.48</v>
      </c>
      <c r="E505" s="5" t="str">
        <f>VLOOKUP(A505,HOP!A:L,12,0)</f>
        <v>2286.48</v>
      </c>
      <c r="F505" s="5" t="str">
        <f>VLOOKUP(A505,HOP!A:C,3,0)</f>
        <v>3666370</v>
      </c>
      <c r="G505" s="5">
        <f t="shared" si="14"/>
        <v>0</v>
      </c>
      <c r="H505" s="5" t="str">
        <f t="shared" si="15"/>
        <v>，3666370</v>
      </c>
      <c r="I505" s="5" t="str">
        <f>VLOOKUP(A505,HOP!A:U,21,0)</f>
        <v>直连</v>
      </c>
    </row>
    <row r="506" s="5" customFormat="1" hidden="1" spans="1:9">
      <c r="A506" s="6">
        <v>999225495605838</v>
      </c>
      <c r="B506" s="7">
        <v>45133</v>
      </c>
      <c r="C506" s="7">
        <v>45135</v>
      </c>
      <c r="D506" s="5">
        <v>1581.04</v>
      </c>
      <c r="E506" s="5" t="str">
        <f>VLOOKUP(A506,HOP!A:L,12,0)</f>
        <v>1581.04</v>
      </c>
      <c r="F506" s="5" t="str">
        <f>VLOOKUP(A506,HOP!A:C,3,0)</f>
        <v>3667386</v>
      </c>
      <c r="G506" s="5">
        <f t="shared" si="14"/>
        <v>0</v>
      </c>
      <c r="H506" s="5" t="str">
        <f t="shared" si="15"/>
        <v>，3667386</v>
      </c>
      <c r="I506" s="5" t="str">
        <f>VLOOKUP(A506,HOP!A:U,21,0)</f>
        <v>直连</v>
      </c>
    </row>
    <row r="507" s="5" customFormat="1" hidden="1" spans="1:9">
      <c r="A507" s="6">
        <v>999225499005918</v>
      </c>
      <c r="B507" s="7">
        <v>45134</v>
      </c>
      <c r="C507" s="7">
        <v>45135</v>
      </c>
      <c r="D507" s="5">
        <v>708.49</v>
      </c>
      <c r="E507" s="5" t="str">
        <f>VLOOKUP(A507,HOP!A:L,12,0)</f>
        <v>708.49</v>
      </c>
      <c r="F507" s="5" t="str">
        <f>VLOOKUP(A507,HOP!A:C,3,0)</f>
        <v>3668258</v>
      </c>
      <c r="G507" s="5">
        <f t="shared" si="14"/>
        <v>0</v>
      </c>
      <c r="H507" s="5" t="str">
        <f t="shared" si="15"/>
        <v>，3668258</v>
      </c>
      <c r="I507" s="5" t="str">
        <f>VLOOKUP(A507,HOP!A:U,21,0)</f>
        <v>直连</v>
      </c>
    </row>
    <row r="508" s="5" customFormat="1" hidden="1" spans="1:9">
      <c r="A508" s="6">
        <v>999225503066248</v>
      </c>
      <c r="B508" s="7">
        <v>45130</v>
      </c>
      <c r="C508" s="7">
        <v>45135</v>
      </c>
      <c r="D508" s="5">
        <v>1050.8</v>
      </c>
      <c r="E508" s="5" t="str">
        <f>VLOOKUP(A508,HOP!A:L,12,0)</f>
        <v>1050.80</v>
      </c>
      <c r="F508" s="5" t="str">
        <f>VLOOKUP(A508,HOP!A:C,3,0)</f>
        <v>3669046</v>
      </c>
      <c r="G508" s="5">
        <f t="shared" si="14"/>
        <v>0</v>
      </c>
      <c r="H508" s="5" t="str">
        <f t="shared" si="15"/>
        <v>，3669046</v>
      </c>
      <c r="I508" s="5" t="str">
        <f>VLOOKUP(A508,HOP!A:U,21,0)</f>
        <v>直连</v>
      </c>
    </row>
    <row r="509" s="5" customFormat="1" hidden="1" spans="1:9">
      <c r="A509" s="6">
        <v>999225504607171</v>
      </c>
      <c r="B509" s="7">
        <v>45134</v>
      </c>
      <c r="C509" s="7">
        <v>45135</v>
      </c>
      <c r="D509" s="5">
        <v>0</v>
      </c>
      <c r="E509" s="5" t="e">
        <f>VLOOKUP(A509,HOP!A:L,12,0)</f>
        <v>#N/A</v>
      </c>
      <c r="F509" s="5" t="e">
        <f>VLOOKUP(A509,HOP!A:C,3,0)</f>
        <v>#N/A</v>
      </c>
      <c r="G509" s="5" t="e">
        <f t="shared" si="14"/>
        <v>#N/A</v>
      </c>
      <c r="H509" s="5" t="e">
        <f t="shared" si="15"/>
        <v>#N/A</v>
      </c>
      <c r="I509" s="5" t="e">
        <f>VLOOKUP(A509,HOP!A:U,21,0)</f>
        <v>#N/A</v>
      </c>
    </row>
    <row r="510" s="5" customFormat="1" hidden="1" spans="1:9">
      <c r="A510" s="6">
        <v>999225505059061</v>
      </c>
      <c r="B510" s="7">
        <v>45134</v>
      </c>
      <c r="C510" s="7">
        <v>45135</v>
      </c>
      <c r="D510" s="5">
        <v>210.15</v>
      </c>
      <c r="E510" s="5" t="str">
        <f>VLOOKUP(A510,HOP!A:L,12,0)</f>
        <v>210.15</v>
      </c>
      <c r="F510" s="5" t="str">
        <f>VLOOKUP(A510,HOP!A:C,3,0)</f>
        <v>3669527</v>
      </c>
      <c r="G510" s="5">
        <f t="shared" si="14"/>
        <v>0</v>
      </c>
      <c r="H510" s="5" t="str">
        <f t="shared" si="15"/>
        <v>，3669527</v>
      </c>
      <c r="I510" s="5" t="str">
        <f>VLOOKUP(A510,HOP!A:U,21,0)</f>
        <v>直连</v>
      </c>
    </row>
    <row r="511" s="5" customFormat="1" hidden="1" spans="1:9">
      <c r="A511" s="6">
        <v>999225505071767</v>
      </c>
      <c r="B511" s="7">
        <v>45134</v>
      </c>
      <c r="C511" s="7">
        <v>45135</v>
      </c>
      <c r="D511" s="5">
        <v>0</v>
      </c>
      <c r="E511" s="5" t="e">
        <f>VLOOKUP(A511,HOP!A:L,12,0)</f>
        <v>#N/A</v>
      </c>
      <c r="F511" s="5" t="e">
        <f>VLOOKUP(A511,HOP!A:C,3,0)</f>
        <v>#N/A</v>
      </c>
      <c r="G511" s="5" t="e">
        <f t="shared" si="14"/>
        <v>#N/A</v>
      </c>
      <c r="H511" s="5" t="e">
        <f t="shared" si="15"/>
        <v>#N/A</v>
      </c>
      <c r="I511" s="5" t="e">
        <f>VLOOKUP(A511,HOP!A:U,21,0)</f>
        <v>#N/A</v>
      </c>
    </row>
    <row r="512" s="5" customFormat="1" hidden="1" spans="1:9">
      <c r="A512" s="6">
        <v>999225505083789</v>
      </c>
      <c r="B512" s="7">
        <v>45134</v>
      </c>
      <c r="C512" s="7">
        <v>45135</v>
      </c>
      <c r="D512" s="5">
        <v>1994.3</v>
      </c>
      <c r="E512" s="5" t="str">
        <f>VLOOKUP(A512,HOP!A:L,12,0)</f>
        <v>1994.30</v>
      </c>
      <c r="F512" s="5" t="str">
        <f>VLOOKUP(A512,HOP!A:C,3,0)</f>
        <v>3669531</v>
      </c>
      <c r="G512" s="5">
        <f t="shared" si="14"/>
        <v>0</v>
      </c>
      <c r="H512" s="5" t="str">
        <f t="shared" si="15"/>
        <v>，3669531</v>
      </c>
      <c r="I512" s="5" t="str">
        <f>VLOOKUP(A512,HOP!A:U,21,0)</f>
        <v>直连</v>
      </c>
    </row>
    <row r="513" s="5" customFormat="1" hidden="1" spans="1:9">
      <c r="A513" s="6">
        <v>999225515157760</v>
      </c>
      <c r="B513" s="7">
        <v>45133</v>
      </c>
      <c r="C513" s="7">
        <v>45135</v>
      </c>
      <c r="D513" s="5">
        <v>886.19</v>
      </c>
      <c r="E513" s="5" t="str">
        <f>VLOOKUP(A513,HOP!A:L,12,0)</f>
        <v>886.19</v>
      </c>
      <c r="F513" s="5" t="str">
        <f>VLOOKUP(A513,HOP!A:C,3,0)</f>
        <v>3670479</v>
      </c>
      <c r="G513" s="5">
        <f t="shared" si="14"/>
        <v>0</v>
      </c>
      <c r="H513" s="5" t="str">
        <f t="shared" si="15"/>
        <v>，3670479</v>
      </c>
      <c r="I513" s="5" t="str">
        <f>VLOOKUP(A513,HOP!A:U,21,0)</f>
        <v>直连</v>
      </c>
    </row>
    <row r="514" s="5" customFormat="1" hidden="1" spans="1:9">
      <c r="A514" s="6">
        <v>999225517023139</v>
      </c>
      <c r="B514" s="7">
        <v>45132</v>
      </c>
      <c r="C514" s="7">
        <v>45135</v>
      </c>
      <c r="D514" s="5">
        <v>6452.64</v>
      </c>
      <c r="E514" s="5" t="str">
        <f>VLOOKUP(A514,HOP!A:L,12,0)</f>
        <v>6452.64</v>
      </c>
      <c r="F514" s="5" t="str">
        <f>VLOOKUP(A514,HOP!A:C,3,0)</f>
        <v>3670951</v>
      </c>
      <c r="G514" s="5">
        <f t="shared" si="14"/>
        <v>0</v>
      </c>
      <c r="H514" s="5" t="str">
        <f t="shared" si="15"/>
        <v>，3670951</v>
      </c>
      <c r="I514" s="5" t="str">
        <f>VLOOKUP(A514,HOP!A:U,21,0)</f>
        <v>直连</v>
      </c>
    </row>
    <row r="515" s="5" customFormat="1" hidden="1" spans="1:9">
      <c r="A515" s="6">
        <v>999225520315948</v>
      </c>
      <c r="B515" s="7">
        <v>45134</v>
      </c>
      <c r="C515" s="7">
        <v>45135</v>
      </c>
      <c r="D515" s="5">
        <v>1580.55</v>
      </c>
      <c r="E515" s="5" t="str">
        <f>VLOOKUP(A515,HOP!A:L,12,0)</f>
        <v>1580.55</v>
      </c>
      <c r="F515" s="5" t="str">
        <f>VLOOKUP(A515,HOP!A:C,3,0)</f>
        <v>3671722</v>
      </c>
      <c r="G515" s="5">
        <f t="shared" ref="G515:G578" si="16">D515-E515</f>
        <v>0</v>
      </c>
      <c r="H515" s="5" t="str">
        <f t="shared" ref="H515:H578" si="17">$H$1&amp;F515</f>
        <v>，3671722</v>
      </c>
      <c r="I515" s="5" t="str">
        <f>VLOOKUP(A515,HOP!A:U,21,0)</f>
        <v>直连</v>
      </c>
    </row>
    <row r="516" s="5" customFormat="1" hidden="1" spans="1:9">
      <c r="A516" s="6">
        <v>999225521874280</v>
      </c>
      <c r="B516" s="7">
        <v>45131</v>
      </c>
      <c r="C516" s="7">
        <v>45135</v>
      </c>
      <c r="D516" s="5">
        <v>644.48</v>
      </c>
      <c r="E516" s="5" t="str">
        <f>VLOOKUP(A516,HOP!A:L,12,0)</f>
        <v>644.48</v>
      </c>
      <c r="F516" s="5" t="str">
        <f>VLOOKUP(A516,HOP!A:C,3,0)</f>
        <v>3672149</v>
      </c>
      <c r="G516" s="5">
        <f t="shared" si="16"/>
        <v>0</v>
      </c>
      <c r="H516" s="5" t="str">
        <f t="shared" si="17"/>
        <v>，3672149</v>
      </c>
      <c r="I516" s="5" t="str">
        <f>VLOOKUP(A516,HOP!A:U,21,0)</f>
        <v>直连</v>
      </c>
    </row>
    <row r="517" s="5" customFormat="1" hidden="1" spans="1:9">
      <c r="A517" s="6">
        <v>999225522892553</v>
      </c>
      <c r="B517" s="7">
        <v>45131</v>
      </c>
      <c r="C517" s="7">
        <v>45135</v>
      </c>
      <c r="D517" s="5">
        <v>1660.44</v>
      </c>
      <c r="E517" s="5" t="str">
        <f>VLOOKUP(A517,HOP!A:L,12,0)</f>
        <v>1660.44</v>
      </c>
      <c r="F517" s="5" t="str">
        <f>VLOOKUP(A517,HOP!A:C,3,0)</f>
        <v>3672478</v>
      </c>
      <c r="G517" s="5">
        <f t="shared" si="16"/>
        <v>0</v>
      </c>
      <c r="H517" s="5" t="str">
        <f t="shared" si="17"/>
        <v>，3672478</v>
      </c>
      <c r="I517" s="5" t="str">
        <f>VLOOKUP(A517,HOP!A:U,21,0)</f>
        <v>直连</v>
      </c>
    </row>
    <row r="518" s="5" customFormat="1" hidden="1" spans="1:9">
      <c r="A518" s="6">
        <v>999225522911940</v>
      </c>
      <c r="B518" s="7">
        <v>45134</v>
      </c>
      <c r="C518" s="7">
        <v>45135</v>
      </c>
      <c r="D518" s="5">
        <v>577.77</v>
      </c>
      <c r="E518" s="5" t="str">
        <f>VLOOKUP(A518,HOP!A:L,12,0)</f>
        <v>577.77</v>
      </c>
      <c r="F518" s="5" t="str">
        <f>VLOOKUP(A518,HOP!A:C,3,0)</f>
        <v>3672486</v>
      </c>
      <c r="G518" s="5">
        <f t="shared" si="16"/>
        <v>0</v>
      </c>
      <c r="H518" s="5" t="str">
        <f t="shared" si="17"/>
        <v>，3672486</v>
      </c>
      <c r="I518" s="5" t="str">
        <f>VLOOKUP(A518,HOP!A:U,21,0)</f>
        <v>直连</v>
      </c>
    </row>
    <row r="519" s="5" customFormat="1" hidden="1" spans="1:9">
      <c r="A519" s="6">
        <v>999225524504931</v>
      </c>
      <c r="B519" s="7">
        <v>45134</v>
      </c>
      <c r="C519" s="7">
        <v>45135</v>
      </c>
      <c r="D519" s="5">
        <v>443.6</v>
      </c>
      <c r="E519" s="5" t="str">
        <f>VLOOKUP(A519,HOP!A:L,12,0)</f>
        <v>443.60</v>
      </c>
      <c r="F519" s="5" t="str">
        <f>VLOOKUP(A519,HOP!A:C,3,0)</f>
        <v>3672941</v>
      </c>
      <c r="G519" s="5">
        <f t="shared" si="16"/>
        <v>0</v>
      </c>
      <c r="H519" s="5" t="str">
        <f t="shared" si="17"/>
        <v>，3672941</v>
      </c>
      <c r="I519" s="5" t="str">
        <f>VLOOKUP(A519,HOP!A:U,21,0)</f>
        <v>直连</v>
      </c>
    </row>
    <row r="520" s="5" customFormat="1" hidden="1" spans="1:9">
      <c r="A520" s="6">
        <v>999225525220634</v>
      </c>
      <c r="B520" s="7">
        <v>45134</v>
      </c>
      <c r="C520" s="7">
        <v>45135</v>
      </c>
      <c r="D520" s="5">
        <v>536.64</v>
      </c>
      <c r="E520" s="5" t="str">
        <f>VLOOKUP(A520,HOP!A:L,12,0)</f>
        <v>536.64</v>
      </c>
      <c r="F520" s="5" t="str">
        <f>VLOOKUP(A520,HOP!A:C,3,0)</f>
        <v>3673166</v>
      </c>
      <c r="G520" s="5">
        <f t="shared" si="16"/>
        <v>0</v>
      </c>
      <c r="H520" s="5" t="str">
        <f t="shared" si="17"/>
        <v>，3673166</v>
      </c>
      <c r="I520" s="5" t="str">
        <f>VLOOKUP(A520,HOP!A:U,21,0)</f>
        <v>直连</v>
      </c>
    </row>
    <row r="521" s="5" customFormat="1" hidden="1" spans="1:9">
      <c r="A521" s="6">
        <v>999225533969620</v>
      </c>
      <c r="B521" s="7">
        <v>45132</v>
      </c>
      <c r="C521" s="7">
        <v>45135</v>
      </c>
      <c r="D521" s="5">
        <v>1212.08</v>
      </c>
      <c r="E521" s="5" t="str">
        <f>VLOOKUP(A521,HOP!A:L,12,0)</f>
        <v>1212.08</v>
      </c>
      <c r="F521" s="5" t="str">
        <f>VLOOKUP(A521,HOP!A:C,3,0)</f>
        <v>3674148</v>
      </c>
      <c r="G521" s="5">
        <f t="shared" si="16"/>
        <v>0</v>
      </c>
      <c r="H521" s="5" t="str">
        <f t="shared" si="17"/>
        <v>，3674148</v>
      </c>
      <c r="I521" s="5" t="str">
        <f>VLOOKUP(A521,HOP!A:U,21,0)</f>
        <v>直连</v>
      </c>
    </row>
    <row r="522" s="5" customFormat="1" hidden="1" spans="1:9">
      <c r="A522" s="6">
        <v>999225534602194</v>
      </c>
      <c r="B522" s="7">
        <v>45132</v>
      </c>
      <c r="C522" s="7">
        <v>45135</v>
      </c>
      <c r="D522" s="5">
        <v>4863.27</v>
      </c>
      <c r="E522" s="5" t="str">
        <f>VLOOKUP(A522,HOP!A:L,12,0)</f>
        <v>4863.27</v>
      </c>
      <c r="F522" s="5" t="str">
        <f>VLOOKUP(A522,HOP!A:C,3,0)</f>
        <v>3674336</v>
      </c>
      <c r="G522" s="5">
        <f t="shared" si="16"/>
        <v>0</v>
      </c>
      <c r="H522" s="5" t="str">
        <f t="shared" si="17"/>
        <v>，3674336</v>
      </c>
      <c r="I522" s="5" t="str">
        <f>VLOOKUP(A522,HOP!A:U,21,0)</f>
        <v>直采</v>
      </c>
    </row>
    <row r="523" s="5" customFormat="1" spans="1:9">
      <c r="A523" s="6">
        <v>999225540276516</v>
      </c>
      <c r="B523" s="7">
        <v>45133</v>
      </c>
      <c r="C523" s="7">
        <v>45135</v>
      </c>
      <c r="D523" s="5">
        <v>882.58</v>
      </c>
      <c r="E523" s="5" t="str">
        <f>VLOOKUP(A523,HOP!A:L,12,0)</f>
        <v>882.62</v>
      </c>
      <c r="F523" s="5" t="str">
        <f>VLOOKUP(A523,HOP!A:C,3,0)</f>
        <v>3675873</v>
      </c>
      <c r="G523" s="5">
        <f t="shared" si="16"/>
        <v>-0.0399999999999636</v>
      </c>
      <c r="H523" s="5" t="str">
        <f t="shared" si="17"/>
        <v>，3675873</v>
      </c>
      <c r="I523" s="5" t="str">
        <f>VLOOKUP(A523,HOP!A:U,21,0)</f>
        <v>直连</v>
      </c>
    </row>
    <row r="524" s="5" customFormat="1" hidden="1" spans="1:9">
      <c r="A524" s="6">
        <v>999225540522211</v>
      </c>
      <c r="B524" s="7">
        <v>45133</v>
      </c>
      <c r="C524" s="7">
        <v>45135</v>
      </c>
      <c r="D524" s="5">
        <v>3515.53</v>
      </c>
      <c r="E524" s="5" t="str">
        <f>VLOOKUP(A524,HOP!A:L,12,0)</f>
        <v>3515.53</v>
      </c>
      <c r="F524" s="5" t="str">
        <f>VLOOKUP(A524,HOP!A:C,3,0)</f>
        <v>3676068</v>
      </c>
      <c r="G524" s="5">
        <f t="shared" si="16"/>
        <v>0</v>
      </c>
      <c r="H524" s="5" t="str">
        <f t="shared" si="17"/>
        <v>，3676068</v>
      </c>
      <c r="I524" s="5" t="str">
        <f>VLOOKUP(A524,HOP!A:U,21,0)</f>
        <v>直连</v>
      </c>
    </row>
    <row r="525" s="5" customFormat="1" hidden="1" spans="1:9">
      <c r="A525" s="6">
        <v>999225541388071</v>
      </c>
      <c r="B525" s="7">
        <v>45134</v>
      </c>
      <c r="C525" s="7">
        <v>45135</v>
      </c>
      <c r="D525" s="5">
        <v>1059.12</v>
      </c>
      <c r="E525" s="5" t="str">
        <f>VLOOKUP(A525,HOP!A:L,12,0)</f>
        <v>1059.12</v>
      </c>
      <c r="F525" s="5" t="str">
        <f>VLOOKUP(A525,HOP!A:C,3,0)</f>
        <v>3676482</v>
      </c>
      <c r="G525" s="5">
        <f t="shared" si="16"/>
        <v>0</v>
      </c>
      <c r="H525" s="5" t="str">
        <f t="shared" si="17"/>
        <v>，3676482</v>
      </c>
      <c r="I525" s="5" t="str">
        <f>VLOOKUP(A525,HOP!A:U,21,0)</f>
        <v>直连</v>
      </c>
    </row>
    <row r="526" s="5" customFormat="1" hidden="1" spans="1:9">
      <c r="A526" s="6">
        <v>999225542624028</v>
      </c>
      <c r="B526" s="7">
        <v>45134</v>
      </c>
      <c r="C526" s="7">
        <v>45135</v>
      </c>
      <c r="D526" s="5">
        <v>698.92</v>
      </c>
      <c r="E526" s="5" t="str">
        <f>VLOOKUP(A526,HOP!A:L,12,0)</f>
        <v>698.92</v>
      </c>
      <c r="F526" s="5" t="str">
        <f>VLOOKUP(A526,HOP!A:C,3,0)</f>
        <v>3676914</v>
      </c>
      <c r="G526" s="5">
        <f t="shared" si="16"/>
        <v>0</v>
      </c>
      <c r="H526" s="5" t="str">
        <f t="shared" si="17"/>
        <v>，3676914</v>
      </c>
      <c r="I526" s="5" t="str">
        <f>VLOOKUP(A526,HOP!A:U,21,0)</f>
        <v>直连</v>
      </c>
    </row>
    <row r="527" s="5" customFormat="1" hidden="1" spans="1:9">
      <c r="A527" s="6">
        <v>999225542700162</v>
      </c>
      <c r="B527" s="7">
        <v>45133</v>
      </c>
      <c r="C527" s="7">
        <v>45135</v>
      </c>
      <c r="D527" s="5">
        <v>30555.72</v>
      </c>
      <c r="E527" s="5" t="str">
        <f>VLOOKUP(A527,HOP!A:L,12,0)</f>
        <v>30555.72</v>
      </c>
      <c r="F527" s="5" t="str">
        <f>VLOOKUP(A527,HOP!A:C,3,0)</f>
        <v>3676929</v>
      </c>
      <c r="G527" s="5">
        <f t="shared" si="16"/>
        <v>0</v>
      </c>
      <c r="H527" s="5" t="str">
        <f t="shared" si="17"/>
        <v>，3676929</v>
      </c>
      <c r="I527" s="5" t="str">
        <f>VLOOKUP(A527,HOP!A:U,21,0)</f>
        <v>直连</v>
      </c>
    </row>
    <row r="528" s="5" customFormat="1" hidden="1" spans="1:9">
      <c r="A528" s="6">
        <v>999225544002096</v>
      </c>
      <c r="B528" s="7">
        <v>45133</v>
      </c>
      <c r="C528" s="7">
        <v>45135</v>
      </c>
      <c r="D528" s="5">
        <v>1031.5</v>
      </c>
      <c r="E528" s="5" t="str">
        <f>VLOOKUP(A528,HOP!A:L,12,0)</f>
        <v>1031.50</v>
      </c>
      <c r="F528" s="5" t="str">
        <f>VLOOKUP(A528,HOP!A:C,3,0)</f>
        <v>3677465</v>
      </c>
      <c r="G528" s="5">
        <f t="shared" si="16"/>
        <v>0</v>
      </c>
      <c r="H528" s="5" t="str">
        <f t="shared" si="17"/>
        <v>，3677465</v>
      </c>
      <c r="I528" s="5" t="str">
        <f>VLOOKUP(A528,HOP!A:U,21,0)</f>
        <v>直连</v>
      </c>
    </row>
    <row r="529" s="5" customFormat="1" hidden="1" spans="1:9">
      <c r="A529" s="6">
        <v>999225553826477</v>
      </c>
      <c r="B529" s="7">
        <v>45133</v>
      </c>
      <c r="C529" s="7">
        <v>45135</v>
      </c>
      <c r="D529" s="5">
        <v>920.48</v>
      </c>
      <c r="E529" s="5" t="str">
        <f>VLOOKUP(A529,HOP!A:L,12,0)</f>
        <v>920.48</v>
      </c>
      <c r="F529" s="5" t="str">
        <f>VLOOKUP(A529,HOP!A:C,3,0)</f>
        <v>3678629</v>
      </c>
      <c r="G529" s="5">
        <f t="shared" si="16"/>
        <v>0</v>
      </c>
      <c r="H529" s="5" t="str">
        <f t="shared" si="17"/>
        <v>，3678629</v>
      </c>
      <c r="I529" s="5" t="str">
        <f>VLOOKUP(A529,HOP!A:U,21,0)</f>
        <v>直连</v>
      </c>
    </row>
    <row r="530" s="5" customFormat="1" hidden="1" spans="1:9">
      <c r="A530" s="6">
        <v>999225553998022</v>
      </c>
      <c r="B530" s="7">
        <v>45133</v>
      </c>
      <c r="C530" s="7">
        <v>45135</v>
      </c>
      <c r="D530" s="5">
        <v>190.94</v>
      </c>
      <c r="E530" s="5" t="str">
        <f>VLOOKUP(A530,HOP!A:L,12,0)</f>
        <v>190.94</v>
      </c>
      <c r="F530" s="5" t="str">
        <f>VLOOKUP(A530,HOP!A:C,3,0)</f>
        <v>3678648</v>
      </c>
      <c r="G530" s="5">
        <f t="shared" si="16"/>
        <v>0</v>
      </c>
      <c r="H530" s="5" t="str">
        <f t="shared" si="17"/>
        <v>，3678648</v>
      </c>
      <c r="I530" s="5" t="str">
        <f>VLOOKUP(A530,HOP!A:U,21,0)</f>
        <v>直连</v>
      </c>
    </row>
    <row r="531" s="5" customFormat="1" hidden="1" spans="1:9">
      <c r="A531" s="6">
        <v>999225554123224</v>
      </c>
      <c r="B531" s="7">
        <v>45132</v>
      </c>
      <c r="C531" s="7">
        <v>45135</v>
      </c>
      <c r="D531" s="5">
        <v>2432.7</v>
      </c>
      <c r="E531" s="5" t="str">
        <f>VLOOKUP(A531,HOP!A:L,12,0)</f>
        <v>2432.70</v>
      </c>
      <c r="F531" s="5" t="str">
        <f>VLOOKUP(A531,HOP!A:C,3,0)</f>
        <v>3678667</v>
      </c>
      <c r="G531" s="5">
        <f t="shared" si="16"/>
        <v>0</v>
      </c>
      <c r="H531" s="5" t="str">
        <f t="shared" si="17"/>
        <v>，3678667</v>
      </c>
      <c r="I531" s="5" t="str">
        <f>VLOOKUP(A531,HOP!A:U,21,0)</f>
        <v>直连</v>
      </c>
    </row>
    <row r="532" s="5" customFormat="1" hidden="1" spans="1:9">
      <c r="A532" s="6">
        <v>999225555757652</v>
      </c>
      <c r="B532" s="7">
        <v>45134</v>
      </c>
      <c r="C532" s="7">
        <v>45135</v>
      </c>
      <c r="D532" s="5">
        <v>0</v>
      </c>
      <c r="E532" s="5" t="e">
        <f>VLOOKUP(A532,HOP!A:L,12,0)</f>
        <v>#N/A</v>
      </c>
      <c r="F532" s="5" t="e">
        <f>VLOOKUP(A532,HOP!A:C,3,0)</f>
        <v>#N/A</v>
      </c>
      <c r="G532" s="5" t="e">
        <f t="shared" si="16"/>
        <v>#N/A</v>
      </c>
      <c r="H532" s="5" t="e">
        <f t="shared" si="17"/>
        <v>#N/A</v>
      </c>
      <c r="I532" s="5" t="e">
        <f>VLOOKUP(A532,HOP!A:U,21,0)</f>
        <v>#N/A</v>
      </c>
    </row>
    <row r="533" s="5" customFormat="1" spans="1:9">
      <c r="A533" s="6">
        <v>999225558271633</v>
      </c>
      <c r="B533" s="7">
        <v>45132</v>
      </c>
      <c r="C533" s="7">
        <v>45135</v>
      </c>
      <c r="D533" s="5">
        <v>2731.41</v>
      </c>
      <c r="E533" s="5" t="str">
        <f>VLOOKUP(A533,HOP!A:L,12,0)</f>
        <v>2731.47</v>
      </c>
      <c r="F533" s="5" t="str">
        <f>VLOOKUP(A533,HOP!A:C,3,0)</f>
        <v>3679664</v>
      </c>
      <c r="G533" s="5">
        <f t="shared" si="16"/>
        <v>-0.0599999999999454</v>
      </c>
      <c r="H533" s="5" t="str">
        <f t="shared" si="17"/>
        <v>，3679664</v>
      </c>
      <c r="I533" s="5" t="str">
        <f>VLOOKUP(A533,HOP!A:U,21,0)</f>
        <v>直连</v>
      </c>
    </row>
    <row r="534" s="5" customFormat="1" hidden="1" spans="1:9">
      <c r="A534" s="6">
        <v>999225559006967</v>
      </c>
      <c r="B534" s="7">
        <v>45133</v>
      </c>
      <c r="C534" s="7">
        <v>45135</v>
      </c>
      <c r="D534" s="5">
        <v>538.85</v>
      </c>
      <c r="E534" s="5" t="str">
        <f>VLOOKUP(A534,HOP!A:L,12,0)</f>
        <v>538.85</v>
      </c>
      <c r="F534" s="5" t="str">
        <f>VLOOKUP(A534,HOP!A:C,3,0)</f>
        <v>3679990</v>
      </c>
      <c r="G534" s="5">
        <f t="shared" si="16"/>
        <v>0</v>
      </c>
      <c r="H534" s="5" t="str">
        <f t="shared" si="17"/>
        <v>，3679990</v>
      </c>
      <c r="I534" s="5" t="str">
        <f>VLOOKUP(A534,HOP!A:U,21,0)</f>
        <v>直连</v>
      </c>
    </row>
    <row r="535" s="5" customFormat="1" hidden="1" spans="1:9">
      <c r="A535" s="6">
        <v>25560692051</v>
      </c>
      <c r="B535" s="7">
        <v>45134</v>
      </c>
      <c r="C535" s="7">
        <v>45135</v>
      </c>
      <c r="D535" s="5">
        <v>537.11</v>
      </c>
      <c r="E535" s="5" t="str">
        <f>VLOOKUP(A535,HOP!A:L,12,0)</f>
        <v>537.11</v>
      </c>
      <c r="F535" s="5" t="str">
        <f>VLOOKUP(A535,HOP!A:C,3,0)</f>
        <v>3680639</v>
      </c>
      <c r="G535" s="5">
        <f t="shared" si="16"/>
        <v>0</v>
      </c>
      <c r="H535" s="5" t="str">
        <f t="shared" si="17"/>
        <v>，3680639</v>
      </c>
      <c r="I535" s="5" t="str">
        <f>VLOOKUP(A535,HOP!A:U,21,0)</f>
        <v>直采</v>
      </c>
    </row>
    <row r="536" s="5" customFormat="1" hidden="1" spans="1:9">
      <c r="A536" s="6">
        <v>25560692052</v>
      </c>
      <c r="B536" s="7">
        <v>45134</v>
      </c>
      <c r="C536" s="7">
        <v>45135</v>
      </c>
      <c r="D536" s="5">
        <v>454.97</v>
      </c>
      <c r="E536" s="5" t="str">
        <f>VLOOKUP(A536,HOP!A:L,12,0)</f>
        <v>454.97</v>
      </c>
      <c r="F536" s="5" t="str">
        <f>VLOOKUP(A536,HOP!A:C,3,0)</f>
        <v>3680638</v>
      </c>
      <c r="G536" s="5">
        <f t="shared" si="16"/>
        <v>0</v>
      </c>
      <c r="H536" s="5" t="str">
        <f t="shared" si="17"/>
        <v>，3680638</v>
      </c>
      <c r="I536" s="5" t="str">
        <f>VLOOKUP(A536,HOP!A:U,21,0)</f>
        <v>直连</v>
      </c>
    </row>
    <row r="537" s="5" customFormat="1" hidden="1" spans="1:9">
      <c r="A537" s="6">
        <v>999225564033243</v>
      </c>
      <c r="B537" s="7">
        <v>45134</v>
      </c>
      <c r="C537" s="7">
        <v>45135</v>
      </c>
      <c r="D537" s="5">
        <v>643.97</v>
      </c>
      <c r="E537" s="5" t="str">
        <f>VLOOKUP(A537,HOP!A:L,12,0)</f>
        <v>643.97</v>
      </c>
      <c r="F537" s="5" t="str">
        <f>VLOOKUP(A537,HOP!A:C,3,0)</f>
        <v>3681443</v>
      </c>
      <c r="G537" s="5">
        <f t="shared" si="16"/>
        <v>0</v>
      </c>
      <c r="H537" s="5" t="str">
        <f t="shared" si="17"/>
        <v>，3681443</v>
      </c>
      <c r="I537" s="5" t="str">
        <f>VLOOKUP(A537,HOP!A:U,21,0)</f>
        <v>直连</v>
      </c>
    </row>
    <row r="538" s="5" customFormat="1" hidden="1" spans="1:9">
      <c r="A538" s="6">
        <v>25567339122</v>
      </c>
      <c r="B538" s="7">
        <v>45134</v>
      </c>
      <c r="C538" s="7">
        <v>45135</v>
      </c>
      <c r="D538" s="5">
        <v>227.03</v>
      </c>
      <c r="E538" s="5" t="str">
        <f>VLOOKUP(A538,HOP!A:L,12,0)</f>
        <v>227.03</v>
      </c>
      <c r="F538" s="5" t="str">
        <f>VLOOKUP(A538,HOP!A:C,3,0)</f>
        <v>3681590</v>
      </c>
      <c r="G538" s="5">
        <f t="shared" si="16"/>
        <v>0</v>
      </c>
      <c r="H538" s="5" t="str">
        <f t="shared" si="17"/>
        <v>，3681590</v>
      </c>
      <c r="I538" s="5" t="str">
        <f>VLOOKUP(A538,HOP!A:U,21,0)</f>
        <v>直连</v>
      </c>
    </row>
    <row r="539" s="5" customFormat="1" hidden="1" spans="1:9">
      <c r="A539" s="6">
        <v>999225570177150</v>
      </c>
      <c r="B539" s="7">
        <v>45133</v>
      </c>
      <c r="C539" s="7">
        <v>45135</v>
      </c>
      <c r="D539" s="5">
        <v>1407.98</v>
      </c>
      <c r="E539" s="5" t="str">
        <f>VLOOKUP(A539,HOP!A:L,12,0)</f>
        <v>1407.98</v>
      </c>
      <c r="F539" s="5" t="str">
        <f>VLOOKUP(A539,HOP!A:C,3,0)</f>
        <v>3681872</v>
      </c>
      <c r="G539" s="5">
        <f t="shared" si="16"/>
        <v>0</v>
      </c>
      <c r="H539" s="5" t="str">
        <f t="shared" si="17"/>
        <v>，3681872</v>
      </c>
      <c r="I539" s="5" t="str">
        <f>VLOOKUP(A539,HOP!A:U,21,0)</f>
        <v>直连</v>
      </c>
    </row>
    <row r="540" s="5" customFormat="1" hidden="1" spans="1:9">
      <c r="A540" s="6">
        <v>999225571175758</v>
      </c>
      <c r="B540" s="7">
        <v>45132</v>
      </c>
      <c r="C540" s="7">
        <v>45135</v>
      </c>
      <c r="D540" s="5">
        <v>1373.64</v>
      </c>
      <c r="E540" s="5" t="str">
        <f>VLOOKUP(A540,HOP!A:L,12,0)</f>
        <v>1373.64</v>
      </c>
      <c r="F540" s="5" t="str">
        <f>VLOOKUP(A540,HOP!A:C,3,0)</f>
        <v>3682149</v>
      </c>
      <c r="G540" s="5">
        <f t="shared" si="16"/>
        <v>0</v>
      </c>
      <c r="H540" s="5" t="str">
        <f t="shared" si="17"/>
        <v>，3682149</v>
      </c>
      <c r="I540" s="5" t="str">
        <f>VLOOKUP(A540,HOP!A:U,21,0)</f>
        <v>直连</v>
      </c>
    </row>
    <row r="541" s="5" customFormat="1" hidden="1" spans="1:9">
      <c r="A541" s="6">
        <v>999225571722782</v>
      </c>
      <c r="B541" s="7">
        <v>45132</v>
      </c>
      <c r="C541" s="7">
        <v>45135</v>
      </c>
      <c r="D541" s="5">
        <v>4107.37</v>
      </c>
      <c r="E541" s="5" t="str">
        <f>VLOOKUP(A541,HOP!A:L,12,0)</f>
        <v>4107.37</v>
      </c>
      <c r="F541" s="5" t="str">
        <f>VLOOKUP(A541,HOP!A:C,3,0)</f>
        <v>3682204</v>
      </c>
      <c r="G541" s="5">
        <f t="shared" si="16"/>
        <v>0</v>
      </c>
      <c r="H541" s="5" t="str">
        <f t="shared" si="17"/>
        <v>，3682204</v>
      </c>
      <c r="I541" s="5" t="str">
        <f>VLOOKUP(A541,HOP!A:U,21,0)</f>
        <v>直连</v>
      </c>
    </row>
    <row r="542" s="5" customFormat="1" hidden="1" spans="1:9">
      <c r="A542" s="6">
        <v>999225571861952</v>
      </c>
      <c r="B542" s="7">
        <v>45134</v>
      </c>
      <c r="C542" s="7">
        <v>45135</v>
      </c>
      <c r="D542" s="5">
        <v>976.21</v>
      </c>
      <c r="E542" s="5" t="str">
        <f>VLOOKUP(A542,HOP!A:L,12,0)</f>
        <v>976.21</v>
      </c>
      <c r="F542" s="5" t="str">
        <f>VLOOKUP(A542,HOP!A:C,3,0)</f>
        <v>3682217</v>
      </c>
      <c r="G542" s="5">
        <f t="shared" si="16"/>
        <v>0</v>
      </c>
      <c r="H542" s="5" t="str">
        <f t="shared" si="17"/>
        <v>，3682217</v>
      </c>
      <c r="I542" s="5" t="str">
        <f>VLOOKUP(A542,HOP!A:U,21,0)</f>
        <v>直连</v>
      </c>
    </row>
    <row r="543" s="5" customFormat="1" hidden="1" spans="1:9">
      <c r="A543" s="6">
        <v>999225572761698</v>
      </c>
      <c r="B543" s="7">
        <v>45134</v>
      </c>
      <c r="C543" s="7">
        <v>45135</v>
      </c>
      <c r="D543" s="5">
        <v>402.47</v>
      </c>
      <c r="E543" s="5" t="str">
        <f>VLOOKUP(A543,HOP!A:L,12,0)</f>
        <v>402.47</v>
      </c>
      <c r="F543" s="5" t="str">
        <f>VLOOKUP(A543,HOP!A:C,3,0)</f>
        <v>3682465</v>
      </c>
      <c r="G543" s="5">
        <f t="shared" si="16"/>
        <v>0</v>
      </c>
      <c r="H543" s="5" t="str">
        <f t="shared" si="17"/>
        <v>，3682465</v>
      </c>
      <c r="I543" s="5" t="str">
        <f>VLOOKUP(A543,HOP!A:U,21,0)</f>
        <v>直采</v>
      </c>
    </row>
    <row r="544" s="5" customFormat="1" hidden="1" spans="1:9">
      <c r="A544" s="6">
        <v>999225572843360</v>
      </c>
      <c r="B544" s="7">
        <v>45133</v>
      </c>
      <c r="C544" s="7">
        <v>45135</v>
      </c>
      <c r="D544" s="5">
        <v>1539.9</v>
      </c>
      <c r="E544" s="5" t="str">
        <f>VLOOKUP(A544,HOP!A:L,12,0)</f>
        <v>1539.90</v>
      </c>
      <c r="F544" s="5" t="str">
        <f>VLOOKUP(A544,HOP!A:C,3,0)</f>
        <v>3682470</v>
      </c>
      <c r="G544" s="5">
        <f t="shared" si="16"/>
        <v>0</v>
      </c>
      <c r="H544" s="5" t="str">
        <f t="shared" si="17"/>
        <v>，3682470</v>
      </c>
      <c r="I544" s="5" t="str">
        <f>VLOOKUP(A544,HOP!A:U,21,0)</f>
        <v>直连</v>
      </c>
    </row>
    <row r="545" s="5" customFormat="1" hidden="1" spans="1:9">
      <c r="A545" s="6">
        <v>999225573538242</v>
      </c>
      <c r="B545" s="7">
        <v>45133</v>
      </c>
      <c r="C545" s="7">
        <v>45135</v>
      </c>
      <c r="D545" s="5">
        <v>789.56</v>
      </c>
      <c r="E545" s="5" t="str">
        <f>VLOOKUP(A545,HOP!A:L,12,0)</f>
        <v>789.56</v>
      </c>
      <c r="F545" s="5" t="str">
        <f>VLOOKUP(A545,HOP!A:C,3,0)</f>
        <v>3682655</v>
      </c>
      <c r="G545" s="5">
        <f t="shared" si="16"/>
        <v>0</v>
      </c>
      <c r="H545" s="5" t="str">
        <f t="shared" si="17"/>
        <v>，3682655</v>
      </c>
      <c r="I545" s="5" t="str">
        <f>VLOOKUP(A545,HOP!A:U,21,0)</f>
        <v>直连</v>
      </c>
    </row>
    <row r="546" s="5" customFormat="1" hidden="1" spans="1:9">
      <c r="A546" s="6">
        <v>999225573674389</v>
      </c>
      <c r="B546" s="7">
        <v>45134</v>
      </c>
      <c r="C546" s="7">
        <v>45135</v>
      </c>
      <c r="D546" s="5">
        <v>424.5</v>
      </c>
      <c r="E546" s="5" t="str">
        <f>VLOOKUP(A546,HOP!A:L,12,0)</f>
        <v>424.50</v>
      </c>
      <c r="F546" s="5" t="str">
        <f>VLOOKUP(A546,HOP!A:C,3,0)</f>
        <v>3682681</v>
      </c>
      <c r="G546" s="5">
        <f t="shared" si="16"/>
        <v>0</v>
      </c>
      <c r="H546" s="5" t="str">
        <f t="shared" si="17"/>
        <v>，3682681</v>
      </c>
      <c r="I546" s="5" t="str">
        <f>VLOOKUP(A546,HOP!A:U,21,0)</f>
        <v>直连</v>
      </c>
    </row>
    <row r="547" s="5" customFormat="1" hidden="1" spans="1:9">
      <c r="A547" s="6">
        <v>999225579912349</v>
      </c>
      <c r="B547" s="7">
        <v>45133</v>
      </c>
      <c r="C547" s="7">
        <v>45135</v>
      </c>
      <c r="D547" s="5">
        <v>3350.48</v>
      </c>
      <c r="E547" s="5" t="str">
        <f>VLOOKUP(A547,HOP!A:L,12,0)</f>
        <v>3350.48</v>
      </c>
      <c r="F547" s="5" t="str">
        <f>VLOOKUP(A547,HOP!A:C,3,0)</f>
        <v>3683997</v>
      </c>
      <c r="G547" s="5">
        <f t="shared" si="16"/>
        <v>0</v>
      </c>
      <c r="H547" s="5" t="str">
        <f t="shared" si="17"/>
        <v>，3683997</v>
      </c>
      <c r="I547" s="5" t="str">
        <f>VLOOKUP(A547,HOP!A:U,21,0)</f>
        <v>直连</v>
      </c>
    </row>
    <row r="548" s="5" customFormat="1" hidden="1" spans="1:9">
      <c r="A548" s="6">
        <v>999225582032354</v>
      </c>
      <c r="B548" s="7">
        <v>45133</v>
      </c>
      <c r="C548" s="7">
        <v>45135</v>
      </c>
      <c r="D548" s="5">
        <v>0</v>
      </c>
      <c r="E548" s="5" t="e">
        <f>VLOOKUP(A548,HOP!A:L,12,0)</f>
        <v>#N/A</v>
      </c>
      <c r="F548" s="5" t="e">
        <f>VLOOKUP(A548,HOP!A:C,3,0)</f>
        <v>#N/A</v>
      </c>
      <c r="G548" s="5" t="e">
        <f t="shared" si="16"/>
        <v>#N/A</v>
      </c>
      <c r="H548" s="5" t="e">
        <f t="shared" si="17"/>
        <v>#N/A</v>
      </c>
      <c r="I548" s="5" t="e">
        <f>VLOOKUP(A548,HOP!A:U,21,0)</f>
        <v>#N/A</v>
      </c>
    </row>
    <row r="549" s="5" customFormat="1" hidden="1" spans="1:9">
      <c r="A549" s="6">
        <v>999225582378670</v>
      </c>
      <c r="B549" s="7">
        <v>45134</v>
      </c>
      <c r="C549" s="7">
        <v>45135</v>
      </c>
      <c r="D549" s="5">
        <v>278.23</v>
      </c>
      <c r="E549" s="5" t="str">
        <f>VLOOKUP(A549,HOP!A:L,12,0)</f>
        <v>278.23</v>
      </c>
      <c r="F549" s="5" t="str">
        <f>VLOOKUP(A549,HOP!A:C,3,0)</f>
        <v>3684781</v>
      </c>
      <c r="G549" s="5">
        <f t="shared" si="16"/>
        <v>0</v>
      </c>
      <c r="H549" s="5" t="str">
        <f t="shared" si="17"/>
        <v>，3684781</v>
      </c>
      <c r="I549" s="5" t="str">
        <f>VLOOKUP(A549,HOP!A:U,21,0)</f>
        <v>直连</v>
      </c>
    </row>
    <row r="550" s="5" customFormat="1" hidden="1" spans="1:9">
      <c r="A550" s="6">
        <v>999225583064850</v>
      </c>
      <c r="B550" s="7">
        <v>45133</v>
      </c>
      <c r="C550" s="7">
        <v>45135</v>
      </c>
      <c r="D550" s="5">
        <v>571.34</v>
      </c>
      <c r="E550" s="5" t="str">
        <f>VLOOKUP(A550,HOP!A:L,12,0)</f>
        <v>571.34</v>
      </c>
      <c r="F550" s="5" t="str">
        <f>VLOOKUP(A550,HOP!A:C,3,0)</f>
        <v>3684930</v>
      </c>
      <c r="G550" s="5">
        <f t="shared" si="16"/>
        <v>0</v>
      </c>
      <c r="H550" s="5" t="str">
        <f t="shared" si="17"/>
        <v>，3684930</v>
      </c>
      <c r="I550" s="5" t="str">
        <f>VLOOKUP(A550,HOP!A:U,21,0)</f>
        <v>直连</v>
      </c>
    </row>
    <row r="551" s="5" customFormat="1" hidden="1" spans="1:9">
      <c r="A551" s="6">
        <v>999225584196625</v>
      </c>
      <c r="B551" s="7">
        <v>45133</v>
      </c>
      <c r="C551" s="7">
        <v>45135</v>
      </c>
      <c r="D551" s="5">
        <v>471.21</v>
      </c>
      <c r="E551" s="5" t="str">
        <f>VLOOKUP(A551,HOP!A:L,12,0)</f>
        <v>471.21</v>
      </c>
      <c r="F551" s="5" t="str">
        <f>VLOOKUP(A551,HOP!A:C,3,0)</f>
        <v>3685242</v>
      </c>
      <c r="G551" s="5">
        <f t="shared" si="16"/>
        <v>0</v>
      </c>
      <c r="H551" s="5" t="str">
        <f t="shared" si="17"/>
        <v>，3685242</v>
      </c>
      <c r="I551" s="5" t="str">
        <f>VLOOKUP(A551,HOP!A:U,21,0)</f>
        <v>直连</v>
      </c>
    </row>
    <row r="552" s="5" customFormat="1" hidden="1" spans="1:9">
      <c r="A552" s="6">
        <v>999225589589280</v>
      </c>
      <c r="B552" s="7">
        <v>45134</v>
      </c>
      <c r="C552" s="7">
        <v>45135</v>
      </c>
      <c r="D552" s="5">
        <v>738.84</v>
      </c>
      <c r="E552" s="5" t="str">
        <f>VLOOKUP(A552,HOP!A:L,12,0)</f>
        <v>738.84</v>
      </c>
      <c r="F552" s="5" t="str">
        <f>VLOOKUP(A552,HOP!A:C,3,0)</f>
        <v>3685733</v>
      </c>
      <c r="G552" s="5">
        <f t="shared" si="16"/>
        <v>0</v>
      </c>
      <c r="H552" s="5" t="str">
        <f t="shared" si="17"/>
        <v>，3685733</v>
      </c>
      <c r="I552" s="5" t="str">
        <f>VLOOKUP(A552,HOP!A:U,21,0)</f>
        <v>直连</v>
      </c>
    </row>
    <row r="553" s="5" customFormat="1" hidden="1" spans="1:9">
      <c r="A553" s="6">
        <v>999225589804611</v>
      </c>
      <c r="B553" s="7">
        <v>45133</v>
      </c>
      <c r="C553" s="7">
        <v>45135</v>
      </c>
      <c r="D553" s="5">
        <v>1452.46</v>
      </c>
      <c r="E553" s="5" t="str">
        <f>VLOOKUP(A553,HOP!A:L,12,0)</f>
        <v>1452.46</v>
      </c>
      <c r="F553" s="5" t="str">
        <f>VLOOKUP(A553,HOP!A:C,3,0)</f>
        <v>3685819</v>
      </c>
      <c r="G553" s="5">
        <f t="shared" si="16"/>
        <v>0</v>
      </c>
      <c r="H553" s="5" t="str">
        <f t="shared" si="17"/>
        <v>，3685819</v>
      </c>
      <c r="I553" s="5" t="str">
        <f>VLOOKUP(A553,HOP!A:U,21,0)</f>
        <v>直连</v>
      </c>
    </row>
    <row r="554" s="5" customFormat="1" hidden="1" spans="1:9">
      <c r="A554" s="6">
        <v>999225589832294</v>
      </c>
      <c r="B554" s="7">
        <v>45133</v>
      </c>
      <c r="C554" s="7">
        <v>45135</v>
      </c>
      <c r="D554" s="5">
        <v>727.26</v>
      </c>
      <c r="E554" s="5" t="str">
        <f>VLOOKUP(A554,HOP!A:L,12,0)</f>
        <v>727.26</v>
      </c>
      <c r="F554" s="5" t="str">
        <f>VLOOKUP(A554,HOP!A:C,3,0)</f>
        <v>3685829</v>
      </c>
      <c r="G554" s="5">
        <f t="shared" si="16"/>
        <v>0</v>
      </c>
      <c r="H554" s="5" t="str">
        <f t="shared" si="17"/>
        <v>，3685829</v>
      </c>
      <c r="I554" s="5" t="str">
        <f>VLOOKUP(A554,HOP!A:U,21,0)</f>
        <v>直连</v>
      </c>
    </row>
    <row r="555" s="5" customFormat="1" hidden="1" spans="1:9">
      <c r="A555" s="6">
        <v>999225590892272</v>
      </c>
      <c r="B555" s="7">
        <v>45133</v>
      </c>
      <c r="C555" s="7">
        <v>45135</v>
      </c>
      <c r="D555" s="5">
        <v>502.48</v>
      </c>
      <c r="E555" s="5" t="str">
        <f>VLOOKUP(A555,HOP!A:L,12,0)</f>
        <v>502.48</v>
      </c>
      <c r="F555" s="5" t="str">
        <f>VLOOKUP(A555,HOP!A:C,3,0)</f>
        <v>3686055</v>
      </c>
      <c r="G555" s="5">
        <f t="shared" si="16"/>
        <v>0</v>
      </c>
      <c r="H555" s="5" t="str">
        <f t="shared" si="17"/>
        <v>，3686055</v>
      </c>
      <c r="I555" s="5" t="str">
        <f>VLOOKUP(A555,HOP!A:U,21,0)</f>
        <v>直连</v>
      </c>
    </row>
    <row r="556" s="5" customFormat="1" hidden="1" spans="1:9">
      <c r="A556" s="6">
        <v>999225592677183</v>
      </c>
      <c r="B556" s="7">
        <v>45133</v>
      </c>
      <c r="C556" s="7">
        <v>45135</v>
      </c>
      <c r="D556" s="5">
        <v>2711.42</v>
      </c>
      <c r="E556" s="5" t="str">
        <f>VLOOKUP(A556,HOP!A:L,12,0)</f>
        <v>2711.42</v>
      </c>
      <c r="F556" s="5" t="str">
        <f>VLOOKUP(A556,HOP!A:C,3,0)</f>
        <v>3686434</v>
      </c>
      <c r="G556" s="5">
        <f t="shared" si="16"/>
        <v>0</v>
      </c>
      <c r="H556" s="5" t="str">
        <f t="shared" si="17"/>
        <v>，3686434</v>
      </c>
      <c r="I556" s="5" t="str">
        <f>VLOOKUP(A556,HOP!A:U,21,0)</f>
        <v>直连</v>
      </c>
    </row>
    <row r="557" s="5" customFormat="1" hidden="1" spans="1:9">
      <c r="A557" s="6">
        <v>999225594059334</v>
      </c>
      <c r="B557" s="7">
        <v>45134</v>
      </c>
      <c r="C557" s="7">
        <v>45135</v>
      </c>
      <c r="D557" s="5">
        <v>546.66</v>
      </c>
      <c r="E557" s="5" t="str">
        <f>VLOOKUP(A557,HOP!A:L,12,0)</f>
        <v>546.66</v>
      </c>
      <c r="F557" s="5" t="str">
        <f>VLOOKUP(A557,HOP!A:C,3,0)</f>
        <v>3686679</v>
      </c>
      <c r="G557" s="5">
        <f t="shared" si="16"/>
        <v>0</v>
      </c>
      <c r="H557" s="5" t="str">
        <f t="shared" si="17"/>
        <v>，3686679</v>
      </c>
      <c r="I557" s="5" t="str">
        <f>VLOOKUP(A557,HOP!A:U,21,0)</f>
        <v>直连</v>
      </c>
    </row>
    <row r="558" s="5" customFormat="1" hidden="1" spans="1:9">
      <c r="A558" s="6">
        <v>999225594155940</v>
      </c>
      <c r="B558" s="7">
        <v>45134</v>
      </c>
      <c r="C558" s="7">
        <v>45135</v>
      </c>
      <c r="D558" s="5">
        <v>402.98</v>
      </c>
      <c r="E558" s="5" t="str">
        <f>VLOOKUP(A558,HOP!A:L,12,0)</f>
        <v>402.98</v>
      </c>
      <c r="F558" s="5" t="str">
        <f>VLOOKUP(A558,HOP!A:C,3,0)</f>
        <v>3686689</v>
      </c>
      <c r="G558" s="5">
        <f t="shared" si="16"/>
        <v>0</v>
      </c>
      <c r="H558" s="5" t="str">
        <f t="shared" si="17"/>
        <v>，3686689</v>
      </c>
      <c r="I558" s="5" t="str">
        <f>VLOOKUP(A558,HOP!A:U,21,0)</f>
        <v>直连</v>
      </c>
    </row>
    <row r="559" s="5" customFormat="1" hidden="1" spans="1:9">
      <c r="A559" s="6">
        <v>999225594199532</v>
      </c>
      <c r="B559" s="7">
        <v>45133</v>
      </c>
      <c r="C559" s="7">
        <v>45135</v>
      </c>
      <c r="D559" s="5">
        <v>388.26</v>
      </c>
      <c r="E559" s="5" t="str">
        <f>VLOOKUP(A559,HOP!A:L,12,0)</f>
        <v>388.26</v>
      </c>
      <c r="F559" s="5" t="str">
        <f>VLOOKUP(A559,HOP!A:C,3,0)</f>
        <v>3686699</v>
      </c>
      <c r="G559" s="5">
        <f t="shared" si="16"/>
        <v>0</v>
      </c>
      <c r="H559" s="5" t="str">
        <f t="shared" si="17"/>
        <v>，3686699</v>
      </c>
      <c r="I559" s="5" t="str">
        <f>VLOOKUP(A559,HOP!A:U,21,0)</f>
        <v>直连</v>
      </c>
    </row>
    <row r="560" s="5" customFormat="1" hidden="1" spans="1:9">
      <c r="A560" s="6">
        <v>999225595389734</v>
      </c>
      <c r="B560" s="7">
        <v>45133</v>
      </c>
      <c r="C560" s="7">
        <v>45135</v>
      </c>
      <c r="D560" s="5">
        <v>1615.46</v>
      </c>
      <c r="E560" s="5" t="str">
        <f>VLOOKUP(A560,HOP!A:L,12,0)</f>
        <v>1615.46</v>
      </c>
      <c r="F560" s="5" t="str">
        <f>VLOOKUP(A560,HOP!A:C,3,0)</f>
        <v>3686980</v>
      </c>
      <c r="G560" s="5">
        <f t="shared" si="16"/>
        <v>0</v>
      </c>
      <c r="H560" s="5" t="str">
        <f t="shared" si="17"/>
        <v>，3686980</v>
      </c>
      <c r="I560" s="5" t="str">
        <f>VLOOKUP(A560,HOP!A:U,21,0)</f>
        <v>直连</v>
      </c>
    </row>
    <row r="561" s="5" customFormat="1" hidden="1" spans="1:9">
      <c r="A561" s="6">
        <v>999225595912876</v>
      </c>
      <c r="B561" s="7">
        <v>45134</v>
      </c>
      <c r="C561" s="7">
        <v>45135</v>
      </c>
      <c r="D561" s="5">
        <v>497.18</v>
      </c>
      <c r="E561" s="5" t="str">
        <f>VLOOKUP(A561,HOP!A:L,12,0)</f>
        <v>497.18</v>
      </c>
      <c r="F561" s="5" t="str">
        <f>VLOOKUP(A561,HOP!A:C,3,0)</f>
        <v>3687154</v>
      </c>
      <c r="G561" s="5">
        <f t="shared" si="16"/>
        <v>0</v>
      </c>
      <c r="H561" s="5" t="str">
        <f t="shared" si="17"/>
        <v>，3687154</v>
      </c>
      <c r="I561" s="5" t="str">
        <f>VLOOKUP(A561,HOP!A:U,21,0)</f>
        <v>直连</v>
      </c>
    </row>
    <row r="562" s="5" customFormat="1" hidden="1" spans="1:9">
      <c r="A562" s="6">
        <v>999225598003159</v>
      </c>
      <c r="B562" s="7">
        <v>45134</v>
      </c>
      <c r="C562" s="7">
        <v>45135</v>
      </c>
      <c r="D562" s="5">
        <v>1899.97</v>
      </c>
      <c r="E562" s="5" t="str">
        <f>VLOOKUP(A562,HOP!A:L,12,0)</f>
        <v>1899.97</v>
      </c>
      <c r="F562" s="5" t="str">
        <f>VLOOKUP(A562,HOP!A:C,3,0)</f>
        <v>3687560</v>
      </c>
      <c r="G562" s="5">
        <f t="shared" si="16"/>
        <v>0</v>
      </c>
      <c r="H562" s="5" t="str">
        <f t="shared" si="17"/>
        <v>，3687560</v>
      </c>
      <c r="I562" s="5" t="str">
        <f>VLOOKUP(A562,HOP!A:U,21,0)</f>
        <v>直连</v>
      </c>
    </row>
    <row r="563" s="5" customFormat="1" hidden="1" spans="1:9">
      <c r="A563" s="6">
        <v>999225600917433</v>
      </c>
      <c r="B563" s="7">
        <v>45134</v>
      </c>
      <c r="C563" s="7">
        <v>45135</v>
      </c>
      <c r="D563" s="5">
        <v>404.26</v>
      </c>
      <c r="E563" s="5" t="str">
        <f>VLOOKUP(A563,HOP!A:L,12,0)</f>
        <v>404.26</v>
      </c>
      <c r="F563" s="5" t="str">
        <f>VLOOKUP(A563,HOP!A:C,3,0)</f>
        <v>3688347</v>
      </c>
      <c r="G563" s="5">
        <f t="shared" si="16"/>
        <v>0</v>
      </c>
      <c r="H563" s="5" t="str">
        <f t="shared" si="17"/>
        <v>，3688347</v>
      </c>
      <c r="I563" s="5" t="str">
        <f>VLOOKUP(A563,HOP!A:U,21,0)</f>
        <v>直连</v>
      </c>
    </row>
    <row r="564" s="5" customFormat="1" hidden="1" spans="1:9">
      <c r="A564" s="6">
        <v>999225601072903</v>
      </c>
      <c r="B564" s="7">
        <v>45134</v>
      </c>
      <c r="C564" s="7">
        <v>45135</v>
      </c>
      <c r="D564" s="5">
        <v>404.26</v>
      </c>
      <c r="E564" s="5" t="str">
        <f>VLOOKUP(A564,HOP!A:L,12,0)</f>
        <v>404.26</v>
      </c>
      <c r="F564" s="5" t="str">
        <f>VLOOKUP(A564,HOP!A:C,3,0)</f>
        <v>3688387</v>
      </c>
      <c r="G564" s="5">
        <f t="shared" si="16"/>
        <v>0</v>
      </c>
      <c r="H564" s="5" t="str">
        <f t="shared" si="17"/>
        <v>，3688387</v>
      </c>
      <c r="I564" s="5" t="str">
        <f>VLOOKUP(A564,HOP!A:U,21,0)</f>
        <v>直连</v>
      </c>
    </row>
    <row r="565" s="5" customFormat="1" hidden="1" spans="1:9">
      <c r="A565" s="6">
        <v>999225601230031</v>
      </c>
      <c r="B565" s="7">
        <v>45134</v>
      </c>
      <c r="C565" s="7">
        <v>45135</v>
      </c>
      <c r="D565" s="5">
        <v>493.23</v>
      </c>
      <c r="E565" s="5" t="str">
        <f>VLOOKUP(A565,HOP!A:L,12,0)</f>
        <v>493.23</v>
      </c>
      <c r="F565" s="5" t="str">
        <f>VLOOKUP(A565,HOP!A:C,3,0)</f>
        <v>3688572</v>
      </c>
      <c r="G565" s="5">
        <f t="shared" si="16"/>
        <v>0</v>
      </c>
      <c r="H565" s="5" t="str">
        <f t="shared" si="17"/>
        <v>，3688572</v>
      </c>
      <c r="I565" s="5" t="str">
        <f>VLOOKUP(A565,HOP!A:U,21,0)</f>
        <v>直连</v>
      </c>
    </row>
    <row r="566" s="5" customFormat="1" hidden="1" spans="1:9">
      <c r="A566" s="6">
        <v>999225601532306</v>
      </c>
      <c r="B566" s="7">
        <v>45134</v>
      </c>
      <c r="C566" s="7">
        <v>45135</v>
      </c>
      <c r="D566" s="5">
        <v>360.66</v>
      </c>
      <c r="E566" s="5" t="str">
        <f>VLOOKUP(A566,HOP!A:L,12,0)</f>
        <v>360.66</v>
      </c>
      <c r="F566" s="5" t="str">
        <f>VLOOKUP(A566,HOP!A:C,3,0)</f>
        <v>3688634</v>
      </c>
      <c r="G566" s="5">
        <f t="shared" si="16"/>
        <v>0</v>
      </c>
      <c r="H566" s="5" t="str">
        <f t="shared" si="17"/>
        <v>，3688634</v>
      </c>
      <c r="I566" s="5" t="str">
        <f>VLOOKUP(A566,HOP!A:U,21,0)</f>
        <v>直连</v>
      </c>
    </row>
    <row r="567" s="5" customFormat="1" hidden="1" spans="1:9">
      <c r="A567" s="6">
        <v>999225601727203</v>
      </c>
      <c r="B567" s="7">
        <v>45134</v>
      </c>
      <c r="C567" s="7">
        <v>45135</v>
      </c>
      <c r="D567" s="5">
        <v>332.41</v>
      </c>
      <c r="E567" s="5" t="str">
        <f>VLOOKUP(A567,HOP!A:L,12,0)</f>
        <v>332.41</v>
      </c>
      <c r="F567" s="5" t="str">
        <f>VLOOKUP(A567,HOP!A:C,3,0)</f>
        <v>3688671</v>
      </c>
      <c r="G567" s="5">
        <f t="shared" si="16"/>
        <v>0</v>
      </c>
      <c r="H567" s="5" t="str">
        <f t="shared" si="17"/>
        <v>，3688671</v>
      </c>
      <c r="I567" s="5" t="str">
        <f>VLOOKUP(A567,HOP!A:U,21,0)</f>
        <v>直连</v>
      </c>
    </row>
    <row r="568" s="5" customFormat="1" hidden="1" spans="1:9">
      <c r="A568" s="6">
        <v>999225602672449</v>
      </c>
      <c r="B568" s="7">
        <v>45134</v>
      </c>
      <c r="C568" s="7">
        <v>45135</v>
      </c>
      <c r="D568" s="5">
        <v>404.26</v>
      </c>
      <c r="E568" s="5" t="str">
        <f>VLOOKUP(A568,HOP!A:L,12,0)</f>
        <v>404.26</v>
      </c>
      <c r="F568" s="5" t="str">
        <f>VLOOKUP(A568,HOP!A:C,3,0)</f>
        <v>3688982</v>
      </c>
      <c r="G568" s="5">
        <f t="shared" si="16"/>
        <v>0</v>
      </c>
      <c r="H568" s="5" t="str">
        <f t="shared" si="17"/>
        <v>，3688982</v>
      </c>
      <c r="I568" s="5" t="str">
        <f>VLOOKUP(A568,HOP!A:U,21,0)</f>
        <v>直连</v>
      </c>
    </row>
    <row r="569" s="5" customFormat="1" hidden="1" spans="1:9">
      <c r="A569" s="6">
        <v>999225602683818</v>
      </c>
      <c r="B569" s="7">
        <v>45134</v>
      </c>
      <c r="C569" s="7">
        <v>45135</v>
      </c>
      <c r="D569" s="5">
        <v>404.26</v>
      </c>
      <c r="E569" s="5" t="str">
        <f>VLOOKUP(A569,HOP!A:L,12,0)</f>
        <v>404.26</v>
      </c>
      <c r="F569" s="5" t="str">
        <f>VLOOKUP(A569,HOP!A:C,3,0)</f>
        <v>3688987</v>
      </c>
      <c r="G569" s="5">
        <f t="shared" si="16"/>
        <v>0</v>
      </c>
      <c r="H569" s="5" t="str">
        <f t="shared" si="17"/>
        <v>，3688987</v>
      </c>
      <c r="I569" s="5" t="str">
        <f>VLOOKUP(A569,HOP!A:U,21,0)</f>
        <v>直连</v>
      </c>
    </row>
    <row r="570" s="5" customFormat="1" hidden="1" spans="1:9">
      <c r="A570" s="6">
        <v>999225603396697</v>
      </c>
      <c r="B570" s="7">
        <v>45134</v>
      </c>
      <c r="C570" s="7">
        <v>45135</v>
      </c>
      <c r="D570" s="5">
        <v>502.61</v>
      </c>
      <c r="E570" s="5" t="str">
        <f>VLOOKUP(A570,HOP!A:L,12,0)</f>
        <v>502.61</v>
      </c>
      <c r="F570" s="5" t="str">
        <f>VLOOKUP(A570,HOP!A:C,3,0)</f>
        <v>3689249</v>
      </c>
      <c r="G570" s="5">
        <f t="shared" si="16"/>
        <v>0</v>
      </c>
      <c r="H570" s="5" t="str">
        <f t="shared" si="17"/>
        <v>，3689249</v>
      </c>
      <c r="I570" s="5" t="str">
        <f>VLOOKUP(A570,HOP!A:U,21,0)</f>
        <v>直连</v>
      </c>
    </row>
    <row r="571" s="5" customFormat="1" hidden="1" spans="1:9">
      <c r="A571" s="6">
        <v>999225603408819</v>
      </c>
      <c r="B571" s="7">
        <v>45134</v>
      </c>
      <c r="C571" s="7">
        <v>45135</v>
      </c>
      <c r="D571" s="5">
        <v>1577.28</v>
      </c>
      <c r="E571" s="5" t="str">
        <f>VLOOKUP(A571,HOP!A:L,12,0)</f>
        <v>1577.28</v>
      </c>
      <c r="F571" s="5" t="str">
        <f>VLOOKUP(A571,HOP!A:C,3,0)</f>
        <v>3689252</v>
      </c>
      <c r="G571" s="5">
        <f t="shared" si="16"/>
        <v>0</v>
      </c>
      <c r="H571" s="5" t="str">
        <f t="shared" si="17"/>
        <v>，3689252</v>
      </c>
      <c r="I571" s="5" t="str">
        <f>VLOOKUP(A571,HOP!A:U,21,0)</f>
        <v>直连</v>
      </c>
    </row>
    <row r="572" s="5" customFormat="1" hidden="1" spans="1:9">
      <c r="A572" s="6">
        <v>999225603472408</v>
      </c>
      <c r="B572" s="7">
        <v>45134</v>
      </c>
      <c r="C572" s="7">
        <v>45135</v>
      </c>
      <c r="D572" s="5">
        <v>418.34</v>
      </c>
      <c r="E572" s="5" t="str">
        <f>VLOOKUP(A572,HOP!A:L,12,0)</f>
        <v>418.34</v>
      </c>
      <c r="F572" s="5" t="str">
        <f>VLOOKUP(A572,HOP!A:C,3,0)</f>
        <v>3689263</v>
      </c>
      <c r="G572" s="5">
        <f t="shared" si="16"/>
        <v>0</v>
      </c>
      <c r="H572" s="5" t="str">
        <f t="shared" si="17"/>
        <v>，3689263</v>
      </c>
      <c r="I572" s="5" t="str">
        <f>VLOOKUP(A572,HOP!A:U,21,0)</f>
        <v>直连</v>
      </c>
    </row>
    <row r="573" s="5" customFormat="1" hidden="1" spans="1:9">
      <c r="A573" s="6">
        <v>999225603673712</v>
      </c>
      <c r="B573" s="7">
        <v>45134</v>
      </c>
      <c r="C573" s="7">
        <v>45135</v>
      </c>
      <c r="D573" s="5">
        <v>845.17</v>
      </c>
      <c r="E573" s="5" t="str">
        <f>VLOOKUP(A573,HOP!A:L,12,0)</f>
        <v>845.17</v>
      </c>
      <c r="F573" s="5" t="str">
        <f>VLOOKUP(A573,HOP!A:C,3,0)</f>
        <v>3689294</v>
      </c>
      <c r="G573" s="5">
        <f t="shared" si="16"/>
        <v>0</v>
      </c>
      <c r="H573" s="5" t="str">
        <f t="shared" si="17"/>
        <v>，3689294</v>
      </c>
      <c r="I573" s="5" t="str">
        <f>VLOOKUP(A573,HOP!A:U,21,0)</f>
        <v>直连</v>
      </c>
    </row>
    <row r="574" s="5" customFormat="1" hidden="1" spans="1:9">
      <c r="A574" s="6">
        <v>999225603687160</v>
      </c>
      <c r="B574" s="7">
        <v>45134</v>
      </c>
      <c r="C574" s="7">
        <v>45135</v>
      </c>
      <c r="D574" s="5">
        <v>288.92</v>
      </c>
      <c r="E574" s="5" t="str">
        <f>VLOOKUP(A574,HOP!A:L,12,0)</f>
        <v>288.92</v>
      </c>
      <c r="F574" s="5" t="str">
        <f>VLOOKUP(A574,HOP!A:C,3,0)</f>
        <v>3689301</v>
      </c>
      <c r="G574" s="5">
        <f t="shared" si="16"/>
        <v>0</v>
      </c>
      <c r="H574" s="5" t="str">
        <f t="shared" si="17"/>
        <v>，3689301</v>
      </c>
      <c r="I574" s="5" t="str">
        <f>VLOOKUP(A574,HOP!A:U,21,0)</f>
        <v>直连</v>
      </c>
    </row>
    <row r="575" s="5" customFormat="1" hidden="1" spans="1:9">
      <c r="A575" s="6">
        <v>999225603933100</v>
      </c>
      <c r="B575" s="7">
        <v>45133</v>
      </c>
      <c r="C575" s="7">
        <v>45135</v>
      </c>
      <c r="D575" s="5">
        <v>242.02</v>
      </c>
      <c r="E575" s="5" t="str">
        <f>VLOOKUP(A575,HOP!A:L,12,0)</f>
        <v>242.02</v>
      </c>
      <c r="F575" s="5" t="str">
        <f>VLOOKUP(A575,HOP!A:C,3,0)</f>
        <v>3689346</v>
      </c>
      <c r="G575" s="5">
        <f t="shared" si="16"/>
        <v>0</v>
      </c>
      <c r="H575" s="5" t="str">
        <f t="shared" si="17"/>
        <v>，3689346</v>
      </c>
      <c r="I575" s="5" t="str">
        <f>VLOOKUP(A575,HOP!A:U,21,0)</f>
        <v>直连</v>
      </c>
    </row>
    <row r="576" s="5" customFormat="1" hidden="1" spans="1:9">
      <c r="A576" s="6">
        <v>999225603974745</v>
      </c>
      <c r="B576" s="7">
        <v>45133</v>
      </c>
      <c r="C576" s="7">
        <v>45135</v>
      </c>
      <c r="D576" s="5">
        <v>247.32</v>
      </c>
      <c r="E576" s="5" t="str">
        <f>VLOOKUP(A576,HOP!A:L,12,0)</f>
        <v>247.32</v>
      </c>
      <c r="F576" s="5" t="str">
        <f>VLOOKUP(A576,HOP!A:C,3,0)</f>
        <v>3689351</v>
      </c>
      <c r="G576" s="5">
        <f t="shared" si="16"/>
        <v>0</v>
      </c>
      <c r="H576" s="5" t="str">
        <f t="shared" si="17"/>
        <v>，3689351</v>
      </c>
      <c r="I576" s="5" t="str">
        <f>VLOOKUP(A576,HOP!A:U,21,0)</f>
        <v>直连</v>
      </c>
    </row>
    <row r="577" s="5" customFormat="1" hidden="1" spans="1:9">
      <c r="A577" s="6">
        <v>999225604311192</v>
      </c>
      <c r="B577" s="7">
        <v>45134</v>
      </c>
      <c r="C577" s="7">
        <v>45135</v>
      </c>
      <c r="D577" s="5">
        <v>1604.5</v>
      </c>
      <c r="E577" s="5" t="str">
        <f>VLOOKUP(A577,HOP!A:L,12,0)</f>
        <v>1604.50</v>
      </c>
      <c r="F577" s="5" t="str">
        <f>VLOOKUP(A577,HOP!A:C,3,0)</f>
        <v>3689563</v>
      </c>
      <c r="G577" s="5">
        <f t="shared" si="16"/>
        <v>0</v>
      </c>
      <c r="H577" s="5" t="str">
        <f t="shared" si="17"/>
        <v>，3689563</v>
      </c>
      <c r="I577" s="5" t="str">
        <f>VLOOKUP(A577,HOP!A:U,21,0)</f>
        <v>直连</v>
      </c>
    </row>
    <row r="578" s="5" customFormat="1" hidden="1" spans="1:9">
      <c r="A578" s="6">
        <v>999225608479188</v>
      </c>
      <c r="B578" s="7">
        <v>45133</v>
      </c>
      <c r="C578" s="7">
        <v>45135</v>
      </c>
      <c r="D578" s="5">
        <v>757.18</v>
      </c>
      <c r="E578" s="5" t="str">
        <f>VLOOKUP(A578,HOP!A:L,12,0)</f>
        <v>757.18</v>
      </c>
      <c r="F578" s="5" t="str">
        <f>VLOOKUP(A578,HOP!A:C,3,0)</f>
        <v>3689679</v>
      </c>
      <c r="G578" s="5">
        <f t="shared" si="16"/>
        <v>0</v>
      </c>
      <c r="H578" s="5" t="str">
        <f t="shared" si="17"/>
        <v>，3689679</v>
      </c>
      <c r="I578" s="5" t="str">
        <f>VLOOKUP(A578,HOP!A:U,21,0)</f>
        <v>直连</v>
      </c>
    </row>
    <row r="579" s="5" customFormat="1" hidden="1" spans="1:9">
      <c r="A579" s="6">
        <v>25609383397</v>
      </c>
      <c r="B579" s="7">
        <v>45134</v>
      </c>
      <c r="C579" s="7">
        <v>45135</v>
      </c>
      <c r="D579" s="5">
        <v>854.92</v>
      </c>
      <c r="E579" s="5" t="str">
        <f>VLOOKUP(A579,HOP!A:L,12,0)</f>
        <v>854.92</v>
      </c>
      <c r="F579" s="5" t="str">
        <f>VLOOKUP(A579,HOP!A:C,3,0)</f>
        <v>3689865</v>
      </c>
      <c r="G579" s="5">
        <f t="shared" ref="G579:G635" si="18">D579-E579</f>
        <v>0</v>
      </c>
      <c r="H579" s="5" t="str">
        <f t="shared" ref="H579:H635" si="19">$H$1&amp;F579</f>
        <v>，3689865</v>
      </c>
      <c r="I579" s="5" t="str">
        <f>VLOOKUP(A579,HOP!A:U,21,0)</f>
        <v>直连</v>
      </c>
    </row>
    <row r="580" s="5" customFormat="1" hidden="1" spans="1:9">
      <c r="A580" s="6">
        <v>999225610971528</v>
      </c>
      <c r="B580" s="7">
        <v>45134</v>
      </c>
      <c r="C580" s="7">
        <v>45135</v>
      </c>
      <c r="D580" s="5">
        <v>995.53</v>
      </c>
      <c r="E580" s="5" t="str">
        <f>VLOOKUP(A580,HOP!A:L,12,0)</f>
        <v>995.53</v>
      </c>
      <c r="F580" s="5" t="str">
        <f>VLOOKUP(A580,HOP!A:C,3,0)</f>
        <v>3690032</v>
      </c>
      <c r="G580" s="5">
        <f t="shared" si="18"/>
        <v>0</v>
      </c>
      <c r="H580" s="5" t="str">
        <f t="shared" si="19"/>
        <v>，3690032</v>
      </c>
      <c r="I580" s="5" t="str">
        <f>VLOOKUP(A580,HOP!A:U,21,0)</f>
        <v>直连</v>
      </c>
    </row>
    <row r="581" s="5" customFormat="1" hidden="1" spans="1:9">
      <c r="A581" s="6">
        <v>999225611101527</v>
      </c>
      <c r="B581" s="7">
        <v>45134</v>
      </c>
      <c r="C581" s="7">
        <v>45135</v>
      </c>
      <c r="D581" s="5">
        <v>117.19</v>
      </c>
      <c r="E581" s="5" t="str">
        <f>VLOOKUP(A581,HOP!A:L,12,0)</f>
        <v>117.19</v>
      </c>
      <c r="F581" s="5" t="str">
        <f>VLOOKUP(A581,HOP!A:C,3,0)</f>
        <v>3690127</v>
      </c>
      <c r="G581" s="5">
        <f t="shared" si="18"/>
        <v>0</v>
      </c>
      <c r="H581" s="5" t="str">
        <f t="shared" si="19"/>
        <v>，3690127</v>
      </c>
      <c r="I581" s="5" t="str">
        <f>VLOOKUP(A581,HOP!A:U,21,0)</f>
        <v>直连</v>
      </c>
    </row>
    <row r="582" s="5" customFormat="1" hidden="1" spans="1:9">
      <c r="A582" s="6">
        <v>999225611769532</v>
      </c>
      <c r="B582" s="7">
        <v>45134</v>
      </c>
      <c r="C582" s="7">
        <v>45135</v>
      </c>
      <c r="D582" s="5">
        <v>223.64</v>
      </c>
      <c r="E582" s="5" t="str">
        <f>VLOOKUP(A582,HOP!A:L,12,0)</f>
        <v>223.64</v>
      </c>
      <c r="F582" s="5" t="str">
        <f>VLOOKUP(A582,HOP!A:C,3,0)</f>
        <v>3690229</v>
      </c>
      <c r="G582" s="5">
        <f t="shared" si="18"/>
        <v>0</v>
      </c>
      <c r="H582" s="5" t="str">
        <f t="shared" si="19"/>
        <v>，3690229</v>
      </c>
      <c r="I582" s="5" t="str">
        <f>VLOOKUP(A582,HOP!A:U,21,0)</f>
        <v>直连</v>
      </c>
    </row>
    <row r="583" s="5" customFormat="1" hidden="1" spans="1:9">
      <c r="A583" s="6">
        <v>25611911817</v>
      </c>
      <c r="B583" s="7">
        <v>45134</v>
      </c>
      <c r="C583" s="7">
        <v>45135</v>
      </c>
      <c r="D583" s="5">
        <v>281.23</v>
      </c>
      <c r="E583" s="5" t="str">
        <f>VLOOKUP(A583,HOP!A:L,12,0)</f>
        <v>281.23</v>
      </c>
      <c r="F583" s="5" t="str">
        <f>VLOOKUP(A583,HOP!A:C,3,0)</f>
        <v>3690255</v>
      </c>
      <c r="G583" s="5">
        <f t="shared" si="18"/>
        <v>0</v>
      </c>
      <c r="H583" s="5" t="str">
        <f t="shared" si="19"/>
        <v>，3690255</v>
      </c>
      <c r="I583" s="5" t="str">
        <f>VLOOKUP(A583,HOP!A:U,21,0)</f>
        <v>直连</v>
      </c>
    </row>
    <row r="584" s="5" customFormat="1" hidden="1" spans="1:9">
      <c r="A584" s="6">
        <v>999225612502566</v>
      </c>
      <c r="B584" s="7">
        <v>45134</v>
      </c>
      <c r="C584" s="7">
        <v>45135</v>
      </c>
      <c r="D584" s="5">
        <v>1572.75</v>
      </c>
      <c r="E584" s="5" t="str">
        <f>VLOOKUP(A584,HOP!A:L,12,0)</f>
        <v>1572.75</v>
      </c>
      <c r="F584" s="5" t="str">
        <f>VLOOKUP(A584,HOP!A:C,3,0)</f>
        <v>3690367</v>
      </c>
      <c r="G584" s="5">
        <f t="shared" si="18"/>
        <v>0</v>
      </c>
      <c r="H584" s="5" t="str">
        <f t="shared" si="19"/>
        <v>，3690367</v>
      </c>
      <c r="I584" s="5" t="str">
        <f>VLOOKUP(A584,HOP!A:U,21,0)</f>
        <v>直连</v>
      </c>
    </row>
    <row r="585" s="5" customFormat="1" hidden="1" spans="1:9">
      <c r="A585" s="6">
        <v>999225613512953</v>
      </c>
      <c r="B585" s="7">
        <v>45134</v>
      </c>
      <c r="C585" s="7">
        <v>45135</v>
      </c>
      <c r="D585" s="5">
        <v>715.11</v>
      </c>
      <c r="E585" s="5" t="str">
        <f>VLOOKUP(A585,HOP!A:L,12,0)</f>
        <v>715.11</v>
      </c>
      <c r="F585" s="5" t="str">
        <f>VLOOKUP(A585,HOP!A:C,3,0)</f>
        <v>3690582</v>
      </c>
      <c r="G585" s="5">
        <f t="shared" si="18"/>
        <v>0</v>
      </c>
      <c r="H585" s="5" t="str">
        <f t="shared" si="19"/>
        <v>，3690582</v>
      </c>
      <c r="I585" s="5" t="str">
        <f>VLOOKUP(A585,HOP!A:U,21,0)</f>
        <v>直连</v>
      </c>
    </row>
    <row r="586" s="5" customFormat="1" hidden="1" spans="1:9">
      <c r="A586" s="6">
        <v>999225613682378</v>
      </c>
      <c r="B586" s="7">
        <v>45134</v>
      </c>
      <c r="C586" s="7">
        <v>45135</v>
      </c>
      <c r="D586" s="5">
        <v>145.91</v>
      </c>
      <c r="E586" s="5" t="str">
        <f>VLOOKUP(A586,HOP!A:L,12,0)</f>
        <v>145.91</v>
      </c>
      <c r="F586" s="5" t="str">
        <f>VLOOKUP(A586,HOP!A:C,3,0)</f>
        <v>3690629</v>
      </c>
      <c r="G586" s="5">
        <f t="shared" si="18"/>
        <v>0</v>
      </c>
      <c r="H586" s="5" t="str">
        <f t="shared" si="19"/>
        <v>，3690629</v>
      </c>
      <c r="I586" s="5" t="str">
        <f>VLOOKUP(A586,HOP!A:U,21,0)</f>
        <v>直连</v>
      </c>
    </row>
    <row r="587" s="5" customFormat="1" hidden="1" spans="1:9">
      <c r="A587" s="6">
        <v>999225613935462</v>
      </c>
      <c r="B587" s="7">
        <v>45134</v>
      </c>
      <c r="C587" s="7">
        <v>45135</v>
      </c>
      <c r="D587" s="5">
        <v>1789.63</v>
      </c>
      <c r="E587" s="5" t="str">
        <f>VLOOKUP(A587,HOP!A:L,12,0)</f>
        <v>1789.63</v>
      </c>
      <c r="F587" s="5" t="str">
        <f>VLOOKUP(A587,HOP!A:C,3,0)</f>
        <v>3690750</v>
      </c>
      <c r="G587" s="5">
        <f t="shared" si="18"/>
        <v>0</v>
      </c>
      <c r="H587" s="5" t="str">
        <f t="shared" si="19"/>
        <v>，3690750</v>
      </c>
      <c r="I587" s="5" t="str">
        <f>VLOOKUP(A587,HOP!A:U,21,0)</f>
        <v>直连</v>
      </c>
    </row>
    <row r="588" s="5" customFormat="1" hidden="1" spans="1:9">
      <c r="A588" s="6">
        <v>999225604460972</v>
      </c>
      <c r="B588" s="7">
        <v>45134</v>
      </c>
      <c r="C588" s="7">
        <v>45135</v>
      </c>
      <c r="D588" s="5">
        <v>0</v>
      </c>
      <c r="E588" s="5" t="e">
        <f>VLOOKUP(A588,HOP!A:L,12,0)</f>
        <v>#N/A</v>
      </c>
      <c r="F588" s="5" t="e">
        <f>VLOOKUP(A588,HOP!A:C,3,0)</f>
        <v>#N/A</v>
      </c>
      <c r="G588" s="5" t="e">
        <f t="shared" si="18"/>
        <v>#N/A</v>
      </c>
      <c r="H588" s="5" t="e">
        <f t="shared" si="19"/>
        <v>#N/A</v>
      </c>
      <c r="I588" s="5" t="e">
        <f>VLOOKUP(A588,HOP!A:U,21,0)</f>
        <v>#N/A</v>
      </c>
    </row>
    <row r="589" s="5" customFormat="1" hidden="1" spans="1:9">
      <c r="A589" s="6">
        <v>999225614390037</v>
      </c>
      <c r="B589" s="7">
        <v>45134</v>
      </c>
      <c r="C589" s="7">
        <v>45135</v>
      </c>
      <c r="D589" s="5">
        <v>585.29</v>
      </c>
      <c r="E589" s="5" t="str">
        <f>VLOOKUP(A589,HOP!A:L,12,0)</f>
        <v>585.29</v>
      </c>
      <c r="F589" s="5" t="str">
        <f>VLOOKUP(A589,HOP!A:C,3,0)</f>
        <v>3690884</v>
      </c>
      <c r="G589" s="5">
        <f t="shared" si="18"/>
        <v>0</v>
      </c>
      <c r="H589" s="5" t="str">
        <f t="shared" si="19"/>
        <v>，3690884</v>
      </c>
      <c r="I589" s="5" t="str">
        <f>VLOOKUP(A589,HOP!A:U,21,0)</f>
        <v>直连</v>
      </c>
    </row>
    <row r="590" s="5" customFormat="1" hidden="1" spans="1:9">
      <c r="A590" s="6">
        <v>999225614783230</v>
      </c>
      <c r="B590" s="7">
        <v>45134</v>
      </c>
      <c r="C590" s="7">
        <v>45135</v>
      </c>
      <c r="D590" s="5">
        <v>356.26</v>
      </c>
      <c r="E590" s="5" t="str">
        <f>VLOOKUP(A590,HOP!A:L,12,0)</f>
        <v>356.26</v>
      </c>
      <c r="F590" s="5" t="str">
        <f>VLOOKUP(A590,HOP!A:C,3,0)</f>
        <v>3691012</v>
      </c>
      <c r="G590" s="5">
        <f t="shared" si="18"/>
        <v>0</v>
      </c>
      <c r="H590" s="5" t="str">
        <f t="shared" si="19"/>
        <v>，3691012</v>
      </c>
      <c r="I590" s="5" t="str">
        <f>VLOOKUP(A590,HOP!A:U,21,0)</f>
        <v>直连</v>
      </c>
    </row>
    <row r="591" s="5" customFormat="1" hidden="1" spans="1:9">
      <c r="A591" s="6">
        <v>999225614991377</v>
      </c>
      <c r="B591" s="7">
        <v>45134</v>
      </c>
      <c r="C591" s="7">
        <v>45135</v>
      </c>
      <c r="D591" s="5">
        <v>678.26</v>
      </c>
      <c r="E591" s="5" t="str">
        <f>VLOOKUP(A591,HOP!A:L,12,0)</f>
        <v>678.26</v>
      </c>
      <c r="F591" s="5" t="str">
        <f>VLOOKUP(A591,HOP!A:C,3,0)</f>
        <v>3691047</v>
      </c>
      <c r="G591" s="5">
        <f t="shared" si="18"/>
        <v>0</v>
      </c>
      <c r="H591" s="5" t="str">
        <f t="shared" si="19"/>
        <v>，3691047</v>
      </c>
      <c r="I591" s="5" t="str">
        <f>VLOOKUP(A591,HOP!A:U,21,0)</f>
        <v>直连</v>
      </c>
    </row>
    <row r="592" s="5" customFormat="1" hidden="1" spans="1:9">
      <c r="A592" s="6">
        <v>999225615078009</v>
      </c>
      <c r="B592" s="7">
        <v>45134</v>
      </c>
      <c r="C592" s="7">
        <v>45135</v>
      </c>
      <c r="D592" s="5">
        <v>295.41</v>
      </c>
      <c r="E592" s="5" t="str">
        <f>VLOOKUP(A592,HOP!A:L,12,0)</f>
        <v>295.41</v>
      </c>
      <c r="F592" s="5" t="str">
        <f>VLOOKUP(A592,HOP!A:C,3,0)</f>
        <v>3691127</v>
      </c>
      <c r="G592" s="5">
        <f t="shared" si="18"/>
        <v>0</v>
      </c>
      <c r="H592" s="5" t="str">
        <f t="shared" si="19"/>
        <v>，3691127</v>
      </c>
      <c r="I592" s="5" t="str">
        <f>VLOOKUP(A592,HOP!A:U,21,0)</f>
        <v>直连</v>
      </c>
    </row>
    <row r="593" s="5" customFormat="1" hidden="1" spans="1:9">
      <c r="A593" s="6">
        <v>999225615141950</v>
      </c>
      <c r="B593" s="7">
        <v>45134</v>
      </c>
      <c r="C593" s="7">
        <v>45135</v>
      </c>
      <c r="D593" s="5">
        <v>1575.1</v>
      </c>
      <c r="E593" s="5" t="str">
        <f>VLOOKUP(A593,HOP!A:L,12,0)</f>
        <v>1575.10</v>
      </c>
      <c r="F593" s="5" t="str">
        <f>VLOOKUP(A593,HOP!A:C,3,0)</f>
        <v>3691136</v>
      </c>
      <c r="G593" s="5">
        <f t="shared" si="18"/>
        <v>0</v>
      </c>
      <c r="H593" s="5" t="str">
        <f t="shared" si="19"/>
        <v>，3691136</v>
      </c>
      <c r="I593" s="5" t="str">
        <f>VLOOKUP(A593,HOP!A:U,21,0)</f>
        <v>直连</v>
      </c>
    </row>
    <row r="594" s="5" customFormat="1" hidden="1" spans="1:9">
      <c r="A594" s="6">
        <v>999225615448360</v>
      </c>
      <c r="B594" s="7">
        <v>45134</v>
      </c>
      <c r="C594" s="7">
        <v>45135</v>
      </c>
      <c r="D594" s="5">
        <v>524.64</v>
      </c>
      <c r="E594" s="5" t="str">
        <f>VLOOKUP(A594,HOP!A:L,12,0)</f>
        <v>524.64</v>
      </c>
      <c r="F594" s="5" t="str">
        <f>VLOOKUP(A594,HOP!A:C,3,0)</f>
        <v>3691187</v>
      </c>
      <c r="G594" s="5">
        <f t="shared" si="18"/>
        <v>0</v>
      </c>
      <c r="H594" s="5" t="str">
        <f t="shared" si="19"/>
        <v>，3691187</v>
      </c>
      <c r="I594" s="5" t="str">
        <f>VLOOKUP(A594,HOP!A:U,21,0)</f>
        <v>直连</v>
      </c>
    </row>
    <row r="595" s="5" customFormat="1" hidden="1" spans="1:9">
      <c r="A595" s="6">
        <v>25616685833</v>
      </c>
      <c r="B595" s="7">
        <v>45134</v>
      </c>
      <c r="C595" s="7">
        <v>45135</v>
      </c>
      <c r="D595" s="5">
        <v>331.93</v>
      </c>
      <c r="E595" s="5" t="str">
        <f>VLOOKUP(A595,HOP!A:L,12,0)</f>
        <v>331.93</v>
      </c>
      <c r="F595" s="5" t="str">
        <f>VLOOKUP(A595,HOP!A:C,3,0)</f>
        <v>3691416</v>
      </c>
      <c r="G595" s="5">
        <f t="shared" si="18"/>
        <v>0</v>
      </c>
      <c r="H595" s="5" t="str">
        <f t="shared" si="19"/>
        <v>，3691416</v>
      </c>
      <c r="I595" s="5" t="str">
        <f>VLOOKUP(A595,HOP!A:U,21,0)</f>
        <v>直连</v>
      </c>
    </row>
    <row r="596" s="5" customFormat="1" hidden="1" spans="1:9">
      <c r="A596" s="6">
        <v>999225617211039</v>
      </c>
      <c r="B596" s="7">
        <v>45134</v>
      </c>
      <c r="C596" s="7">
        <v>45135</v>
      </c>
      <c r="D596" s="5">
        <v>581.75</v>
      </c>
      <c r="E596" s="5" t="str">
        <f>VLOOKUP(A596,HOP!A:L,12,0)</f>
        <v>581.75</v>
      </c>
      <c r="F596" s="5" t="str">
        <f>VLOOKUP(A596,HOP!A:C,3,0)</f>
        <v>3691555</v>
      </c>
      <c r="G596" s="5">
        <f t="shared" si="18"/>
        <v>0</v>
      </c>
      <c r="H596" s="5" t="str">
        <f t="shared" si="19"/>
        <v>，3691555</v>
      </c>
      <c r="I596" s="5" t="str">
        <f>VLOOKUP(A596,HOP!A:U,21,0)</f>
        <v>直连</v>
      </c>
    </row>
    <row r="597" s="5" customFormat="1" hidden="1" spans="1:9">
      <c r="A597" s="6">
        <v>999225617233132</v>
      </c>
      <c r="B597" s="7">
        <v>45134</v>
      </c>
      <c r="C597" s="7">
        <v>45135</v>
      </c>
      <c r="D597" s="5">
        <v>832.19</v>
      </c>
      <c r="E597" s="5" t="str">
        <f>VLOOKUP(A597,HOP!A:L,12,0)</f>
        <v>832.19</v>
      </c>
      <c r="F597" s="5" t="str">
        <f>VLOOKUP(A597,HOP!A:C,3,0)</f>
        <v>3691558</v>
      </c>
      <c r="G597" s="5">
        <f t="shared" si="18"/>
        <v>0</v>
      </c>
      <c r="H597" s="5" t="str">
        <f t="shared" si="19"/>
        <v>，3691558</v>
      </c>
      <c r="I597" s="5" t="str">
        <f>VLOOKUP(A597,HOP!A:U,21,0)</f>
        <v>直连</v>
      </c>
    </row>
    <row r="598" s="5" customFormat="1" hidden="1" spans="1:9">
      <c r="A598" s="6">
        <v>999225618389319</v>
      </c>
      <c r="B598" s="7">
        <v>45134</v>
      </c>
      <c r="C598" s="7">
        <v>45135</v>
      </c>
      <c r="D598" s="5">
        <v>1226.4</v>
      </c>
      <c r="E598" s="5" t="str">
        <f>VLOOKUP(A598,HOP!A:L,12,0)</f>
        <v>1226.40</v>
      </c>
      <c r="F598" s="5" t="str">
        <f>VLOOKUP(A598,HOP!A:C,3,0)</f>
        <v>3691793</v>
      </c>
      <c r="G598" s="5">
        <f t="shared" si="18"/>
        <v>0</v>
      </c>
      <c r="H598" s="5" t="str">
        <f t="shared" si="19"/>
        <v>，3691793</v>
      </c>
      <c r="I598" s="5" t="str">
        <f>VLOOKUP(A598,HOP!A:U,21,0)</f>
        <v>直连</v>
      </c>
    </row>
    <row r="599" s="5" customFormat="1" spans="1:9">
      <c r="A599" s="6">
        <v>999225619269680</v>
      </c>
      <c r="B599" s="7">
        <v>45134</v>
      </c>
      <c r="C599" s="7">
        <v>45135</v>
      </c>
      <c r="D599" s="5">
        <v>367.1</v>
      </c>
      <c r="E599" s="5" t="str">
        <f>VLOOKUP(A599,HOP!A:L,12,0)</f>
        <v>367.11</v>
      </c>
      <c r="F599" s="5" t="str">
        <f>VLOOKUP(A599,HOP!A:C,3,0)</f>
        <v>3691896</v>
      </c>
      <c r="G599" s="5">
        <f t="shared" si="18"/>
        <v>-0.00999999999999091</v>
      </c>
      <c r="H599" s="5" t="str">
        <f t="shared" si="19"/>
        <v>，3691896</v>
      </c>
      <c r="I599" s="5" t="str">
        <f>VLOOKUP(A599,HOP!A:U,21,0)</f>
        <v>直连</v>
      </c>
    </row>
    <row r="600" s="5" customFormat="1" hidden="1" spans="1:9">
      <c r="A600" s="6">
        <v>999225619302549</v>
      </c>
      <c r="B600" s="7">
        <v>45134</v>
      </c>
      <c r="C600" s="7">
        <v>45135</v>
      </c>
      <c r="D600" s="5">
        <v>327.6</v>
      </c>
      <c r="E600" s="5" t="str">
        <f>VLOOKUP(A600,HOP!A:L,12,0)</f>
        <v>327.60</v>
      </c>
      <c r="F600" s="5" t="str">
        <f>VLOOKUP(A600,HOP!A:C,3,0)</f>
        <v>3691902</v>
      </c>
      <c r="G600" s="5">
        <f t="shared" si="18"/>
        <v>0</v>
      </c>
      <c r="H600" s="5" t="str">
        <f t="shared" si="19"/>
        <v>，3691902</v>
      </c>
      <c r="I600" s="5" t="str">
        <f>VLOOKUP(A600,HOP!A:U,21,0)</f>
        <v>直采</v>
      </c>
    </row>
    <row r="601" s="5" customFormat="1" hidden="1" spans="1:9">
      <c r="A601" s="6">
        <v>999225619304440</v>
      </c>
      <c r="B601" s="7">
        <v>45134</v>
      </c>
      <c r="C601" s="7">
        <v>45135</v>
      </c>
      <c r="D601" s="5">
        <v>200.22</v>
      </c>
      <c r="E601" s="5" t="str">
        <f>VLOOKUP(A601,HOP!A:L,12,0)</f>
        <v>200.22</v>
      </c>
      <c r="F601" s="5" t="str">
        <f>VLOOKUP(A601,HOP!A:C,3,0)</f>
        <v>3691903</v>
      </c>
      <c r="G601" s="5">
        <f t="shared" si="18"/>
        <v>0</v>
      </c>
      <c r="H601" s="5" t="str">
        <f t="shared" si="19"/>
        <v>，3691903</v>
      </c>
      <c r="I601" s="5" t="str">
        <f>VLOOKUP(A601,HOP!A:U,21,0)</f>
        <v>直连</v>
      </c>
    </row>
    <row r="602" s="5" customFormat="1" hidden="1" spans="1:9">
      <c r="A602" s="6">
        <v>999225619368211</v>
      </c>
      <c r="B602" s="7">
        <v>45134</v>
      </c>
      <c r="C602" s="7">
        <v>45135</v>
      </c>
      <c r="D602" s="5">
        <v>653.31</v>
      </c>
      <c r="E602" s="5" t="str">
        <f>VLOOKUP(A602,HOP!A:L,12,0)</f>
        <v>653.31</v>
      </c>
      <c r="F602" s="5" t="str">
        <f>VLOOKUP(A602,HOP!A:C,3,0)</f>
        <v>3691912</v>
      </c>
      <c r="G602" s="5">
        <f t="shared" si="18"/>
        <v>0</v>
      </c>
      <c r="H602" s="5" t="str">
        <f t="shared" si="19"/>
        <v>，3691912</v>
      </c>
      <c r="I602" s="5" t="str">
        <f>VLOOKUP(A602,HOP!A:U,21,0)</f>
        <v>直连</v>
      </c>
    </row>
    <row r="603" s="5" customFormat="1" hidden="1" spans="1:9">
      <c r="A603" s="6">
        <v>999225620701654</v>
      </c>
      <c r="B603" s="7">
        <v>45134</v>
      </c>
      <c r="C603" s="7">
        <v>45135</v>
      </c>
      <c r="D603" s="5">
        <v>638.9</v>
      </c>
      <c r="E603" s="5" t="str">
        <f>VLOOKUP(A603,HOP!A:L,12,0)</f>
        <v>638.90</v>
      </c>
      <c r="F603" s="5" t="str">
        <f>VLOOKUP(A603,HOP!A:C,3,0)</f>
        <v>3692290</v>
      </c>
      <c r="G603" s="5">
        <f t="shared" si="18"/>
        <v>0</v>
      </c>
      <c r="H603" s="5" t="str">
        <f t="shared" si="19"/>
        <v>，3692290</v>
      </c>
      <c r="I603" s="5" t="str">
        <f>VLOOKUP(A603,HOP!A:U,21,0)</f>
        <v>直连</v>
      </c>
    </row>
    <row r="604" s="5" customFormat="1" hidden="1" spans="1:9">
      <c r="A604" s="6">
        <v>999225620996429</v>
      </c>
      <c r="B604" s="7">
        <v>45134</v>
      </c>
      <c r="C604" s="7">
        <v>45135</v>
      </c>
      <c r="D604" s="5">
        <v>1905.72</v>
      </c>
      <c r="E604" s="5" t="str">
        <f>VLOOKUP(A604,HOP!A:L,12,0)</f>
        <v>1905.72</v>
      </c>
      <c r="F604" s="5" t="str">
        <f>VLOOKUP(A604,HOP!A:C,3,0)</f>
        <v>3692323</v>
      </c>
      <c r="G604" s="5">
        <f t="shared" si="18"/>
        <v>0</v>
      </c>
      <c r="H604" s="5" t="str">
        <f t="shared" si="19"/>
        <v>，3692323</v>
      </c>
      <c r="I604" s="5" t="str">
        <f>VLOOKUP(A604,HOP!A:U,21,0)</f>
        <v>直连</v>
      </c>
    </row>
    <row r="605" s="5" customFormat="1" hidden="1" spans="1:9">
      <c r="A605" s="6">
        <v>999225621758543</v>
      </c>
      <c r="B605" s="7">
        <v>45134</v>
      </c>
      <c r="C605" s="7">
        <v>45135</v>
      </c>
      <c r="D605" s="5">
        <v>153.8</v>
      </c>
      <c r="E605" s="5" t="str">
        <f>VLOOKUP(A605,HOP!A:L,12,0)</f>
        <v>153.80</v>
      </c>
      <c r="F605" s="5" t="str">
        <f>VLOOKUP(A605,HOP!A:C,3,0)</f>
        <v>3692442</v>
      </c>
      <c r="G605" s="5">
        <f t="shared" si="18"/>
        <v>0</v>
      </c>
      <c r="H605" s="5" t="str">
        <f t="shared" si="19"/>
        <v>，3692442</v>
      </c>
      <c r="I605" s="5" t="str">
        <f>VLOOKUP(A605,HOP!A:U,21,0)</f>
        <v>直连</v>
      </c>
    </row>
    <row r="606" s="5" customFormat="1" hidden="1" spans="1:9">
      <c r="A606" s="6">
        <v>999225621804130</v>
      </c>
      <c r="B606" s="7">
        <v>45134</v>
      </c>
      <c r="C606" s="7">
        <v>45135</v>
      </c>
      <c r="D606" s="5">
        <v>478.47</v>
      </c>
      <c r="E606" s="5" t="str">
        <f>VLOOKUP(A606,HOP!A:L,12,0)</f>
        <v>478.47</v>
      </c>
      <c r="F606" s="5" t="str">
        <f>VLOOKUP(A606,HOP!A:C,3,0)</f>
        <v>3692452</v>
      </c>
      <c r="G606" s="5">
        <f t="shared" si="18"/>
        <v>0</v>
      </c>
      <c r="H606" s="5" t="str">
        <f t="shared" si="19"/>
        <v>，3692452</v>
      </c>
      <c r="I606" s="5" t="str">
        <f>VLOOKUP(A606,HOP!A:U,21,0)</f>
        <v>直连</v>
      </c>
    </row>
    <row r="607" s="5" customFormat="1" hidden="1" spans="1:9">
      <c r="A607" s="6">
        <v>999225622424829</v>
      </c>
      <c r="B607" s="7">
        <v>45134</v>
      </c>
      <c r="C607" s="7">
        <v>45135</v>
      </c>
      <c r="D607" s="5">
        <v>843.16</v>
      </c>
      <c r="E607" s="5" t="str">
        <f>VLOOKUP(A607,HOP!A:L,12,0)</f>
        <v>843.16</v>
      </c>
      <c r="F607" s="5" t="str">
        <f>VLOOKUP(A607,HOP!A:C,3,0)</f>
        <v>3692653</v>
      </c>
      <c r="G607" s="5">
        <f t="shared" si="18"/>
        <v>0</v>
      </c>
      <c r="H607" s="5" t="str">
        <f t="shared" si="19"/>
        <v>，3692653</v>
      </c>
      <c r="I607" s="5" t="str">
        <f>VLOOKUP(A607,HOP!A:U,21,0)</f>
        <v>直连</v>
      </c>
    </row>
    <row r="608" s="5" customFormat="1" hidden="1" spans="1:9">
      <c r="A608" s="6">
        <v>999225622827474</v>
      </c>
      <c r="B608" s="7">
        <v>45134</v>
      </c>
      <c r="C608" s="7">
        <v>45135</v>
      </c>
      <c r="D608" s="5">
        <v>810.85</v>
      </c>
      <c r="E608" s="5" t="str">
        <f>VLOOKUP(A608,HOP!A:L,12,0)</f>
        <v>810.85</v>
      </c>
      <c r="F608" s="5" t="str">
        <f>VLOOKUP(A608,HOP!A:C,3,0)</f>
        <v>3692724</v>
      </c>
      <c r="G608" s="5">
        <f t="shared" si="18"/>
        <v>0</v>
      </c>
      <c r="H608" s="5" t="str">
        <f t="shared" si="19"/>
        <v>，3692724</v>
      </c>
      <c r="I608" s="5" t="str">
        <f>VLOOKUP(A608,HOP!A:U,21,0)</f>
        <v>直连</v>
      </c>
    </row>
    <row r="609" s="5" customFormat="1" hidden="1" spans="1:9">
      <c r="A609" s="6">
        <v>999225623122939</v>
      </c>
      <c r="B609" s="7">
        <v>45134</v>
      </c>
      <c r="C609" s="7">
        <v>45135</v>
      </c>
      <c r="D609" s="5">
        <v>322.75</v>
      </c>
      <c r="E609" s="5" t="str">
        <f>VLOOKUP(A609,HOP!A:L,12,0)</f>
        <v>322.75</v>
      </c>
      <c r="F609" s="5" t="str">
        <f>VLOOKUP(A609,HOP!A:C,3,0)</f>
        <v>3692770</v>
      </c>
      <c r="G609" s="5">
        <f t="shared" si="18"/>
        <v>0</v>
      </c>
      <c r="H609" s="5" t="str">
        <f t="shared" si="19"/>
        <v>，3692770</v>
      </c>
      <c r="I609" s="5" t="str">
        <f>VLOOKUP(A609,HOP!A:U,21,0)</f>
        <v>直连</v>
      </c>
    </row>
    <row r="610" s="5" customFormat="1" hidden="1" spans="1:9">
      <c r="A610" s="6">
        <v>999225623411548</v>
      </c>
      <c r="B610" s="7">
        <v>45134</v>
      </c>
      <c r="C610" s="7">
        <v>45135</v>
      </c>
      <c r="D610" s="5">
        <v>161.43</v>
      </c>
      <c r="E610" s="5" t="str">
        <f>VLOOKUP(A610,HOP!A:L,12,0)</f>
        <v>161.43</v>
      </c>
      <c r="F610" s="5" t="str">
        <f>VLOOKUP(A610,HOP!A:C,3,0)</f>
        <v>3692814</v>
      </c>
      <c r="G610" s="5">
        <f t="shared" si="18"/>
        <v>0</v>
      </c>
      <c r="H610" s="5" t="str">
        <f t="shared" si="19"/>
        <v>，3692814</v>
      </c>
      <c r="I610" s="5" t="str">
        <f>VLOOKUP(A610,HOP!A:U,21,0)</f>
        <v>直连</v>
      </c>
    </row>
    <row r="611" s="5" customFormat="1" hidden="1" spans="1:9">
      <c r="A611" s="6">
        <v>999225624667796</v>
      </c>
      <c r="B611" s="7">
        <v>45134</v>
      </c>
      <c r="C611" s="7">
        <v>45135</v>
      </c>
      <c r="D611" s="5">
        <v>1637.83</v>
      </c>
      <c r="E611" s="5" t="str">
        <f>VLOOKUP(A611,HOP!A:L,12,0)</f>
        <v>1637.83</v>
      </c>
      <c r="F611" s="5" t="str">
        <f>VLOOKUP(A611,HOP!A:C,3,0)</f>
        <v>3693272</v>
      </c>
      <c r="G611" s="5">
        <f t="shared" si="18"/>
        <v>0</v>
      </c>
      <c r="H611" s="5" t="str">
        <f t="shared" si="19"/>
        <v>，3693272</v>
      </c>
      <c r="I611" s="5" t="str">
        <f>VLOOKUP(A611,HOP!A:U,21,0)</f>
        <v>直连</v>
      </c>
    </row>
    <row r="612" s="5" customFormat="1" hidden="1" spans="1:9">
      <c r="A612" s="6">
        <v>999225624995393</v>
      </c>
      <c r="B612" s="7">
        <v>45134</v>
      </c>
      <c r="C612" s="7">
        <v>45135</v>
      </c>
      <c r="D612" s="5">
        <v>851.08</v>
      </c>
      <c r="E612" s="5" t="str">
        <f>VLOOKUP(A612,HOP!A:L,12,0)</f>
        <v>851.08</v>
      </c>
      <c r="F612" s="5" t="str">
        <f>VLOOKUP(A612,HOP!A:C,3,0)</f>
        <v>3693324</v>
      </c>
      <c r="G612" s="5">
        <f t="shared" si="18"/>
        <v>0</v>
      </c>
      <c r="H612" s="5" t="str">
        <f t="shared" si="19"/>
        <v>，3693324</v>
      </c>
      <c r="I612" s="5" t="str">
        <f>VLOOKUP(A612,HOP!A:U,21,0)</f>
        <v>直连</v>
      </c>
    </row>
    <row r="613" s="5" customFormat="1" hidden="1" spans="1:9">
      <c r="A613" s="6">
        <v>999225625056881</v>
      </c>
      <c r="B613" s="7">
        <v>45134</v>
      </c>
      <c r="C613" s="7">
        <v>45135</v>
      </c>
      <c r="D613" s="5">
        <v>0</v>
      </c>
      <c r="E613" s="5" t="e">
        <f>VLOOKUP(A613,HOP!A:L,12,0)</f>
        <v>#N/A</v>
      </c>
      <c r="F613" s="5" t="e">
        <f>VLOOKUP(A613,HOP!A:C,3,0)</f>
        <v>#N/A</v>
      </c>
      <c r="G613" s="5" t="e">
        <f t="shared" si="18"/>
        <v>#N/A</v>
      </c>
      <c r="H613" s="5" t="e">
        <f t="shared" si="19"/>
        <v>#N/A</v>
      </c>
      <c r="I613" s="5" t="e">
        <f>VLOOKUP(A613,HOP!A:U,21,0)</f>
        <v>#N/A</v>
      </c>
    </row>
    <row r="614" s="5" customFormat="1" hidden="1" spans="1:9">
      <c r="A614" s="6">
        <v>999225625388355</v>
      </c>
      <c r="B614" s="7">
        <v>45134</v>
      </c>
      <c r="C614" s="7">
        <v>45135</v>
      </c>
      <c r="D614" s="5">
        <v>555.09</v>
      </c>
      <c r="E614" s="5" t="str">
        <f>VLOOKUP(A614,HOP!A:L,12,0)</f>
        <v>555.09</v>
      </c>
      <c r="F614" s="5" t="str">
        <f>VLOOKUP(A614,HOP!A:C,3,0)</f>
        <v>3693389</v>
      </c>
      <c r="G614" s="5">
        <f t="shared" si="18"/>
        <v>0</v>
      </c>
      <c r="H614" s="5" t="str">
        <f t="shared" si="19"/>
        <v>，3693389</v>
      </c>
      <c r="I614" s="5" t="str">
        <f>VLOOKUP(A614,HOP!A:U,21,0)</f>
        <v>直连</v>
      </c>
    </row>
    <row r="615" s="5" customFormat="1" hidden="1" spans="1:9">
      <c r="A615" s="6">
        <v>999225625411372</v>
      </c>
      <c r="B615" s="7">
        <v>45134</v>
      </c>
      <c r="C615" s="7">
        <v>45135</v>
      </c>
      <c r="D615" s="5">
        <v>252.76</v>
      </c>
      <c r="E615" s="5" t="str">
        <f>VLOOKUP(A615,HOP!A:L,12,0)</f>
        <v>252.76</v>
      </c>
      <c r="F615" s="5" t="str">
        <f>VLOOKUP(A615,HOP!A:C,3,0)</f>
        <v>3693395</v>
      </c>
      <c r="G615" s="5">
        <f t="shared" si="18"/>
        <v>0</v>
      </c>
      <c r="H615" s="5" t="str">
        <f t="shared" si="19"/>
        <v>，3693395</v>
      </c>
      <c r="I615" s="5" t="str">
        <f>VLOOKUP(A615,HOP!A:U,21,0)</f>
        <v>直连</v>
      </c>
    </row>
    <row r="616" s="5" customFormat="1" hidden="1" spans="1:9">
      <c r="A616" s="6">
        <v>999225625480121</v>
      </c>
      <c r="B616" s="7">
        <v>45134</v>
      </c>
      <c r="C616" s="7">
        <v>45135</v>
      </c>
      <c r="D616" s="5">
        <v>339.49</v>
      </c>
      <c r="E616" s="5" t="str">
        <f>VLOOKUP(A616,HOP!A:L,12,0)</f>
        <v>339.49</v>
      </c>
      <c r="F616" s="5" t="str">
        <f>VLOOKUP(A616,HOP!A:C,3,0)</f>
        <v>3693407</v>
      </c>
      <c r="G616" s="5">
        <f t="shared" si="18"/>
        <v>0</v>
      </c>
      <c r="H616" s="5" t="str">
        <f t="shared" si="19"/>
        <v>，3693407</v>
      </c>
      <c r="I616" s="5" t="str">
        <f>VLOOKUP(A616,HOP!A:U,21,0)</f>
        <v>直连</v>
      </c>
    </row>
    <row r="617" s="5" customFormat="1" hidden="1" spans="1:9">
      <c r="A617" s="6">
        <v>999225625711894</v>
      </c>
      <c r="B617" s="7">
        <v>45134</v>
      </c>
      <c r="C617" s="7">
        <v>45135</v>
      </c>
      <c r="D617" s="5">
        <v>320.6</v>
      </c>
      <c r="E617" s="5" t="str">
        <f>VLOOKUP(A617,HOP!A:L,12,0)</f>
        <v>320.60</v>
      </c>
      <c r="F617" s="5" t="str">
        <f>VLOOKUP(A617,HOP!A:C,3,0)</f>
        <v>3693590</v>
      </c>
      <c r="G617" s="5">
        <f t="shared" si="18"/>
        <v>0</v>
      </c>
      <c r="H617" s="5" t="str">
        <f t="shared" si="19"/>
        <v>，3693590</v>
      </c>
      <c r="I617" s="5" t="str">
        <f>VLOOKUP(A617,HOP!A:U,21,0)</f>
        <v>直连</v>
      </c>
    </row>
    <row r="618" s="5" customFormat="1" hidden="1" spans="1:9">
      <c r="A618" s="6">
        <v>999225626153279</v>
      </c>
      <c r="B618" s="7">
        <v>45134</v>
      </c>
      <c r="C618" s="7">
        <v>45135</v>
      </c>
      <c r="D618" s="5">
        <v>257.95</v>
      </c>
      <c r="E618" s="5" t="str">
        <f>VLOOKUP(A618,HOP!A:L,12,0)</f>
        <v>257.95</v>
      </c>
      <c r="F618" s="5" t="str">
        <f>VLOOKUP(A618,HOP!A:C,3,0)</f>
        <v>3693652</v>
      </c>
      <c r="G618" s="5">
        <f t="shared" si="18"/>
        <v>0</v>
      </c>
      <c r="H618" s="5" t="str">
        <f t="shared" si="19"/>
        <v>，3693652</v>
      </c>
      <c r="I618" s="5" t="str">
        <f>VLOOKUP(A618,HOP!A:U,21,0)</f>
        <v>直连</v>
      </c>
    </row>
    <row r="619" s="5" customFormat="1" hidden="1" spans="1:9">
      <c r="A619" s="6">
        <v>999225626197882</v>
      </c>
      <c r="B619" s="7">
        <v>45134</v>
      </c>
      <c r="C619" s="7">
        <v>45135</v>
      </c>
      <c r="D619" s="5">
        <v>405.72</v>
      </c>
      <c r="E619" s="5" t="str">
        <f>VLOOKUP(A619,HOP!A:L,12,0)</f>
        <v>405.72</v>
      </c>
      <c r="F619" s="5" t="str">
        <f>VLOOKUP(A619,HOP!A:C,3,0)</f>
        <v>3693654</v>
      </c>
      <c r="G619" s="5">
        <f t="shared" si="18"/>
        <v>0</v>
      </c>
      <c r="H619" s="5" t="str">
        <f t="shared" si="19"/>
        <v>，3693654</v>
      </c>
      <c r="I619" s="5" t="str">
        <f>VLOOKUP(A619,HOP!A:U,21,0)</f>
        <v>直连</v>
      </c>
    </row>
    <row r="620" s="5" customFormat="1" hidden="1" spans="1:9">
      <c r="A620" s="6">
        <v>999225629909482</v>
      </c>
      <c r="B620" s="7">
        <v>45134</v>
      </c>
      <c r="C620" s="7">
        <v>45135</v>
      </c>
      <c r="D620" s="5">
        <v>235.92</v>
      </c>
      <c r="E620" s="5" t="str">
        <f>VLOOKUP(A620,HOP!A:L,12,0)</f>
        <v>235.92</v>
      </c>
      <c r="F620" s="5" t="str">
        <f>VLOOKUP(A620,HOP!A:C,3,0)</f>
        <v>3693665</v>
      </c>
      <c r="G620" s="5">
        <f t="shared" si="18"/>
        <v>0</v>
      </c>
      <c r="H620" s="5" t="str">
        <f t="shared" si="19"/>
        <v>，3693665</v>
      </c>
      <c r="I620" s="5" t="str">
        <f>VLOOKUP(A620,HOP!A:U,21,0)</f>
        <v>直连</v>
      </c>
    </row>
    <row r="621" s="5" customFormat="1" hidden="1" spans="1:9">
      <c r="A621" s="6">
        <v>999225630531202</v>
      </c>
      <c r="B621" s="7">
        <v>45134</v>
      </c>
      <c r="C621" s="7">
        <v>45135</v>
      </c>
      <c r="D621" s="5">
        <v>606.78</v>
      </c>
      <c r="E621" s="5" t="str">
        <f>VLOOKUP(A621,HOP!A:L,12,0)</f>
        <v>606.78</v>
      </c>
      <c r="F621" s="5" t="str">
        <f>VLOOKUP(A621,HOP!A:C,3,0)</f>
        <v>3693826</v>
      </c>
      <c r="G621" s="5">
        <f t="shared" si="18"/>
        <v>0</v>
      </c>
      <c r="H621" s="5" t="str">
        <f t="shared" si="19"/>
        <v>，3693826</v>
      </c>
      <c r="I621" s="5" t="str">
        <f>VLOOKUP(A621,HOP!A:U,21,0)</f>
        <v>直连</v>
      </c>
    </row>
    <row r="622" s="5" customFormat="1" hidden="1" spans="1:9">
      <c r="A622" s="6">
        <v>999225631980451</v>
      </c>
      <c r="B622" s="7">
        <v>45134</v>
      </c>
      <c r="C622" s="7">
        <v>45135</v>
      </c>
      <c r="D622" s="5">
        <v>482.2</v>
      </c>
      <c r="E622" s="5" t="str">
        <f>VLOOKUP(A622,HOP!A:L,12,0)</f>
        <v>482.20</v>
      </c>
      <c r="F622" s="5" t="str">
        <f>VLOOKUP(A622,HOP!A:C,3,0)</f>
        <v>3693929</v>
      </c>
      <c r="G622" s="5">
        <f t="shared" si="18"/>
        <v>0</v>
      </c>
      <c r="H622" s="5" t="str">
        <f t="shared" si="19"/>
        <v>，3693929</v>
      </c>
      <c r="I622" s="5" t="str">
        <f>VLOOKUP(A622,HOP!A:U,21,0)</f>
        <v>直连</v>
      </c>
    </row>
    <row r="623" s="5" customFormat="1" hidden="1" spans="1:9">
      <c r="A623" s="6">
        <v>999225632004380</v>
      </c>
      <c r="B623" s="7">
        <v>45134</v>
      </c>
      <c r="C623" s="7">
        <v>45135</v>
      </c>
      <c r="D623" s="5">
        <v>1085.87</v>
      </c>
      <c r="E623" s="5" t="str">
        <f>VLOOKUP(A623,HOP!A:L,12,0)</f>
        <v>1085.87</v>
      </c>
      <c r="F623" s="5" t="str">
        <f>VLOOKUP(A623,HOP!A:C,3,0)</f>
        <v>3693931</v>
      </c>
      <c r="G623" s="5">
        <f t="shared" si="18"/>
        <v>0</v>
      </c>
      <c r="H623" s="5" t="str">
        <f t="shared" si="19"/>
        <v>，3693931</v>
      </c>
      <c r="I623" s="5" t="str">
        <f>VLOOKUP(A623,HOP!A:U,21,0)</f>
        <v>直连</v>
      </c>
    </row>
    <row r="624" s="5" customFormat="1" hidden="1" spans="1:9">
      <c r="A624" s="6">
        <v>999225633364505</v>
      </c>
      <c r="B624" s="7">
        <v>45134</v>
      </c>
      <c r="C624" s="7">
        <v>45135</v>
      </c>
      <c r="D624" s="5">
        <v>301.45</v>
      </c>
      <c r="E624" s="5" t="str">
        <f>VLOOKUP(A624,HOP!A:L,12,0)</f>
        <v>301.45</v>
      </c>
      <c r="F624" s="5" t="str">
        <f>VLOOKUP(A624,HOP!A:C,3,0)</f>
        <v>3694175</v>
      </c>
      <c r="G624" s="5">
        <f t="shared" si="18"/>
        <v>0</v>
      </c>
      <c r="H624" s="5" t="str">
        <f t="shared" si="19"/>
        <v>，3694175</v>
      </c>
      <c r="I624" s="5" t="str">
        <f>VLOOKUP(A624,HOP!A:U,21,0)</f>
        <v>直连</v>
      </c>
    </row>
    <row r="625" s="5" customFormat="1" hidden="1" spans="1:9">
      <c r="A625" s="6">
        <v>999225633470456</v>
      </c>
      <c r="B625" s="7">
        <v>45134</v>
      </c>
      <c r="C625" s="7">
        <v>45135</v>
      </c>
      <c r="D625" s="5">
        <v>2761.28</v>
      </c>
      <c r="E625" s="5" t="str">
        <f>VLOOKUP(A625,HOP!A:L,12,0)</f>
        <v>2761.28</v>
      </c>
      <c r="F625" s="5" t="str">
        <f>VLOOKUP(A625,HOP!A:C,3,0)</f>
        <v>3694192</v>
      </c>
      <c r="G625" s="5">
        <f t="shared" si="18"/>
        <v>0</v>
      </c>
      <c r="H625" s="5" t="str">
        <f t="shared" si="19"/>
        <v>，3694192</v>
      </c>
      <c r="I625" s="5" t="str">
        <f>VLOOKUP(A625,HOP!A:U,21,0)</f>
        <v>直连</v>
      </c>
    </row>
    <row r="626" s="5" customFormat="1" hidden="1" spans="1:9">
      <c r="A626" s="6">
        <v>999225634425471</v>
      </c>
      <c r="B626" s="7">
        <v>45134</v>
      </c>
      <c r="C626" s="7">
        <v>45135</v>
      </c>
      <c r="D626" s="5">
        <v>249.3</v>
      </c>
      <c r="E626" s="5" t="str">
        <f>VLOOKUP(A626,HOP!A:L,12,0)</f>
        <v>249.30</v>
      </c>
      <c r="F626" s="5" t="str">
        <f>VLOOKUP(A626,HOP!A:C,3,0)</f>
        <v>3694444</v>
      </c>
      <c r="G626" s="5">
        <f t="shared" si="18"/>
        <v>0</v>
      </c>
      <c r="H626" s="5" t="str">
        <f t="shared" si="19"/>
        <v>，3694444</v>
      </c>
      <c r="I626" s="5" t="str">
        <f>VLOOKUP(A626,HOP!A:U,21,0)</f>
        <v>直连</v>
      </c>
    </row>
    <row r="627" s="5" customFormat="1" hidden="1" spans="1:9">
      <c r="A627" s="6">
        <v>999225634515249</v>
      </c>
      <c r="B627" s="7">
        <v>45134</v>
      </c>
      <c r="C627" s="7">
        <v>45135</v>
      </c>
      <c r="D627" s="5">
        <v>128.16</v>
      </c>
      <c r="E627" s="5" t="str">
        <f>VLOOKUP(A627,HOP!A:L,12,0)</f>
        <v>128.16</v>
      </c>
      <c r="F627" s="5" t="str">
        <f>VLOOKUP(A627,HOP!A:C,3,0)</f>
        <v>3694462</v>
      </c>
      <c r="G627" s="5">
        <f t="shared" si="18"/>
        <v>0</v>
      </c>
      <c r="H627" s="5" t="str">
        <f t="shared" si="19"/>
        <v>，3694462</v>
      </c>
      <c r="I627" s="5" t="str">
        <f>VLOOKUP(A627,HOP!A:U,21,0)</f>
        <v>直连</v>
      </c>
    </row>
    <row r="628" s="5" customFormat="1" spans="1:9">
      <c r="A628" s="6">
        <v>999225634567494</v>
      </c>
      <c r="B628" s="7">
        <v>45134</v>
      </c>
      <c r="C628" s="7">
        <v>45135</v>
      </c>
      <c r="D628" s="5">
        <v>253.58</v>
      </c>
      <c r="E628" s="5" t="str">
        <f>VLOOKUP(A628,HOP!A:L,12,0)</f>
        <v>253.64</v>
      </c>
      <c r="F628" s="5" t="str">
        <f>VLOOKUP(A628,HOP!A:C,3,0)</f>
        <v>3694474</v>
      </c>
      <c r="G628" s="5">
        <f t="shared" si="18"/>
        <v>-0.0599999999999739</v>
      </c>
      <c r="H628" s="5" t="str">
        <f t="shared" si="19"/>
        <v>，3694474</v>
      </c>
      <c r="I628" s="5" t="str">
        <f>VLOOKUP(A628,HOP!A:U,21,0)</f>
        <v>直连</v>
      </c>
    </row>
    <row r="629" s="5" customFormat="1" hidden="1" spans="1:9">
      <c r="A629" s="6">
        <v>999225634590153</v>
      </c>
      <c r="B629" s="7">
        <v>45134</v>
      </c>
      <c r="C629" s="7">
        <v>45135</v>
      </c>
      <c r="D629" s="5">
        <v>478.96</v>
      </c>
      <c r="E629" s="5" t="str">
        <f>VLOOKUP(A629,HOP!A:L,12,0)</f>
        <v>478.96</v>
      </c>
      <c r="F629" s="5" t="str">
        <f>VLOOKUP(A629,HOP!A:C,3,0)</f>
        <v>3694481</v>
      </c>
      <c r="G629" s="5">
        <f t="shared" si="18"/>
        <v>0</v>
      </c>
      <c r="H629" s="5" t="str">
        <f t="shared" si="19"/>
        <v>，3694481</v>
      </c>
      <c r="I629" s="5" t="str">
        <f>VLOOKUP(A629,HOP!A:U,21,0)</f>
        <v>直连</v>
      </c>
    </row>
    <row r="630" s="5" customFormat="1" hidden="1" spans="1:9">
      <c r="A630" s="6">
        <v>999225635076605</v>
      </c>
      <c r="B630" s="7">
        <v>45134</v>
      </c>
      <c r="C630" s="7">
        <v>45135</v>
      </c>
      <c r="D630" s="5">
        <v>161.6</v>
      </c>
      <c r="E630" s="5" t="str">
        <f>VLOOKUP(A630,HOP!A:L,12,0)</f>
        <v>161.60</v>
      </c>
      <c r="F630" s="5" t="str">
        <f>VLOOKUP(A630,HOP!A:C,3,0)</f>
        <v>3694558</v>
      </c>
      <c r="G630" s="5">
        <f t="shared" si="18"/>
        <v>0</v>
      </c>
      <c r="H630" s="5" t="str">
        <f t="shared" si="19"/>
        <v>，3694558</v>
      </c>
      <c r="I630" s="5" t="str">
        <f>VLOOKUP(A630,HOP!A:U,21,0)</f>
        <v>直连</v>
      </c>
    </row>
    <row r="631" s="5" customFormat="1" hidden="1" spans="1:9">
      <c r="A631" s="6">
        <v>999225635224329</v>
      </c>
      <c r="B631" s="7">
        <v>45134</v>
      </c>
      <c r="C631" s="7">
        <v>45135</v>
      </c>
      <c r="D631" s="5">
        <v>519.45</v>
      </c>
      <c r="E631" s="5" t="str">
        <f>VLOOKUP(A631,HOP!A:L,12,0)</f>
        <v>519.45</v>
      </c>
      <c r="F631" s="5" t="str">
        <f>VLOOKUP(A631,HOP!A:C,3,0)</f>
        <v>3694577</v>
      </c>
      <c r="G631" s="5">
        <f t="shared" si="18"/>
        <v>0</v>
      </c>
      <c r="H631" s="5" t="str">
        <f t="shared" si="19"/>
        <v>，3694577</v>
      </c>
      <c r="I631" s="5" t="str">
        <f>VLOOKUP(A631,HOP!A:U,21,0)</f>
        <v>直连</v>
      </c>
    </row>
    <row r="632" s="5" customFormat="1" hidden="1" spans="1:9">
      <c r="A632" s="6">
        <v>999225635238084</v>
      </c>
      <c r="B632" s="7">
        <v>45134</v>
      </c>
      <c r="C632" s="7">
        <v>45135</v>
      </c>
      <c r="D632" s="5">
        <v>142.03</v>
      </c>
      <c r="E632" s="5" t="str">
        <f>VLOOKUP(A632,HOP!A:L,12,0)</f>
        <v>142.03</v>
      </c>
      <c r="F632" s="5" t="str">
        <f>VLOOKUP(A632,HOP!A:C,3,0)</f>
        <v>3694580</v>
      </c>
      <c r="G632" s="5">
        <f t="shared" si="18"/>
        <v>0</v>
      </c>
      <c r="H632" s="5" t="str">
        <f t="shared" si="19"/>
        <v>，3694580</v>
      </c>
      <c r="I632" s="5" t="str">
        <f>VLOOKUP(A632,HOP!A:U,21,0)</f>
        <v>直连</v>
      </c>
    </row>
    <row r="633" s="5" customFormat="1" hidden="1" spans="1:9">
      <c r="A633" s="6">
        <v>999225635382980</v>
      </c>
      <c r="B633" s="7">
        <v>45134</v>
      </c>
      <c r="C633" s="7">
        <v>45135</v>
      </c>
      <c r="D633" s="5">
        <v>238.83</v>
      </c>
      <c r="E633" s="5" t="str">
        <f>VLOOKUP(A633,HOP!A:L,12,0)</f>
        <v>238.83</v>
      </c>
      <c r="F633" s="5" t="str">
        <f>VLOOKUP(A633,HOP!A:C,3,0)</f>
        <v>3694606</v>
      </c>
      <c r="G633" s="5">
        <f t="shared" si="18"/>
        <v>0</v>
      </c>
      <c r="H633" s="5" t="str">
        <f t="shared" si="19"/>
        <v>，3694606</v>
      </c>
      <c r="I633" s="5" t="str">
        <f>VLOOKUP(A633,HOP!A:U,21,0)</f>
        <v>直连</v>
      </c>
    </row>
    <row r="634" s="5" customFormat="1" hidden="1" spans="1:9">
      <c r="A634" s="6">
        <v>999225635460305</v>
      </c>
      <c r="B634" s="7">
        <v>45134</v>
      </c>
      <c r="C634" s="7">
        <v>45135</v>
      </c>
      <c r="D634" s="5">
        <v>705.47</v>
      </c>
      <c r="E634" s="5" t="str">
        <f>VLOOKUP(A634,HOP!A:L,12,0)</f>
        <v>705.47</v>
      </c>
      <c r="F634" s="5" t="str">
        <f>VLOOKUP(A634,HOP!A:C,3,0)</f>
        <v>3694624</v>
      </c>
      <c r="G634" s="5">
        <f t="shared" si="18"/>
        <v>0</v>
      </c>
      <c r="H634" s="5" t="str">
        <f t="shared" si="19"/>
        <v>，3694624</v>
      </c>
      <c r="I634" s="5" t="str">
        <f>VLOOKUP(A634,HOP!A:U,21,0)</f>
        <v>直连</v>
      </c>
    </row>
    <row r="635" s="5" customFormat="1" hidden="1" spans="1:9">
      <c r="A635" s="6">
        <v>21377074174</v>
      </c>
      <c r="B635" s="7">
        <v>44856</v>
      </c>
      <c r="C635" s="7">
        <v>44857</v>
      </c>
      <c r="D635" s="5">
        <v>1073</v>
      </c>
      <c r="E635" s="5">
        <v>1073</v>
      </c>
      <c r="F635" s="5">
        <v>2733364</v>
      </c>
      <c r="G635" s="5">
        <f t="shared" si="18"/>
        <v>0</v>
      </c>
      <c r="H635" s="5" t="str">
        <f t="shared" si="19"/>
        <v>，2733364</v>
      </c>
      <c r="I635" s="5" t="e">
        <f>VLOOKUP(A635,HOP!A:U,21,0)</f>
        <v>#N/A</v>
      </c>
    </row>
    <row r="637" spans="4:4">
      <c r="D637" s="5">
        <f>SUM(D2:D636)</f>
        <v>924464.28</v>
      </c>
    </row>
    <row r="639" spans="4:4">
      <c r="D639" s="5" t="s">
        <v>3249</v>
      </c>
    </row>
    <row r="642" spans="1:3">
      <c r="A642" s="5" t="s">
        <v>3250</v>
      </c>
      <c r="C642" s="5">
        <v>105053.44</v>
      </c>
    </row>
    <row r="643" spans="1:4">
      <c r="A643" s="5" t="s">
        <v>3251</v>
      </c>
      <c r="C643" s="5">
        <v>819410.84</v>
      </c>
      <c r="D643" s="5">
        <v>819412.75</v>
      </c>
    </row>
    <row r="644" spans="1:3">
      <c r="A644" s="5" t="s">
        <v>3252</v>
      </c>
      <c r="C644" s="5">
        <f>SUBTOTAL(9,C642:C643)</f>
        <v>924464.28</v>
      </c>
    </row>
  </sheetData>
  <autoFilter ref="A1:XFD643">
    <filterColumn colId="3">
      <filters blank="1">
        <filter val="181.1"/>
        <filter val="699.1"/>
        <filter val="1575.1"/>
        <filter val="2605.1"/>
        <filter val="3741.1"/>
        <filter val="845.2"/>
        <filter val="7581.2"/>
        <filter val="249.3"/>
        <filter val="4725.3"/>
        <filter val="1559.4"/>
        <filter val="1745.4"/>
        <filter val="1031.5"/>
        <filter val="1541.5"/>
        <filter val="5691.5"/>
        <filter val="159.6"/>
        <filter val="161.6"/>
        <filter val="991.6"/>
        <filter val="1519.6"/>
        <filter val="1925.6"/>
        <filter val="3741.6"/>
        <filter val="1335.7"/>
        <filter val="2315.7"/>
        <filter val="859.8"/>
        <filter val="1979.8"/>
        <filter val="1539.9"/>
        <filter val="34871.2"/>
        <filter val="1103"/>
        <filter val="504"/>
        <filter val="3508"/>
        <filter val="1526"/>
        <filter val="1535"/>
        <filter val="4536"/>
        <filter val="537"/>
        <filter val="7950"/>
        <filter val="553"/>
        <filter val="5580"/>
        <filter val="982"/>
        <filter val="1582"/>
        <filter val="984"/>
        <filter val="596"/>
        <filter val="1449.02"/>
        <filter val="2214.02"/>
        <filter val="2790.02"/>
        <filter val="1905.03"/>
        <filter val="3809.03"/>
        <filter val="1249.04"/>
        <filter val="1581.04"/>
        <filter val="2906.04"/>
        <filter val="2137.05"/>
        <filter val="1758.06"/>
        <filter val="9128.07"/>
        <filter val="1066.08"/>
        <filter val="1196.08"/>
        <filter val="1212.08"/>
        <filter val="1918.08"/>
        <filter val="2130.08"/>
        <filter val="2263.08"/>
        <filter val="924464.28"/>
        <filter val="1018.09"/>
        <filter val="482.2"/>
        <filter val="266.3"/>
        <filter val="1186.3"/>
        <filter val="1072.4"/>
        <filter val="1226.4"/>
        <filter val="2066.4"/>
        <filter val="2792.5"/>
        <filter val="2432.7"/>
        <filter val="982.9"/>
        <filter val="242.02"/>
        <filter val="135.03"/>
        <filter val="142.03"/>
        <filter val="227.03"/>
        <filter val="888.03"/>
        <filter val="753.05"/>
        <filter val="796.05"/>
        <filter val="866.05"/>
        <filter val="422.06"/>
        <filter val="603.06"/>
        <filter val="254.07"/>
        <filter val="609.07"/>
        <filter val="4608"/>
        <filter val="382.08"/>
        <filter val="748.08"/>
        <filter val="851.08"/>
        <filter val="555.09"/>
        <filter val="519.11"/>
        <filter val="537.11"/>
        <filter val="715.11"/>
        <filter val="2731.41"/>
        <filter val="973.12"/>
        <filter val="1021.42"/>
        <filter val="1638.42"/>
        <filter val="2696.42"/>
        <filter val="2711.42"/>
        <filter val="747.13"/>
        <filter val="856.13"/>
        <filter val="626.14"/>
        <filter val="807.14"/>
        <filter val="1018.44"/>
        <filter val="1660.44"/>
        <filter val="1882.44"/>
        <filter val="2096.44"/>
        <filter val="210.15"/>
        <filter val="286.15"/>
        <filter val="128.16"/>
        <filter val="471.16"/>
        <filter val="620.16"/>
        <filter val="843.16"/>
        <filter val="1136.46"/>
        <filter val="1452.46"/>
        <filter val="1615.46"/>
        <filter val="1932.46"/>
        <filter val="536.17"/>
        <filter val="845.17"/>
        <filter val="200.18"/>
        <filter val="280.18"/>
        <filter val="474.18"/>
        <filter val="497.18"/>
        <filter val="697.18"/>
        <filter val="757.18"/>
        <filter val="1093.48"/>
        <filter val="1667.48"/>
        <filter val="1749.48"/>
        <filter val="2242.48"/>
        <filter val="2252.48"/>
        <filter val="2286.48"/>
        <filter val="3350.48"/>
        <filter val="4236.48"/>
        <filter val="6120.48"/>
        <filter val="117.19"/>
        <filter val="216.19"/>
        <filter val="832.19"/>
        <filter val="886.19"/>
        <filter val="123.21"/>
        <filter val="471.21"/>
        <filter val="976.21"/>
        <filter val="978.21"/>
        <filter val="1072.31"/>
        <filter val="2622"/>
        <filter val="159.22"/>
        <filter val="200.22"/>
        <filter val="1007.32"/>
        <filter val="1968.32"/>
        <filter val="2380.32"/>
        <filter val="8853.32"/>
        <filter val="278.23"/>
        <filter val="281.23"/>
        <filter val="382.23"/>
        <filter val="493.23"/>
        <filter val="1218.33"/>
        <filter val="1341.34"/>
        <filter val="2028.34"/>
        <filter val="2784.34"/>
        <filter val="3119.34"/>
        <filter val="262.25"/>
        <filter val="879.25"/>
        <filter val="356.26"/>
        <filter val="388.26"/>
        <filter val="404.26"/>
        <filter val="678.26"/>
        <filter val="727.26"/>
        <filter val="921.26"/>
        <filter val="929.26"/>
        <filter val="2929.36"/>
        <filter val="8195.36"/>
        <filter val="196.27"/>
        <filter val="212.27"/>
        <filter val="704.27"/>
        <filter val="2081.37"/>
        <filter val="4107.37"/>
        <filter val="434.28"/>
        <filter val="757.28"/>
        <filter val="861.28"/>
        <filter val="1248.38"/>
        <filter val="3289.38"/>
        <filter val="475.29"/>
        <filter val="556.29"/>
        <filter val="585.29"/>
        <filter val="1097.39"/>
        <filter val="1293.39"/>
        <filter val="2344.39"/>
        <filter val="5223.39"/>
        <filter val="1630"/>
        <filter val="653.31"/>
        <filter val="247.32"/>
        <filter val="1589.22"/>
        <filter val="2109.22"/>
        <filter val="264.33"/>
        <filter val="751.33"/>
        <filter val="1122.23"/>
        <filter val="126.34"/>
        <filter val="252.34"/>
        <filter val="375.34"/>
        <filter val="418.34"/>
        <filter val="437.34"/>
        <filter val="571.34"/>
        <filter val="580.34"/>
        <filter val="706.34"/>
        <filter val="832.34"/>
        <filter val="835.34"/>
        <filter val="2073.24"/>
        <filter val="4180.24"/>
        <filter val="2237.25"/>
        <filter val="263.36"/>
        <filter val="572.36"/>
        <filter val="1037.26"/>
        <filter val="1222.26"/>
        <filter val="1276.26"/>
        <filter val="2234.26"/>
        <filter val="112.37"/>
        <filter val="747.37"/>
        <filter val="4863.27"/>
        <filter val="176.38"/>
        <filter val="1424.28"/>
        <filter val="1577.28"/>
        <filter val="1944.28"/>
        <filter val="2197.28"/>
        <filter val="2761.28"/>
        <filter val="5708.28"/>
        <filter val="296.39"/>
        <filter val="372.39"/>
        <filter val="712.39"/>
        <filter val="1087.29"/>
        <filter val="295.41"/>
        <filter val="332.41"/>
        <filter val="369.41"/>
        <filter val="436.41"/>
        <filter val="452.41"/>
        <filter val="1459.11"/>
        <filter val="1532.11"/>
        <filter val="584.42"/>
        <filter val="1059.12"/>
        <filter val="161.43"/>
        <filter val="507.43"/>
        <filter val="534.43"/>
        <filter val="2957.13"/>
        <filter val="152.44"/>
        <filter val="1010.14"/>
        <filter val="1650.14"/>
        <filter val="4279.14"/>
        <filter val="217.45"/>
        <filter val="301.45"/>
        <filter val="519.45"/>
        <filter val="1599.15"/>
        <filter val="424.46"/>
        <filter val="682.46"/>
        <filter val="970.46"/>
        <filter val="994.46"/>
        <filter val="1561.16"/>
        <filter val="2037.16"/>
        <filter val="3255.16"/>
        <filter val="4451.16"/>
        <filter val="233.47"/>
        <filter val="248.47"/>
        <filter val="395.47"/>
        <filter val="402.47"/>
        <filter val="448.47"/>
        <filter val="478.47"/>
        <filter val="705.47"/>
        <filter val="889.47"/>
        <filter val="1365.17"/>
        <filter val="244.48"/>
        <filter val="502.48"/>
        <filter val="644.48"/>
        <filter val="682.48"/>
        <filter val="920.48"/>
        <filter val="1029.18"/>
        <filter val="1173.18"/>
        <filter val="2220.18"/>
        <filter val="2904.18"/>
        <filter val="308.49"/>
        <filter val="339.49"/>
        <filter val="469.49"/>
        <filter val="627.49"/>
        <filter val="708.49"/>
        <filter val="1650"/>
        <filter val="534.51"/>
        <filter val="135.52"/>
        <filter val="435.52"/>
        <filter val="643.52"/>
        <filter val="1037.82"/>
        <filter val="460.53"/>
        <filter val="526.53"/>
        <filter val="892.53"/>
        <filter val="995.53"/>
        <filter val="1637.83"/>
        <filter val="3174.83"/>
        <filter val="135.54"/>
        <filter val="354.54"/>
        <filter val="923.54"/>
        <filter val="1003.84"/>
        <filter val="1728.84"/>
        <filter val="2487.84"/>
        <filter val="419.55"/>
        <filter val="745.55"/>
        <filter val="4031.85"/>
        <filter val="635.56"/>
        <filter val="696.56"/>
        <filter val="789.56"/>
        <filter val="602.57"/>
        <filter val="1085.87"/>
        <filter val="253.58"/>
        <filter val="844.58"/>
        <filter val="882.58"/>
        <filter val="1888.88"/>
        <filter val="2723.88"/>
        <filter val="3358.88"/>
        <filter val="3443.88"/>
        <filter val="3563.88"/>
        <filter val="4456.88"/>
        <filter val="119.59"/>
        <filter val="221.59"/>
        <filter val="338.59"/>
        <filter val="1183.89"/>
        <filter val="1538.89"/>
        <filter val="502.61"/>
        <filter val="594.61"/>
        <filter val="647.61"/>
        <filter val="1387.71"/>
        <filter val="2413.71"/>
        <filter val="424.62"/>
        <filter val="902.62"/>
        <filter val="997.62"/>
        <filter val="1734.72"/>
        <filter val="1905.72"/>
        <filter val="2427.72"/>
        <filter val="8901.72"/>
        <filter val="169.63"/>
        <filter val="377.63"/>
        <filter val="490.63"/>
        <filter val="560.63"/>
        <filter val="699.63"/>
        <filter val="1646.73"/>
        <filter val="1843.73"/>
        <filter val="4160.73"/>
        <filter val="223.64"/>
        <filter val="524.64"/>
        <filter val="536.64"/>
        <filter val="593.64"/>
        <filter val="1005.74"/>
        <filter val="1263.74"/>
        <filter val="924464.28 HKD"/>
        <filter val="738.65"/>
        <filter val="1572.75"/>
        <filter val="360.66"/>
        <filter val="546.66"/>
        <filter val="826.66"/>
        <filter val="4052.76"/>
        <filter val="833.67"/>
        <filter val="899.67"/>
        <filter val="2563.77"/>
        <filter val="131.68"/>
        <filter val="186.68"/>
        <filter val="775.68"/>
        <filter val="989.68"/>
        <filter val="2121.78"/>
        <filter val="154.69"/>
        <filter val="189.69"/>
        <filter val="874.69"/>
        <filter val="2190.79"/>
        <filter val="278.71"/>
        <filter val="292.71"/>
        <filter val="188.72"/>
        <filter val="405.72"/>
        <filter val="1716.62"/>
        <filter val="2469.62"/>
        <filter val="3196.62"/>
        <filter val="661.73"/>
        <filter val="725.73"/>
        <filter val="729.73"/>
        <filter val="1175.63"/>
        <filter val="1404.63"/>
        <filter val="1789.63"/>
        <filter val="1986.63"/>
        <filter val="3158.63"/>
        <filter val="5739.63"/>
        <filter val="84.74"/>
        <filter val="323.74"/>
        <filter val="1373.64"/>
        <filter val="5981.64"/>
        <filter val="6452.64"/>
        <filter val="7667.64"/>
        <filter val="322.75"/>
        <filter val="333.75"/>
        <filter val="581.75"/>
        <filter val="676.75"/>
        <filter val="709.75"/>
        <filter val="1243.65"/>
        <filter val="9146.65"/>
        <filter val="252.76"/>
        <filter val="542.76"/>
        <filter val="1317.66"/>
        <filter val="3390.66"/>
        <filter val="377.77"/>
        <filter val="577.77"/>
        <filter val="4396.67"/>
        <filter val="371.78"/>
        <filter val="472.78"/>
        <filter val="490.78"/>
        <filter val="606.78"/>
        <filter val="1609.68"/>
        <filter val="2887.68"/>
        <filter val="408.79"/>
        <filter val="786.79"/>
        <filter val="1207.69"/>
        <filter val="2068.69"/>
        <filter val="137.81"/>
        <filter val="315.81"/>
        <filter val="2193.51"/>
        <filter val="167.82"/>
        <filter val="449.82"/>
        <filter val="479.82"/>
        <filter val="1540.52"/>
        <filter val="3138.52"/>
        <filter val="3203.52"/>
        <filter val="238.83"/>
        <filter val="316.83"/>
        <filter val="1076.53"/>
        <filter val="3515.53"/>
        <filter val="738.84"/>
        <filter val="1089.54"/>
        <filter val="1952.54"/>
        <filter val="2270.54"/>
        <filter val="394.85"/>
        <filter val="432.85"/>
        <filter val="538.85"/>
        <filter val="810.85"/>
        <filter val="1580.55"/>
        <filter val="741.86"/>
        <filter val="1548.56"/>
        <filter val="2135.56"/>
        <filter val="2449.56"/>
        <filter val="4195.56"/>
        <filter val="185.87"/>
        <filter val="355.87"/>
        <filter val="414.87"/>
        <filter val="417.87"/>
        <filter val="550.87"/>
        <filter val="723.87"/>
        <filter val="1584.57"/>
        <filter val="5930.57"/>
        <filter val="960.88"/>
        <filter val="1242.58"/>
        <filter val="1448.58"/>
        <filter val="4432.58"/>
        <filter val="4471.58"/>
        <filter val="6011.58"/>
        <filter val="471.89"/>
        <filter val="525.89"/>
        <filter val="1068.59"/>
        <filter val="145.91"/>
        <filter val="228.91"/>
        <filter val="341.91"/>
        <filter val="502.91"/>
        <filter val="567.91"/>
        <filter val="235.92"/>
        <filter val="288.92"/>
        <filter val="521.92"/>
        <filter val="559.92"/>
        <filter val="698.92"/>
        <filter val="854.92"/>
        <filter val="868.92"/>
        <filter val="101.93"/>
        <filter val="331.93"/>
        <filter val="504.93"/>
        <filter val="190.94"/>
        <filter val="522.94"/>
        <filter val="749.94"/>
        <filter val="170.95"/>
        <filter val="257.95"/>
        <filter val="348.95"/>
        <filter val="616.95"/>
        <filter val="663.95"/>
        <filter val="478.96"/>
        <filter val="454.97"/>
        <filter val="643.97"/>
        <filter val="740.97"/>
        <filter val="891.97"/>
        <filter val="402.98"/>
        <filter val="444.98"/>
        <filter val="450.98"/>
        <filter val="766.98"/>
        <filter val="992.98"/>
        <filter val="430.99"/>
        <filter val="490.99"/>
        <filter val="562.99"/>
        <filter val="3067.92"/>
        <filter val="3951.92"/>
        <filter val="1433.93"/>
        <filter val="1162.94"/>
        <filter val="1689.94"/>
        <filter val="1254.96"/>
        <filter val="1283.97"/>
        <filter val="1899.97"/>
        <filter val="1069.98"/>
        <filter val="1074.98"/>
        <filter val="1338.98"/>
        <filter val="1407.98"/>
        <filter val="1608.98"/>
        <filter val="1660.98"/>
        <filter val="3241.98"/>
        <filter val="367.1"/>
        <filter val="607.1"/>
        <filter val="2257.1"/>
        <filter val="507.3"/>
        <filter val="3737.4"/>
        <filter val="3093.5"/>
        <filter val="327.6"/>
        <filter val="443.6"/>
        <filter val="31294.46"/>
        <filter val="3527.7"/>
        <filter val="153.8"/>
        <filter val="1263.8"/>
        <filter val="1863.8"/>
        <filter val="407.9"/>
        <filter val="16717.1"/>
        <filter val="3708"/>
        <filter val="312"/>
        <filter val="1324"/>
        <filter val="11762"/>
        <filter val="-1436.65"/>
        <filter val="1390"/>
        <filter val="30555.72"/>
        <filter val="1396"/>
        <filter val="-1364.99"/>
        <filter val="2278.1"/>
        <filter val="1030.2"/>
        <filter val="528.3"/>
        <filter val="598.3"/>
        <filter val="1994.3"/>
        <filter val="2174.3"/>
        <filter val="6464.3"/>
        <filter val="440.4"/>
        <filter val="1310.4"/>
        <filter val="424.5"/>
        <filter val="1604.5"/>
        <filter val="150.6"/>
        <filter val="320.6"/>
        <filter val="608.7"/>
        <filter val="998.7"/>
        <filter val="1598.7"/>
        <filter val="1868.7"/>
        <filter val="1050.8"/>
        <filter val="638.9"/>
        <filter val="13803"/>
        <filter val="3006"/>
        <filter val="1011"/>
        <filter val="415"/>
        <filter val="3018"/>
        <filter val="1423"/>
        <filter val="1024"/>
        <filter val="427"/>
        <filter val="1037"/>
        <filter val="438"/>
        <filter val="2444"/>
        <filter val="850"/>
        <filter val="1851"/>
        <filter val="2451"/>
        <filter val="872"/>
        <filter val="1073"/>
        <filter val="3482"/>
        <filter val="2484"/>
        <filter val="2085"/>
      </filters>
    </filterColumn>
    <filterColumn colId="6">
      <filters blank="1">
        <filter val="#N/A"/>
        <filter val="-0.01"/>
        <filter val="-0.71"/>
        <filter val="0.52"/>
        <filter val="-0.02"/>
        <filter val="-0.12"/>
        <filter val="-0.62"/>
        <filter val="-0.03"/>
        <filter val="-0.04"/>
        <filter val="-0.06"/>
        <filter val="-0.16"/>
        <filter val="-0.08"/>
        <filter val="-6522.9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0"/>
  <sheetViews>
    <sheetView workbookViewId="0">
      <selection activeCell="A2" sqref="A2:A1048576"/>
    </sheetView>
  </sheetViews>
  <sheetFormatPr defaultColWidth="8" defaultRowHeight="12.75"/>
  <cols>
    <col min="1" max="1" width="12.625" style="1" customWidth="1"/>
    <col min="2" max="16383" width="8" style="1"/>
  </cols>
  <sheetData>
    <row r="1" s="1" customFormat="1" spans="1:22">
      <c r="A1" s="2" t="s">
        <v>3253</v>
      </c>
      <c r="B1" s="2" t="s">
        <v>3254</v>
      </c>
      <c r="C1" s="2" t="s">
        <v>3255</v>
      </c>
      <c r="D1" s="2" t="s">
        <v>3256</v>
      </c>
      <c r="E1" s="2" t="s">
        <v>13</v>
      </c>
      <c r="F1" s="2" t="s">
        <v>5</v>
      </c>
      <c r="G1" s="2" t="s">
        <v>6</v>
      </c>
      <c r="H1" s="2" t="s">
        <v>3257</v>
      </c>
      <c r="I1" s="2" t="s">
        <v>3258</v>
      </c>
      <c r="J1" s="2" t="s">
        <v>3259</v>
      </c>
      <c r="K1" s="2" t="s">
        <v>3260</v>
      </c>
      <c r="L1" s="2" t="s">
        <v>3261</v>
      </c>
      <c r="M1" s="2" t="s">
        <v>3262</v>
      </c>
      <c r="N1" s="2" t="s">
        <v>3263</v>
      </c>
      <c r="O1" s="2" t="s">
        <v>3264</v>
      </c>
      <c r="P1" s="2" t="s">
        <v>3265</v>
      </c>
      <c r="Q1" s="2" t="s">
        <v>3266</v>
      </c>
      <c r="R1" s="2" t="s">
        <v>3267</v>
      </c>
      <c r="S1" s="2" t="s">
        <v>3268</v>
      </c>
      <c r="T1" s="2" t="s">
        <v>3269</v>
      </c>
      <c r="U1" s="2" t="s">
        <v>3270</v>
      </c>
      <c r="V1" s="2" t="s">
        <v>3271</v>
      </c>
    </row>
    <row r="2" s="1" customFormat="1" spans="1:22">
      <c r="A2" s="3">
        <v>999222422037199</v>
      </c>
      <c r="B2" s="1" t="s">
        <v>3272</v>
      </c>
      <c r="C2" s="1" t="s">
        <v>3273</v>
      </c>
      <c r="D2" s="1" t="s">
        <v>3274</v>
      </c>
      <c r="E2" s="1" t="s">
        <v>3275</v>
      </c>
      <c r="F2" s="1" t="s">
        <v>3276</v>
      </c>
      <c r="G2" s="1" t="s">
        <v>3277</v>
      </c>
      <c r="H2" s="1" t="s">
        <v>3278</v>
      </c>
      <c r="I2" s="1" t="s">
        <v>3279</v>
      </c>
      <c r="J2" s="1" t="s">
        <v>30</v>
      </c>
      <c r="K2" s="1" t="s">
        <v>3280</v>
      </c>
      <c r="L2" s="1" t="s">
        <v>3280</v>
      </c>
      <c r="M2" s="1" t="s">
        <v>3281</v>
      </c>
      <c r="N2" s="1" t="s">
        <v>3281</v>
      </c>
      <c r="O2" s="1" t="s">
        <v>3282</v>
      </c>
      <c r="P2" s="1" t="s">
        <v>3283</v>
      </c>
      <c r="Q2" s="1" t="s">
        <v>3284</v>
      </c>
      <c r="R2" s="1" t="s">
        <v>3285</v>
      </c>
      <c r="S2" s="1" t="s">
        <v>3286</v>
      </c>
      <c r="T2" s="1" t="s">
        <v>3287</v>
      </c>
      <c r="U2" s="1" t="s">
        <v>3288</v>
      </c>
      <c r="V2" s="1" t="s">
        <v>3289</v>
      </c>
    </row>
    <row r="3" s="1" customFormat="1" spans="1:22">
      <c r="A3" s="3">
        <v>999222510180557</v>
      </c>
      <c r="B3" s="1" t="s">
        <v>3290</v>
      </c>
      <c r="C3" s="1" t="s">
        <v>3291</v>
      </c>
      <c r="D3" s="1" t="s">
        <v>3292</v>
      </c>
      <c r="E3" s="1" t="s">
        <v>3293</v>
      </c>
      <c r="F3" s="1" t="s">
        <v>3276</v>
      </c>
      <c r="G3" s="1" t="s">
        <v>3294</v>
      </c>
      <c r="H3" s="1" t="s">
        <v>3278</v>
      </c>
      <c r="I3" s="1" t="s">
        <v>3295</v>
      </c>
      <c r="J3" s="1" t="s">
        <v>30</v>
      </c>
      <c r="K3" s="1" t="s">
        <v>3296</v>
      </c>
      <c r="L3" s="1" t="s">
        <v>3296</v>
      </c>
      <c r="M3" s="1" t="s">
        <v>3281</v>
      </c>
      <c r="N3" s="1" t="s">
        <v>3281</v>
      </c>
      <c r="O3" s="1" t="s">
        <v>3282</v>
      </c>
      <c r="P3" s="1" t="s">
        <v>3283</v>
      </c>
      <c r="Q3" s="1" t="s">
        <v>3284</v>
      </c>
      <c r="R3" s="1" t="s">
        <v>3297</v>
      </c>
      <c r="S3" s="1" t="s">
        <v>3286</v>
      </c>
      <c r="T3" s="1" t="s">
        <v>3287</v>
      </c>
      <c r="U3" s="1" t="s">
        <v>3288</v>
      </c>
      <c r="V3" s="1" t="s">
        <v>3298</v>
      </c>
    </row>
    <row r="4" s="1" customFormat="1" spans="1:22">
      <c r="A4" s="3">
        <v>999222594218540</v>
      </c>
      <c r="B4" s="1" t="s">
        <v>3299</v>
      </c>
      <c r="C4" s="1" t="s">
        <v>3300</v>
      </c>
      <c r="D4" s="1" t="s">
        <v>3301</v>
      </c>
      <c r="E4" s="1" t="s">
        <v>3302</v>
      </c>
      <c r="F4" s="1" t="s">
        <v>3303</v>
      </c>
      <c r="G4" s="1" t="s">
        <v>3304</v>
      </c>
      <c r="H4" s="1" t="s">
        <v>3278</v>
      </c>
      <c r="I4" s="1" t="s">
        <v>3305</v>
      </c>
      <c r="J4" s="1" t="s">
        <v>30</v>
      </c>
      <c r="K4" s="1" t="s">
        <v>3306</v>
      </c>
      <c r="L4" s="1" t="s">
        <v>3306</v>
      </c>
      <c r="M4" s="1" t="s">
        <v>3281</v>
      </c>
      <c r="N4" s="1" t="s">
        <v>3281</v>
      </c>
      <c r="O4" s="1" t="s">
        <v>3282</v>
      </c>
      <c r="P4" s="1" t="s">
        <v>3283</v>
      </c>
      <c r="Q4" s="1" t="s">
        <v>3284</v>
      </c>
      <c r="R4" s="1" t="s">
        <v>3307</v>
      </c>
      <c r="S4" s="1" t="s">
        <v>3286</v>
      </c>
      <c r="T4" s="1" t="s">
        <v>3287</v>
      </c>
      <c r="U4" s="1" t="s">
        <v>3288</v>
      </c>
      <c r="V4" s="1" t="s">
        <v>3308</v>
      </c>
    </row>
    <row r="5" s="1" customFormat="1" spans="1:22">
      <c r="A5" s="3">
        <v>999223322985747</v>
      </c>
      <c r="B5" s="1" t="s">
        <v>3309</v>
      </c>
      <c r="C5" s="1" t="s">
        <v>3310</v>
      </c>
      <c r="D5" s="1" t="s">
        <v>3311</v>
      </c>
      <c r="E5" s="1" t="s">
        <v>3312</v>
      </c>
      <c r="F5" s="1" t="s">
        <v>3277</v>
      </c>
      <c r="G5" s="1" t="s">
        <v>3294</v>
      </c>
      <c r="H5" s="1" t="s">
        <v>3278</v>
      </c>
      <c r="I5" s="1" t="s">
        <v>3313</v>
      </c>
      <c r="J5" s="1" t="s">
        <v>30</v>
      </c>
      <c r="K5" s="1" t="s">
        <v>3314</v>
      </c>
      <c r="L5" s="1" t="s">
        <v>3314</v>
      </c>
      <c r="M5" s="1" t="s">
        <v>3281</v>
      </c>
      <c r="N5" s="1" t="s">
        <v>3281</v>
      </c>
      <c r="O5" s="1" t="s">
        <v>3282</v>
      </c>
      <c r="P5" s="1" t="s">
        <v>3283</v>
      </c>
      <c r="Q5" s="1" t="s">
        <v>3284</v>
      </c>
      <c r="R5" s="1" t="s">
        <v>3315</v>
      </c>
      <c r="S5" s="1" t="s">
        <v>3286</v>
      </c>
      <c r="T5" s="1" t="s">
        <v>3287</v>
      </c>
      <c r="U5" s="1" t="s">
        <v>3288</v>
      </c>
      <c r="V5" s="1" t="s">
        <v>3316</v>
      </c>
    </row>
    <row r="6" s="1" customFormat="1" spans="1:22">
      <c r="A6" s="3">
        <v>999223781215690</v>
      </c>
      <c r="B6" s="1" t="s">
        <v>3317</v>
      </c>
      <c r="C6" s="1" t="s">
        <v>3318</v>
      </c>
      <c r="D6" s="1" t="s">
        <v>3319</v>
      </c>
      <c r="E6" s="1" t="s">
        <v>3320</v>
      </c>
      <c r="F6" s="1" t="s">
        <v>3276</v>
      </c>
      <c r="G6" s="1" t="s">
        <v>3277</v>
      </c>
      <c r="H6" s="1" t="s">
        <v>3278</v>
      </c>
      <c r="I6" s="1" t="s">
        <v>3321</v>
      </c>
      <c r="J6" s="1" t="s">
        <v>30</v>
      </c>
      <c r="K6" s="1" t="s">
        <v>3322</v>
      </c>
      <c r="L6" s="1" t="s">
        <v>3322</v>
      </c>
      <c r="M6" s="1" t="s">
        <v>3281</v>
      </c>
      <c r="N6" s="1" t="s">
        <v>3281</v>
      </c>
      <c r="O6" s="1" t="s">
        <v>3282</v>
      </c>
      <c r="P6" s="1" t="s">
        <v>3283</v>
      </c>
      <c r="Q6" s="1" t="s">
        <v>3284</v>
      </c>
      <c r="R6" s="1" t="s">
        <v>3323</v>
      </c>
      <c r="S6" s="1" t="s">
        <v>3286</v>
      </c>
      <c r="T6" s="1" t="s">
        <v>3287</v>
      </c>
      <c r="U6" s="1" t="s">
        <v>3288</v>
      </c>
      <c r="V6" s="1" t="s">
        <v>3308</v>
      </c>
    </row>
    <row r="7" s="1" customFormat="1" spans="1:22">
      <c r="A7" s="3">
        <v>999223832553286</v>
      </c>
      <c r="B7" s="1" t="s">
        <v>3324</v>
      </c>
      <c r="C7" s="1" t="s">
        <v>3325</v>
      </c>
      <c r="D7" s="1" t="s">
        <v>3326</v>
      </c>
      <c r="E7" s="1" t="s">
        <v>3327</v>
      </c>
      <c r="F7" s="1" t="s">
        <v>3303</v>
      </c>
      <c r="G7" s="1" t="s">
        <v>3277</v>
      </c>
      <c r="H7" s="1" t="s">
        <v>3278</v>
      </c>
      <c r="I7" s="1" t="s">
        <v>3328</v>
      </c>
      <c r="J7" s="1" t="s">
        <v>30</v>
      </c>
      <c r="K7" s="1" t="s">
        <v>3329</v>
      </c>
      <c r="L7" s="1" t="s">
        <v>3329</v>
      </c>
      <c r="M7" s="1" t="s">
        <v>3281</v>
      </c>
      <c r="N7" s="1" t="s">
        <v>3281</v>
      </c>
      <c r="O7" s="1" t="s">
        <v>3282</v>
      </c>
      <c r="P7" s="1" t="s">
        <v>3283</v>
      </c>
      <c r="Q7" s="1" t="s">
        <v>3284</v>
      </c>
      <c r="R7" s="1" t="s">
        <v>3330</v>
      </c>
      <c r="S7" s="1" t="s">
        <v>3286</v>
      </c>
      <c r="T7" s="1" t="s">
        <v>3287</v>
      </c>
      <c r="U7" s="1" t="s">
        <v>3288</v>
      </c>
      <c r="V7" s="1" t="s">
        <v>3331</v>
      </c>
    </row>
    <row r="8" s="1" customFormat="1" spans="1:22">
      <c r="A8" s="3">
        <v>999223931263163</v>
      </c>
      <c r="B8" s="1" t="s">
        <v>3332</v>
      </c>
      <c r="C8" s="1" t="s">
        <v>3333</v>
      </c>
      <c r="D8" s="1" t="s">
        <v>3334</v>
      </c>
      <c r="E8" s="1" t="s">
        <v>3335</v>
      </c>
      <c r="F8" s="1" t="s">
        <v>3336</v>
      </c>
      <c r="G8" s="1" t="s">
        <v>3304</v>
      </c>
      <c r="H8" s="1" t="s">
        <v>3278</v>
      </c>
      <c r="I8" s="1" t="s">
        <v>3337</v>
      </c>
      <c r="J8" s="1" t="s">
        <v>30</v>
      </c>
      <c r="K8" s="1" t="s">
        <v>3338</v>
      </c>
      <c r="L8" s="1" t="s">
        <v>3338</v>
      </c>
      <c r="M8" s="1" t="s">
        <v>3281</v>
      </c>
      <c r="N8" s="1" t="s">
        <v>3281</v>
      </c>
      <c r="O8" s="1" t="s">
        <v>3282</v>
      </c>
      <c r="P8" s="1" t="s">
        <v>3283</v>
      </c>
      <c r="Q8" s="1" t="s">
        <v>3284</v>
      </c>
      <c r="R8" s="1" t="s">
        <v>3339</v>
      </c>
      <c r="S8" s="1" t="s">
        <v>3286</v>
      </c>
      <c r="T8" s="1" t="s">
        <v>3287</v>
      </c>
      <c r="U8" s="1" t="s">
        <v>3288</v>
      </c>
      <c r="V8" s="1" t="s">
        <v>3340</v>
      </c>
    </row>
    <row r="9" s="1" customFormat="1" spans="1:22">
      <c r="A9" s="3">
        <v>999223962091254</v>
      </c>
      <c r="B9" s="1" t="s">
        <v>3341</v>
      </c>
      <c r="C9" s="1" t="s">
        <v>3342</v>
      </c>
      <c r="D9" s="1" t="s">
        <v>3343</v>
      </c>
      <c r="E9" s="1" t="s">
        <v>3344</v>
      </c>
      <c r="F9" s="1" t="s">
        <v>3277</v>
      </c>
      <c r="G9" s="1" t="s">
        <v>3294</v>
      </c>
      <c r="H9" s="1" t="s">
        <v>3278</v>
      </c>
      <c r="I9" s="1" t="s">
        <v>3345</v>
      </c>
      <c r="J9" s="1" t="s">
        <v>30</v>
      </c>
      <c r="K9" s="1" t="s">
        <v>3346</v>
      </c>
      <c r="L9" s="1" t="s">
        <v>3346</v>
      </c>
      <c r="M9" s="1" t="s">
        <v>3281</v>
      </c>
      <c r="N9" s="1" t="s">
        <v>3281</v>
      </c>
      <c r="O9" s="1" t="s">
        <v>3282</v>
      </c>
      <c r="P9" s="1" t="s">
        <v>3283</v>
      </c>
      <c r="Q9" s="1" t="s">
        <v>3284</v>
      </c>
      <c r="R9" s="1" t="s">
        <v>3347</v>
      </c>
      <c r="S9" s="1" t="s">
        <v>3286</v>
      </c>
      <c r="T9" s="1" t="s">
        <v>3287</v>
      </c>
      <c r="U9" s="1" t="s">
        <v>3288</v>
      </c>
      <c r="V9" s="1" t="s">
        <v>3348</v>
      </c>
    </row>
    <row r="10" s="1" customFormat="1" spans="1:22">
      <c r="A10" s="3">
        <v>999224012944588</v>
      </c>
      <c r="B10" s="1" t="s">
        <v>3349</v>
      </c>
      <c r="C10" s="1" t="s">
        <v>3350</v>
      </c>
      <c r="D10" s="1" t="s">
        <v>3334</v>
      </c>
      <c r="E10" s="1" t="s">
        <v>3351</v>
      </c>
      <c r="F10" s="1" t="s">
        <v>3352</v>
      </c>
      <c r="G10" s="1" t="s">
        <v>3304</v>
      </c>
      <c r="H10" s="1" t="s">
        <v>3278</v>
      </c>
      <c r="I10" s="1" t="s">
        <v>3353</v>
      </c>
      <c r="J10" s="1" t="s">
        <v>30</v>
      </c>
      <c r="K10" s="1" t="s">
        <v>3354</v>
      </c>
      <c r="L10" s="1" t="s">
        <v>3354</v>
      </c>
      <c r="M10" s="1" t="s">
        <v>3281</v>
      </c>
      <c r="N10" s="1" t="s">
        <v>3281</v>
      </c>
      <c r="O10" s="1" t="s">
        <v>3282</v>
      </c>
      <c r="P10" s="1" t="s">
        <v>3283</v>
      </c>
      <c r="Q10" s="1" t="s">
        <v>3284</v>
      </c>
      <c r="R10" s="1" t="s">
        <v>3355</v>
      </c>
      <c r="S10" s="1" t="s">
        <v>3286</v>
      </c>
      <c r="T10" s="1" t="s">
        <v>3287</v>
      </c>
      <c r="U10" s="1" t="s">
        <v>3288</v>
      </c>
      <c r="V10" s="1" t="s">
        <v>3340</v>
      </c>
    </row>
    <row r="11" s="1" customFormat="1" spans="1:22">
      <c r="A11" s="3">
        <v>999224018037307</v>
      </c>
      <c r="B11" s="1" t="s">
        <v>3356</v>
      </c>
      <c r="C11" s="1" t="s">
        <v>3357</v>
      </c>
      <c r="D11" s="1" t="s">
        <v>3358</v>
      </c>
      <c r="E11" s="1" t="s">
        <v>3359</v>
      </c>
      <c r="F11" s="1" t="s">
        <v>3303</v>
      </c>
      <c r="G11" s="1" t="s">
        <v>3277</v>
      </c>
      <c r="H11" s="1" t="s">
        <v>3278</v>
      </c>
      <c r="I11" s="1" t="s">
        <v>3360</v>
      </c>
      <c r="J11" s="1" t="s">
        <v>30</v>
      </c>
      <c r="K11" s="1" t="s">
        <v>3361</v>
      </c>
      <c r="L11" s="1" t="s">
        <v>3361</v>
      </c>
      <c r="M11" s="1" t="s">
        <v>3281</v>
      </c>
      <c r="N11" s="1" t="s">
        <v>3281</v>
      </c>
      <c r="O11" s="1" t="s">
        <v>3282</v>
      </c>
      <c r="P11" s="1" t="s">
        <v>3283</v>
      </c>
      <c r="Q11" s="1" t="s">
        <v>3284</v>
      </c>
      <c r="R11" s="1" t="s">
        <v>3362</v>
      </c>
      <c r="S11" s="1" t="s">
        <v>3286</v>
      </c>
      <c r="T11" s="1" t="s">
        <v>3287</v>
      </c>
      <c r="U11" s="1" t="s">
        <v>3288</v>
      </c>
      <c r="V11" s="1" t="s">
        <v>3363</v>
      </c>
    </row>
    <row r="12" s="1" customFormat="1" spans="1:22">
      <c r="A12" s="3">
        <v>999224042477528</v>
      </c>
      <c r="B12" s="1" t="s">
        <v>3364</v>
      </c>
      <c r="C12" s="1" t="s">
        <v>3365</v>
      </c>
      <c r="D12" s="1" t="s">
        <v>3366</v>
      </c>
      <c r="E12" s="1" t="s">
        <v>3367</v>
      </c>
      <c r="F12" s="1" t="s">
        <v>3304</v>
      </c>
      <c r="G12" s="1" t="s">
        <v>3294</v>
      </c>
      <c r="H12" s="1" t="s">
        <v>3278</v>
      </c>
      <c r="I12" s="1" t="s">
        <v>3368</v>
      </c>
      <c r="J12" s="1" t="s">
        <v>30</v>
      </c>
      <c r="K12" s="1" t="s">
        <v>3369</v>
      </c>
      <c r="L12" s="1" t="s">
        <v>3369</v>
      </c>
      <c r="M12" s="1" t="s">
        <v>3281</v>
      </c>
      <c r="N12" s="1" t="s">
        <v>3281</v>
      </c>
      <c r="O12" s="1" t="s">
        <v>3282</v>
      </c>
      <c r="P12" s="1" t="s">
        <v>3283</v>
      </c>
      <c r="Q12" s="1" t="s">
        <v>3284</v>
      </c>
      <c r="R12" s="1" t="s">
        <v>3370</v>
      </c>
      <c r="S12" s="1" t="s">
        <v>3286</v>
      </c>
      <c r="T12" s="1" t="s">
        <v>3287</v>
      </c>
      <c r="U12" s="1" t="s">
        <v>3288</v>
      </c>
      <c r="V12" s="1" t="s">
        <v>3371</v>
      </c>
    </row>
    <row r="13" s="1" customFormat="1" spans="1:22">
      <c r="A13" s="3">
        <v>999224067822715</v>
      </c>
      <c r="B13" s="1" t="s">
        <v>3372</v>
      </c>
      <c r="C13" s="1" t="s">
        <v>3373</v>
      </c>
      <c r="D13" s="1" t="s">
        <v>3374</v>
      </c>
      <c r="E13" s="1" t="s">
        <v>3375</v>
      </c>
      <c r="F13" s="1" t="s">
        <v>3303</v>
      </c>
      <c r="G13" s="1" t="s">
        <v>3277</v>
      </c>
      <c r="H13" s="1" t="s">
        <v>3278</v>
      </c>
      <c r="I13" s="1" t="s">
        <v>3376</v>
      </c>
      <c r="J13" s="1" t="s">
        <v>30</v>
      </c>
      <c r="K13" s="1" t="s">
        <v>3377</v>
      </c>
      <c r="L13" s="1" t="s">
        <v>3377</v>
      </c>
      <c r="M13" s="1" t="s">
        <v>3281</v>
      </c>
      <c r="N13" s="1" t="s">
        <v>3281</v>
      </c>
      <c r="O13" s="1" t="s">
        <v>3282</v>
      </c>
      <c r="P13" s="1" t="s">
        <v>3283</v>
      </c>
      <c r="Q13" s="1" t="s">
        <v>3284</v>
      </c>
      <c r="R13" s="1" t="s">
        <v>3378</v>
      </c>
      <c r="S13" s="1" t="s">
        <v>3286</v>
      </c>
      <c r="T13" s="1" t="s">
        <v>3287</v>
      </c>
      <c r="U13" s="1" t="s">
        <v>3288</v>
      </c>
      <c r="V13" s="1" t="s">
        <v>3289</v>
      </c>
    </row>
    <row r="14" s="1" customFormat="1" spans="1:22">
      <c r="A14" s="3">
        <v>999224084385419</v>
      </c>
      <c r="B14" s="1" t="s">
        <v>3379</v>
      </c>
      <c r="C14" s="1" t="s">
        <v>3380</v>
      </c>
      <c r="D14" s="1" t="s">
        <v>3381</v>
      </c>
      <c r="E14" s="1" t="s">
        <v>3382</v>
      </c>
      <c r="F14" s="1" t="s">
        <v>3303</v>
      </c>
      <c r="G14" s="1" t="s">
        <v>3277</v>
      </c>
      <c r="H14" s="1" t="s">
        <v>3278</v>
      </c>
      <c r="I14" s="1" t="s">
        <v>3383</v>
      </c>
      <c r="J14" s="1" t="s">
        <v>30</v>
      </c>
      <c r="K14" s="1" t="s">
        <v>3384</v>
      </c>
      <c r="L14" s="1" t="s">
        <v>3384</v>
      </c>
      <c r="M14" s="1" t="s">
        <v>3281</v>
      </c>
      <c r="N14" s="1" t="s">
        <v>3281</v>
      </c>
      <c r="O14" s="1" t="s">
        <v>3282</v>
      </c>
      <c r="P14" s="1" t="s">
        <v>3283</v>
      </c>
      <c r="Q14" s="1" t="s">
        <v>3284</v>
      </c>
      <c r="R14" s="1" t="s">
        <v>3385</v>
      </c>
      <c r="S14" s="1" t="s">
        <v>3286</v>
      </c>
      <c r="T14" s="1" t="s">
        <v>3287</v>
      </c>
      <c r="U14" s="1" t="s">
        <v>3288</v>
      </c>
      <c r="V14" s="1" t="s">
        <v>3386</v>
      </c>
    </row>
    <row r="15" s="1" customFormat="1" spans="1:22">
      <c r="A15" s="3">
        <v>999224149578553</v>
      </c>
      <c r="B15" s="1" t="s">
        <v>3387</v>
      </c>
      <c r="C15" s="1" t="s">
        <v>3388</v>
      </c>
      <c r="D15" s="1" t="s">
        <v>3389</v>
      </c>
      <c r="E15" s="1" t="s">
        <v>3390</v>
      </c>
      <c r="F15" s="1" t="s">
        <v>3276</v>
      </c>
      <c r="G15" s="1" t="s">
        <v>3304</v>
      </c>
      <c r="H15" s="1" t="s">
        <v>3278</v>
      </c>
      <c r="I15" s="1" t="s">
        <v>3391</v>
      </c>
      <c r="J15" s="1" t="s">
        <v>30</v>
      </c>
      <c r="K15" s="1" t="s">
        <v>3392</v>
      </c>
      <c r="L15" s="1" t="s">
        <v>3392</v>
      </c>
      <c r="M15" s="1" t="s">
        <v>3281</v>
      </c>
      <c r="N15" s="1" t="s">
        <v>3281</v>
      </c>
      <c r="O15" s="1" t="s">
        <v>3282</v>
      </c>
      <c r="P15" s="1" t="s">
        <v>3283</v>
      </c>
      <c r="Q15" s="1" t="s">
        <v>3284</v>
      </c>
      <c r="R15" s="1" t="s">
        <v>3393</v>
      </c>
      <c r="S15" s="1" t="s">
        <v>3286</v>
      </c>
      <c r="T15" s="1" t="s">
        <v>3287</v>
      </c>
      <c r="U15" s="1" t="s">
        <v>3288</v>
      </c>
      <c r="V15" s="1" t="s">
        <v>3394</v>
      </c>
    </row>
    <row r="16" s="1" customFormat="1" spans="1:22">
      <c r="A16" s="3">
        <v>999224191781749</v>
      </c>
      <c r="B16" s="1" t="s">
        <v>3395</v>
      </c>
      <c r="C16" s="1" t="s">
        <v>3396</v>
      </c>
      <c r="D16" s="1" t="s">
        <v>3397</v>
      </c>
      <c r="E16" s="1" t="s">
        <v>3398</v>
      </c>
      <c r="F16" s="1" t="s">
        <v>3304</v>
      </c>
      <c r="G16" s="1" t="s">
        <v>3277</v>
      </c>
      <c r="H16" s="1" t="s">
        <v>3278</v>
      </c>
      <c r="I16" s="1" t="s">
        <v>3399</v>
      </c>
      <c r="J16" s="1" t="s">
        <v>30</v>
      </c>
      <c r="K16" s="1" t="s">
        <v>3400</v>
      </c>
      <c r="L16" s="1" t="s">
        <v>3400</v>
      </c>
      <c r="M16" s="1" t="s">
        <v>3281</v>
      </c>
      <c r="N16" s="1" t="s">
        <v>3281</v>
      </c>
      <c r="O16" s="1" t="s">
        <v>3282</v>
      </c>
      <c r="P16" s="1" t="s">
        <v>3283</v>
      </c>
      <c r="Q16" s="1" t="s">
        <v>3284</v>
      </c>
      <c r="R16" s="1" t="s">
        <v>3401</v>
      </c>
      <c r="S16" s="1" t="s">
        <v>3286</v>
      </c>
      <c r="T16" s="1" t="s">
        <v>3287</v>
      </c>
      <c r="U16" s="1" t="s">
        <v>3288</v>
      </c>
      <c r="V16" s="1" t="s">
        <v>3402</v>
      </c>
    </row>
    <row r="17" s="1" customFormat="1" spans="1:22">
      <c r="A17" s="3">
        <v>999224192493014</v>
      </c>
      <c r="B17" s="1" t="s">
        <v>3403</v>
      </c>
      <c r="C17" s="1" t="s">
        <v>3404</v>
      </c>
      <c r="D17" s="1" t="s">
        <v>3405</v>
      </c>
      <c r="E17" s="1" t="s">
        <v>3406</v>
      </c>
      <c r="F17" s="1" t="s">
        <v>3407</v>
      </c>
      <c r="G17" s="1" t="s">
        <v>3277</v>
      </c>
      <c r="H17" s="1" t="s">
        <v>3278</v>
      </c>
      <c r="I17" s="1" t="s">
        <v>3408</v>
      </c>
      <c r="J17" s="1" t="s">
        <v>30</v>
      </c>
      <c r="K17" s="1" t="s">
        <v>3409</v>
      </c>
      <c r="L17" s="1" t="s">
        <v>3409</v>
      </c>
      <c r="M17" s="1" t="s">
        <v>3281</v>
      </c>
      <c r="N17" s="1" t="s">
        <v>3281</v>
      </c>
      <c r="O17" s="1" t="s">
        <v>3282</v>
      </c>
      <c r="P17" s="1" t="s">
        <v>3283</v>
      </c>
      <c r="Q17" s="1" t="s">
        <v>3284</v>
      </c>
      <c r="R17" s="1" t="s">
        <v>3410</v>
      </c>
      <c r="S17" s="1" t="s">
        <v>3286</v>
      </c>
      <c r="T17" s="1" t="s">
        <v>3287</v>
      </c>
      <c r="U17" s="1" t="s">
        <v>3288</v>
      </c>
      <c r="V17" s="1" t="s">
        <v>3411</v>
      </c>
    </row>
    <row r="18" s="1" customFormat="1" spans="1:22">
      <c r="A18" s="3">
        <v>999224260903288</v>
      </c>
      <c r="B18" s="1" t="s">
        <v>3403</v>
      </c>
      <c r="C18" s="1" t="s">
        <v>3412</v>
      </c>
      <c r="D18" s="1" t="s">
        <v>3413</v>
      </c>
      <c r="E18" s="1" t="s">
        <v>3414</v>
      </c>
      <c r="F18" s="1" t="s">
        <v>3303</v>
      </c>
      <c r="G18" s="1" t="s">
        <v>3294</v>
      </c>
      <c r="H18" s="1" t="s">
        <v>3278</v>
      </c>
      <c r="I18" s="1" t="s">
        <v>3415</v>
      </c>
      <c r="J18" s="1" t="s">
        <v>30</v>
      </c>
      <c r="K18" s="1" t="s">
        <v>3416</v>
      </c>
      <c r="L18" s="1" t="s">
        <v>3416</v>
      </c>
      <c r="M18" s="1" t="s">
        <v>3281</v>
      </c>
      <c r="N18" s="1" t="s">
        <v>3281</v>
      </c>
      <c r="O18" s="1" t="s">
        <v>3282</v>
      </c>
      <c r="P18" s="1" t="s">
        <v>3283</v>
      </c>
      <c r="Q18" s="1" t="s">
        <v>3284</v>
      </c>
      <c r="R18" s="1" t="s">
        <v>3417</v>
      </c>
      <c r="S18" s="1" t="s">
        <v>3286</v>
      </c>
      <c r="T18" s="1" t="s">
        <v>3287</v>
      </c>
      <c r="U18" s="1" t="s">
        <v>3418</v>
      </c>
      <c r="V18" s="1" t="s">
        <v>3419</v>
      </c>
    </row>
    <row r="19" s="1" customFormat="1" spans="1:22">
      <c r="A19" s="3">
        <v>999224265331037</v>
      </c>
      <c r="B19" s="1" t="s">
        <v>3420</v>
      </c>
      <c r="C19" s="1" t="s">
        <v>3421</v>
      </c>
      <c r="D19" s="1" t="s">
        <v>3413</v>
      </c>
      <c r="E19" s="1" t="s">
        <v>3422</v>
      </c>
      <c r="F19" s="1" t="s">
        <v>3303</v>
      </c>
      <c r="G19" s="1" t="s">
        <v>3294</v>
      </c>
      <c r="H19" s="1" t="s">
        <v>3278</v>
      </c>
      <c r="I19" s="1" t="s">
        <v>3423</v>
      </c>
      <c r="J19" s="1" t="s">
        <v>30</v>
      </c>
      <c r="K19" s="1" t="s">
        <v>3424</v>
      </c>
      <c r="L19" s="1" t="s">
        <v>3424</v>
      </c>
      <c r="M19" s="1" t="s">
        <v>3281</v>
      </c>
      <c r="N19" s="1" t="s">
        <v>3281</v>
      </c>
      <c r="O19" s="1" t="s">
        <v>3282</v>
      </c>
      <c r="P19" s="1" t="s">
        <v>3283</v>
      </c>
      <c r="Q19" s="1" t="s">
        <v>3284</v>
      </c>
      <c r="R19" s="1" t="s">
        <v>3425</v>
      </c>
      <c r="S19" s="1" t="s">
        <v>3286</v>
      </c>
      <c r="T19" s="1" t="s">
        <v>3287</v>
      </c>
      <c r="U19" s="1" t="s">
        <v>3418</v>
      </c>
      <c r="V19" s="1" t="s">
        <v>3419</v>
      </c>
    </row>
    <row r="20" s="1" customFormat="1" spans="1:22">
      <c r="A20" s="3">
        <v>999224266369435</v>
      </c>
      <c r="B20" s="1" t="s">
        <v>3420</v>
      </c>
      <c r="C20" s="1" t="s">
        <v>3426</v>
      </c>
      <c r="D20" s="1" t="s">
        <v>3427</v>
      </c>
      <c r="E20" s="1" t="s">
        <v>3428</v>
      </c>
      <c r="F20" s="1" t="s">
        <v>3303</v>
      </c>
      <c r="G20" s="1" t="s">
        <v>3304</v>
      </c>
      <c r="H20" s="1" t="s">
        <v>3278</v>
      </c>
      <c r="I20" s="1" t="s">
        <v>3429</v>
      </c>
      <c r="J20" s="1" t="s">
        <v>30</v>
      </c>
      <c r="K20" s="1" t="s">
        <v>3430</v>
      </c>
      <c r="L20" s="1" t="s">
        <v>3430</v>
      </c>
      <c r="M20" s="1" t="s">
        <v>3281</v>
      </c>
      <c r="N20" s="1" t="s">
        <v>3281</v>
      </c>
      <c r="O20" s="1" t="s">
        <v>3282</v>
      </c>
      <c r="P20" s="1" t="s">
        <v>3283</v>
      </c>
      <c r="Q20" s="1" t="s">
        <v>3284</v>
      </c>
      <c r="R20" s="1" t="s">
        <v>3431</v>
      </c>
      <c r="S20" s="1" t="s">
        <v>3286</v>
      </c>
      <c r="T20" s="1" t="s">
        <v>3287</v>
      </c>
      <c r="U20" s="1" t="s">
        <v>3418</v>
      </c>
      <c r="V20" s="1" t="s">
        <v>3432</v>
      </c>
    </row>
    <row r="21" s="1" customFormat="1" spans="1:22">
      <c r="A21" s="3">
        <v>999224271715845</v>
      </c>
      <c r="B21" s="1" t="s">
        <v>3420</v>
      </c>
      <c r="C21" s="1" t="s">
        <v>3433</v>
      </c>
      <c r="D21" s="1" t="s">
        <v>3434</v>
      </c>
      <c r="E21" s="1" t="s">
        <v>3435</v>
      </c>
      <c r="F21" s="1" t="s">
        <v>3304</v>
      </c>
      <c r="G21" s="1" t="s">
        <v>3277</v>
      </c>
      <c r="H21" s="1" t="s">
        <v>3278</v>
      </c>
      <c r="I21" s="1" t="s">
        <v>3436</v>
      </c>
      <c r="J21" s="1" t="s">
        <v>30</v>
      </c>
      <c r="K21" s="1" t="s">
        <v>3437</v>
      </c>
      <c r="L21" s="1" t="s">
        <v>3437</v>
      </c>
      <c r="M21" s="1" t="s">
        <v>3281</v>
      </c>
      <c r="N21" s="1" t="s">
        <v>3281</v>
      </c>
      <c r="O21" s="1" t="s">
        <v>3282</v>
      </c>
      <c r="P21" s="1" t="s">
        <v>3283</v>
      </c>
      <c r="Q21" s="1" t="s">
        <v>3284</v>
      </c>
      <c r="R21" s="1" t="s">
        <v>3438</v>
      </c>
      <c r="S21" s="1" t="s">
        <v>3286</v>
      </c>
      <c r="T21" s="1" t="s">
        <v>3287</v>
      </c>
      <c r="U21" s="1" t="s">
        <v>3288</v>
      </c>
      <c r="V21" s="1" t="s">
        <v>3439</v>
      </c>
    </row>
    <row r="22" s="1" customFormat="1" spans="1:22">
      <c r="A22" s="3">
        <v>999224317413660</v>
      </c>
      <c r="B22" s="1" t="s">
        <v>3440</v>
      </c>
      <c r="C22" s="1" t="s">
        <v>3441</v>
      </c>
      <c r="D22" s="1" t="s">
        <v>3442</v>
      </c>
      <c r="E22" s="1" t="s">
        <v>3443</v>
      </c>
      <c r="F22" s="1" t="s">
        <v>3277</v>
      </c>
      <c r="G22" s="1" t="s">
        <v>3294</v>
      </c>
      <c r="H22" s="1" t="s">
        <v>3278</v>
      </c>
      <c r="I22" s="1" t="s">
        <v>3444</v>
      </c>
      <c r="J22" s="1" t="s">
        <v>30</v>
      </c>
      <c r="K22" s="1" t="s">
        <v>3445</v>
      </c>
      <c r="L22" s="1" t="s">
        <v>3445</v>
      </c>
      <c r="M22" s="1" t="s">
        <v>3281</v>
      </c>
      <c r="N22" s="1" t="s">
        <v>3281</v>
      </c>
      <c r="O22" s="1" t="s">
        <v>3282</v>
      </c>
      <c r="P22" s="1" t="s">
        <v>3283</v>
      </c>
      <c r="Q22" s="1" t="s">
        <v>3284</v>
      </c>
      <c r="R22" s="1" t="s">
        <v>3446</v>
      </c>
      <c r="S22" s="1" t="s">
        <v>3286</v>
      </c>
      <c r="T22" s="1" t="s">
        <v>3287</v>
      </c>
      <c r="U22" s="1" t="s">
        <v>3288</v>
      </c>
      <c r="V22" s="1" t="s">
        <v>3394</v>
      </c>
    </row>
    <row r="23" s="1" customFormat="1" spans="1:22">
      <c r="A23" s="3">
        <v>999224443571623</v>
      </c>
      <c r="B23" s="1" t="s">
        <v>3447</v>
      </c>
      <c r="C23" s="1" t="s">
        <v>3448</v>
      </c>
      <c r="D23" s="1" t="s">
        <v>3449</v>
      </c>
      <c r="E23" s="1" t="s">
        <v>3450</v>
      </c>
      <c r="F23" s="1" t="s">
        <v>3303</v>
      </c>
      <c r="G23" s="1" t="s">
        <v>3277</v>
      </c>
      <c r="H23" s="1" t="s">
        <v>3278</v>
      </c>
      <c r="I23" s="1" t="s">
        <v>3451</v>
      </c>
      <c r="J23" s="1" t="s">
        <v>30</v>
      </c>
      <c r="K23" s="1" t="s">
        <v>3452</v>
      </c>
      <c r="L23" s="1" t="s">
        <v>3452</v>
      </c>
      <c r="M23" s="1" t="s">
        <v>3281</v>
      </c>
      <c r="N23" s="1" t="s">
        <v>3281</v>
      </c>
      <c r="O23" s="1" t="s">
        <v>3282</v>
      </c>
      <c r="P23" s="1" t="s">
        <v>3283</v>
      </c>
      <c r="Q23" s="1" t="s">
        <v>3284</v>
      </c>
      <c r="R23" s="1" t="s">
        <v>3453</v>
      </c>
      <c r="S23" s="1" t="s">
        <v>3286</v>
      </c>
      <c r="T23" s="1" t="s">
        <v>3287</v>
      </c>
      <c r="U23" s="1" t="s">
        <v>3288</v>
      </c>
      <c r="V23" s="1" t="s">
        <v>3289</v>
      </c>
    </row>
    <row r="24" s="1" customFormat="1" spans="1:22">
      <c r="A24" s="3">
        <v>999224446650600</v>
      </c>
      <c r="B24" s="1" t="s">
        <v>3447</v>
      </c>
      <c r="C24" s="1" t="s">
        <v>3454</v>
      </c>
      <c r="D24" s="1" t="s">
        <v>3455</v>
      </c>
      <c r="E24" s="1" t="s">
        <v>3456</v>
      </c>
      <c r="F24" s="1" t="s">
        <v>3276</v>
      </c>
      <c r="G24" s="1" t="s">
        <v>3277</v>
      </c>
      <c r="H24" s="1" t="s">
        <v>3278</v>
      </c>
      <c r="I24" s="1" t="s">
        <v>3457</v>
      </c>
      <c r="J24" s="1" t="s">
        <v>30</v>
      </c>
      <c r="K24" s="1" t="s">
        <v>3458</v>
      </c>
      <c r="L24" s="1" t="s">
        <v>3458</v>
      </c>
      <c r="M24" s="1" t="s">
        <v>3281</v>
      </c>
      <c r="N24" s="1" t="s">
        <v>3281</v>
      </c>
      <c r="O24" s="1" t="s">
        <v>3282</v>
      </c>
      <c r="P24" s="1" t="s">
        <v>3283</v>
      </c>
      <c r="Q24" s="1" t="s">
        <v>3284</v>
      </c>
      <c r="R24" s="1" t="s">
        <v>3459</v>
      </c>
      <c r="S24" s="1" t="s">
        <v>3286</v>
      </c>
      <c r="T24" s="1" t="s">
        <v>3287</v>
      </c>
      <c r="U24" s="1" t="s">
        <v>3288</v>
      </c>
      <c r="V24" s="1" t="s">
        <v>3394</v>
      </c>
    </row>
    <row r="25" s="1" customFormat="1" spans="1:22">
      <c r="A25" s="3">
        <v>999224477438583</v>
      </c>
      <c r="B25" s="1" t="s">
        <v>3460</v>
      </c>
      <c r="C25" s="1" t="s">
        <v>3461</v>
      </c>
      <c r="D25" s="1" t="s">
        <v>3462</v>
      </c>
      <c r="E25" s="1" t="s">
        <v>3463</v>
      </c>
      <c r="F25" s="1" t="s">
        <v>3303</v>
      </c>
      <c r="G25" s="1" t="s">
        <v>3277</v>
      </c>
      <c r="H25" s="1" t="s">
        <v>3278</v>
      </c>
      <c r="I25" s="1" t="s">
        <v>3464</v>
      </c>
      <c r="J25" s="1" t="s">
        <v>30</v>
      </c>
      <c r="K25" s="1" t="s">
        <v>3465</v>
      </c>
      <c r="L25" s="1" t="s">
        <v>3465</v>
      </c>
      <c r="M25" s="1" t="s">
        <v>3281</v>
      </c>
      <c r="N25" s="1" t="s">
        <v>3281</v>
      </c>
      <c r="O25" s="1" t="s">
        <v>3282</v>
      </c>
      <c r="P25" s="1" t="s">
        <v>3283</v>
      </c>
      <c r="Q25" s="1" t="s">
        <v>3284</v>
      </c>
      <c r="R25" s="1" t="s">
        <v>3466</v>
      </c>
      <c r="S25" s="1" t="s">
        <v>3286</v>
      </c>
      <c r="T25" s="1" t="s">
        <v>3287</v>
      </c>
      <c r="U25" s="1" t="s">
        <v>3288</v>
      </c>
      <c r="V25" s="1" t="s">
        <v>3331</v>
      </c>
    </row>
    <row r="26" s="1" customFormat="1" spans="1:22">
      <c r="A26" s="3">
        <v>999224523069500</v>
      </c>
      <c r="B26" s="1" t="s">
        <v>3467</v>
      </c>
      <c r="C26" s="1" t="s">
        <v>3468</v>
      </c>
      <c r="D26" s="1" t="s">
        <v>3469</v>
      </c>
      <c r="E26" s="1" t="s">
        <v>3470</v>
      </c>
      <c r="F26" s="1" t="s">
        <v>3303</v>
      </c>
      <c r="G26" s="1" t="s">
        <v>3277</v>
      </c>
      <c r="H26" s="1" t="s">
        <v>3278</v>
      </c>
      <c r="I26" s="1" t="s">
        <v>3471</v>
      </c>
      <c r="J26" s="1" t="s">
        <v>30</v>
      </c>
      <c r="K26" s="1" t="s">
        <v>3472</v>
      </c>
      <c r="L26" s="1" t="s">
        <v>3472</v>
      </c>
      <c r="M26" s="1" t="s">
        <v>3281</v>
      </c>
      <c r="N26" s="1" t="s">
        <v>3281</v>
      </c>
      <c r="O26" s="1" t="s">
        <v>3282</v>
      </c>
      <c r="P26" s="1" t="s">
        <v>3283</v>
      </c>
      <c r="Q26" s="1" t="s">
        <v>3284</v>
      </c>
      <c r="R26" s="1" t="s">
        <v>3473</v>
      </c>
      <c r="S26" s="1" t="s">
        <v>3286</v>
      </c>
      <c r="T26" s="1" t="s">
        <v>3287</v>
      </c>
      <c r="U26" s="1" t="s">
        <v>3288</v>
      </c>
      <c r="V26" s="1" t="s">
        <v>3402</v>
      </c>
    </row>
    <row r="27" s="1" customFormat="1" spans="1:22">
      <c r="A27" s="3">
        <v>999224550631430</v>
      </c>
      <c r="B27" s="1" t="s">
        <v>3474</v>
      </c>
      <c r="C27" s="1" t="s">
        <v>3475</v>
      </c>
      <c r="D27" s="1" t="s">
        <v>3476</v>
      </c>
      <c r="E27" s="1" t="s">
        <v>3477</v>
      </c>
      <c r="F27" s="1" t="s">
        <v>3303</v>
      </c>
      <c r="G27" s="1" t="s">
        <v>3304</v>
      </c>
      <c r="H27" s="1" t="s">
        <v>3278</v>
      </c>
      <c r="I27" s="1" t="s">
        <v>3478</v>
      </c>
      <c r="J27" s="1" t="s">
        <v>30</v>
      </c>
      <c r="K27" s="1" t="s">
        <v>3479</v>
      </c>
      <c r="L27" s="1" t="s">
        <v>3479</v>
      </c>
      <c r="M27" s="1" t="s">
        <v>3281</v>
      </c>
      <c r="N27" s="1" t="s">
        <v>3281</v>
      </c>
      <c r="O27" s="1" t="s">
        <v>3282</v>
      </c>
      <c r="P27" s="1" t="s">
        <v>3283</v>
      </c>
      <c r="Q27" s="1" t="s">
        <v>3284</v>
      </c>
      <c r="R27" s="1" t="s">
        <v>3480</v>
      </c>
      <c r="S27" s="1" t="s">
        <v>3286</v>
      </c>
      <c r="T27" s="1" t="s">
        <v>3287</v>
      </c>
      <c r="U27" s="1" t="s">
        <v>3418</v>
      </c>
      <c r="V27" s="1" t="s">
        <v>3419</v>
      </c>
    </row>
    <row r="28" s="1" customFormat="1" spans="1:22">
      <c r="A28" s="3">
        <v>999224569790756</v>
      </c>
      <c r="B28" s="1" t="s">
        <v>3474</v>
      </c>
      <c r="C28" s="1" t="s">
        <v>3481</v>
      </c>
      <c r="D28" s="1" t="s">
        <v>3482</v>
      </c>
      <c r="E28" s="1" t="s">
        <v>3483</v>
      </c>
      <c r="F28" s="1" t="s">
        <v>3407</v>
      </c>
      <c r="G28" s="1" t="s">
        <v>3304</v>
      </c>
      <c r="H28" s="1" t="s">
        <v>3278</v>
      </c>
      <c r="I28" s="1" t="s">
        <v>3484</v>
      </c>
      <c r="J28" s="1" t="s">
        <v>30</v>
      </c>
      <c r="K28" s="1" t="s">
        <v>3485</v>
      </c>
      <c r="L28" s="1" t="s">
        <v>3485</v>
      </c>
      <c r="M28" s="1" t="s">
        <v>3281</v>
      </c>
      <c r="N28" s="1" t="s">
        <v>3281</v>
      </c>
      <c r="O28" s="1" t="s">
        <v>3282</v>
      </c>
      <c r="P28" s="1" t="s">
        <v>3283</v>
      </c>
      <c r="Q28" s="1" t="s">
        <v>3284</v>
      </c>
      <c r="R28" s="1" t="s">
        <v>3486</v>
      </c>
      <c r="S28" s="1" t="s">
        <v>3286</v>
      </c>
      <c r="T28" s="1" t="s">
        <v>3287</v>
      </c>
      <c r="U28" s="1" t="s">
        <v>3418</v>
      </c>
      <c r="V28" s="1" t="s">
        <v>3419</v>
      </c>
    </row>
    <row r="29" s="1" customFormat="1" spans="1:22">
      <c r="A29" s="3">
        <v>999224623507282</v>
      </c>
      <c r="B29" s="1" t="s">
        <v>3487</v>
      </c>
      <c r="C29" s="1" t="s">
        <v>3488</v>
      </c>
      <c r="D29" s="1" t="s">
        <v>3489</v>
      </c>
      <c r="E29" s="1" t="s">
        <v>3490</v>
      </c>
      <c r="F29" s="1" t="s">
        <v>3303</v>
      </c>
      <c r="G29" s="1" t="s">
        <v>3304</v>
      </c>
      <c r="H29" s="1" t="s">
        <v>3278</v>
      </c>
      <c r="I29" s="1" t="s">
        <v>3491</v>
      </c>
      <c r="J29" s="1" t="s">
        <v>30</v>
      </c>
      <c r="K29" s="1" t="s">
        <v>3492</v>
      </c>
      <c r="L29" s="1" t="s">
        <v>3492</v>
      </c>
      <c r="M29" s="1" t="s">
        <v>3281</v>
      </c>
      <c r="N29" s="1" t="s">
        <v>3281</v>
      </c>
      <c r="O29" s="1" t="s">
        <v>3282</v>
      </c>
      <c r="P29" s="1" t="s">
        <v>3283</v>
      </c>
      <c r="Q29" s="1" t="s">
        <v>3284</v>
      </c>
      <c r="R29" s="1" t="s">
        <v>3493</v>
      </c>
      <c r="S29" s="1" t="s">
        <v>3286</v>
      </c>
      <c r="T29" s="1" t="s">
        <v>3287</v>
      </c>
      <c r="U29" s="1" t="s">
        <v>3288</v>
      </c>
      <c r="V29" s="1" t="s">
        <v>3340</v>
      </c>
    </row>
    <row r="30" s="1" customFormat="1" spans="1:22">
      <c r="A30" s="3">
        <v>999224677198147</v>
      </c>
      <c r="B30" s="1" t="s">
        <v>3494</v>
      </c>
      <c r="C30" s="1" t="s">
        <v>3495</v>
      </c>
      <c r="D30" s="1" t="s">
        <v>3496</v>
      </c>
      <c r="E30" s="1" t="s">
        <v>3497</v>
      </c>
      <c r="F30" s="1" t="s">
        <v>3304</v>
      </c>
      <c r="G30" s="1" t="s">
        <v>3294</v>
      </c>
      <c r="H30" s="1" t="s">
        <v>3278</v>
      </c>
      <c r="I30" s="1" t="s">
        <v>3498</v>
      </c>
      <c r="J30" s="1" t="s">
        <v>30</v>
      </c>
      <c r="K30" s="1" t="s">
        <v>3499</v>
      </c>
      <c r="L30" s="1" t="s">
        <v>3499</v>
      </c>
      <c r="M30" s="1" t="s">
        <v>3281</v>
      </c>
      <c r="N30" s="1" t="s">
        <v>3281</v>
      </c>
      <c r="O30" s="1" t="s">
        <v>3282</v>
      </c>
      <c r="P30" s="1" t="s">
        <v>3283</v>
      </c>
      <c r="Q30" s="1" t="s">
        <v>3284</v>
      </c>
      <c r="R30" s="1" t="s">
        <v>3500</v>
      </c>
      <c r="S30" s="1" t="s">
        <v>3286</v>
      </c>
      <c r="T30" s="1" t="s">
        <v>3287</v>
      </c>
      <c r="U30" s="1" t="s">
        <v>3288</v>
      </c>
      <c r="V30" s="1" t="s">
        <v>3402</v>
      </c>
    </row>
    <row r="31" s="1" customFormat="1" spans="1:22">
      <c r="A31" s="3">
        <v>999224727761795</v>
      </c>
      <c r="B31" s="1" t="s">
        <v>3501</v>
      </c>
      <c r="C31" s="1" t="s">
        <v>3502</v>
      </c>
      <c r="D31" s="1" t="s">
        <v>3503</v>
      </c>
      <c r="E31" s="1" t="s">
        <v>3504</v>
      </c>
      <c r="F31" s="1" t="s">
        <v>3276</v>
      </c>
      <c r="G31" s="1" t="s">
        <v>3304</v>
      </c>
      <c r="H31" s="1" t="s">
        <v>3278</v>
      </c>
      <c r="I31" s="1" t="s">
        <v>3505</v>
      </c>
      <c r="J31" s="1" t="s">
        <v>30</v>
      </c>
      <c r="K31" s="1" t="s">
        <v>3506</v>
      </c>
      <c r="L31" s="1" t="s">
        <v>3506</v>
      </c>
      <c r="M31" s="1" t="s">
        <v>3281</v>
      </c>
      <c r="N31" s="1" t="s">
        <v>3281</v>
      </c>
      <c r="O31" s="1" t="s">
        <v>3282</v>
      </c>
      <c r="P31" s="1" t="s">
        <v>3283</v>
      </c>
      <c r="Q31" s="1" t="s">
        <v>3284</v>
      </c>
      <c r="R31" s="1" t="s">
        <v>3507</v>
      </c>
      <c r="S31" s="1" t="s">
        <v>3286</v>
      </c>
      <c r="T31" s="1" t="s">
        <v>3287</v>
      </c>
      <c r="U31" s="1" t="s">
        <v>3418</v>
      </c>
      <c r="V31" s="1" t="s">
        <v>3508</v>
      </c>
    </row>
    <row r="32" s="1" customFormat="1" spans="1:22">
      <c r="A32" s="3">
        <v>999224738387263</v>
      </c>
      <c r="B32" s="1" t="s">
        <v>3501</v>
      </c>
      <c r="C32" s="1" t="s">
        <v>3509</v>
      </c>
      <c r="D32" s="1" t="s">
        <v>3510</v>
      </c>
      <c r="E32" s="1" t="s">
        <v>3511</v>
      </c>
      <c r="F32" s="1" t="s">
        <v>3303</v>
      </c>
      <c r="G32" s="1" t="s">
        <v>3304</v>
      </c>
      <c r="H32" s="1" t="s">
        <v>3278</v>
      </c>
      <c r="I32" s="1" t="s">
        <v>3512</v>
      </c>
      <c r="J32" s="1" t="s">
        <v>30</v>
      </c>
      <c r="K32" s="1" t="s">
        <v>3513</v>
      </c>
      <c r="L32" s="1" t="s">
        <v>3513</v>
      </c>
      <c r="M32" s="1" t="s">
        <v>3281</v>
      </c>
      <c r="N32" s="1" t="s">
        <v>3281</v>
      </c>
      <c r="O32" s="1" t="s">
        <v>3282</v>
      </c>
      <c r="P32" s="1" t="s">
        <v>3283</v>
      </c>
      <c r="Q32" s="1" t="s">
        <v>3284</v>
      </c>
      <c r="R32" s="1" t="s">
        <v>3514</v>
      </c>
      <c r="S32" s="1" t="s">
        <v>3286</v>
      </c>
      <c r="T32" s="1" t="s">
        <v>3287</v>
      </c>
      <c r="U32" s="1" t="s">
        <v>3288</v>
      </c>
      <c r="V32" s="1" t="s">
        <v>3515</v>
      </c>
    </row>
    <row r="33" s="1" customFormat="1" spans="1:22">
      <c r="A33" s="3">
        <v>24778223416</v>
      </c>
      <c r="B33" s="1" t="s">
        <v>3516</v>
      </c>
      <c r="C33" s="1" t="s">
        <v>3517</v>
      </c>
      <c r="D33" s="1" t="s">
        <v>3518</v>
      </c>
      <c r="E33" s="1" t="s">
        <v>3519</v>
      </c>
      <c r="F33" s="1" t="s">
        <v>3352</v>
      </c>
      <c r="G33" s="1" t="s">
        <v>3304</v>
      </c>
      <c r="H33" s="1" t="s">
        <v>3278</v>
      </c>
      <c r="I33" s="1" t="s">
        <v>3520</v>
      </c>
      <c r="J33" s="1" t="s">
        <v>30</v>
      </c>
      <c r="K33" s="1" t="s">
        <v>3521</v>
      </c>
      <c r="L33" s="1" t="s">
        <v>3521</v>
      </c>
      <c r="M33" s="1" t="s">
        <v>3281</v>
      </c>
      <c r="N33" s="1" t="s">
        <v>3281</v>
      </c>
      <c r="O33" s="1" t="s">
        <v>3282</v>
      </c>
      <c r="P33" s="1" t="s">
        <v>3283</v>
      </c>
      <c r="Q33" s="1" t="s">
        <v>3284</v>
      </c>
      <c r="R33" s="1" t="s">
        <v>3522</v>
      </c>
      <c r="S33" s="1" t="s">
        <v>3286</v>
      </c>
      <c r="T33" s="1" t="s">
        <v>3287</v>
      </c>
      <c r="U33" s="1" t="s">
        <v>3288</v>
      </c>
      <c r="V33" s="1" t="s">
        <v>3523</v>
      </c>
    </row>
    <row r="34" s="1" customFormat="1" spans="1:22">
      <c r="A34" s="3">
        <v>999224817368161</v>
      </c>
      <c r="B34" s="1" t="s">
        <v>3524</v>
      </c>
      <c r="C34" s="1" t="s">
        <v>3525</v>
      </c>
      <c r="D34" s="1" t="s">
        <v>3526</v>
      </c>
      <c r="E34" s="1" t="s">
        <v>3527</v>
      </c>
      <c r="F34" s="1" t="s">
        <v>3352</v>
      </c>
      <c r="G34" s="1" t="s">
        <v>3304</v>
      </c>
      <c r="H34" s="1" t="s">
        <v>3278</v>
      </c>
      <c r="I34" s="1" t="s">
        <v>3528</v>
      </c>
      <c r="J34" s="1" t="s">
        <v>30</v>
      </c>
      <c r="K34" s="1" t="s">
        <v>3529</v>
      </c>
      <c r="L34" s="1" t="s">
        <v>3529</v>
      </c>
      <c r="M34" s="1" t="s">
        <v>3281</v>
      </c>
      <c r="N34" s="1" t="s">
        <v>3281</v>
      </c>
      <c r="O34" s="1" t="s">
        <v>3282</v>
      </c>
      <c r="P34" s="1" t="s">
        <v>3283</v>
      </c>
      <c r="Q34" s="1" t="s">
        <v>3284</v>
      </c>
      <c r="R34" s="1" t="s">
        <v>3530</v>
      </c>
      <c r="S34" s="1" t="s">
        <v>3286</v>
      </c>
      <c r="T34" s="1" t="s">
        <v>3287</v>
      </c>
      <c r="U34" s="1" t="s">
        <v>3288</v>
      </c>
      <c r="V34" s="1" t="s">
        <v>3419</v>
      </c>
    </row>
    <row r="35" s="1" customFormat="1" spans="1:22">
      <c r="A35" s="3">
        <v>999224823339292</v>
      </c>
      <c r="B35" s="1" t="s">
        <v>3524</v>
      </c>
      <c r="C35" s="1" t="s">
        <v>3531</v>
      </c>
      <c r="D35" s="1" t="s">
        <v>3532</v>
      </c>
      <c r="E35" s="1" t="s">
        <v>3533</v>
      </c>
      <c r="F35" s="1" t="s">
        <v>3407</v>
      </c>
      <c r="G35" s="1" t="s">
        <v>3294</v>
      </c>
      <c r="H35" s="1" t="s">
        <v>3278</v>
      </c>
      <c r="I35" s="1" t="s">
        <v>3534</v>
      </c>
      <c r="J35" s="1" t="s">
        <v>30</v>
      </c>
      <c r="K35" s="1" t="s">
        <v>3535</v>
      </c>
      <c r="L35" s="1" t="s">
        <v>3535</v>
      </c>
      <c r="M35" s="1" t="s">
        <v>3281</v>
      </c>
      <c r="N35" s="1" t="s">
        <v>3281</v>
      </c>
      <c r="O35" s="1" t="s">
        <v>3282</v>
      </c>
      <c r="P35" s="1" t="s">
        <v>3283</v>
      </c>
      <c r="Q35" s="1" t="s">
        <v>3284</v>
      </c>
      <c r="R35" s="1" t="s">
        <v>3536</v>
      </c>
      <c r="S35" s="1" t="s">
        <v>3286</v>
      </c>
      <c r="T35" s="1" t="s">
        <v>3287</v>
      </c>
      <c r="U35" s="1" t="s">
        <v>3288</v>
      </c>
      <c r="V35" s="1" t="s">
        <v>3402</v>
      </c>
    </row>
    <row r="36" s="1" customFormat="1" spans="1:22">
      <c r="A36" s="3">
        <v>999224877173880</v>
      </c>
      <c r="B36" s="1" t="s">
        <v>3537</v>
      </c>
      <c r="C36" s="1" t="s">
        <v>3538</v>
      </c>
      <c r="D36" s="1" t="s">
        <v>3539</v>
      </c>
      <c r="E36" s="1" t="s">
        <v>3540</v>
      </c>
      <c r="F36" s="1" t="s">
        <v>3276</v>
      </c>
      <c r="G36" s="1" t="s">
        <v>3304</v>
      </c>
      <c r="H36" s="1" t="s">
        <v>3278</v>
      </c>
      <c r="I36" s="1" t="s">
        <v>3541</v>
      </c>
      <c r="J36" s="1" t="s">
        <v>30</v>
      </c>
      <c r="K36" s="1" t="s">
        <v>3542</v>
      </c>
      <c r="L36" s="1" t="s">
        <v>3542</v>
      </c>
      <c r="M36" s="1" t="s">
        <v>3281</v>
      </c>
      <c r="N36" s="1" t="s">
        <v>3281</v>
      </c>
      <c r="O36" s="1" t="s">
        <v>3282</v>
      </c>
      <c r="P36" s="1" t="s">
        <v>3283</v>
      </c>
      <c r="Q36" s="1" t="s">
        <v>3284</v>
      </c>
      <c r="R36" s="1" t="s">
        <v>3543</v>
      </c>
      <c r="S36" s="1" t="s">
        <v>3286</v>
      </c>
      <c r="T36" s="1" t="s">
        <v>3287</v>
      </c>
      <c r="U36" s="1" t="s">
        <v>3418</v>
      </c>
      <c r="V36" s="1" t="s">
        <v>3419</v>
      </c>
    </row>
    <row r="37" s="1" customFormat="1" spans="1:22">
      <c r="A37" s="3">
        <v>999224879490964</v>
      </c>
      <c r="B37" s="1" t="s">
        <v>3544</v>
      </c>
      <c r="C37" s="1" t="s">
        <v>3545</v>
      </c>
      <c r="D37" s="1" t="s">
        <v>3546</v>
      </c>
      <c r="E37" s="1" t="s">
        <v>3547</v>
      </c>
      <c r="F37" s="1" t="s">
        <v>3304</v>
      </c>
      <c r="G37" s="1" t="s">
        <v>3277</v>
      </c>
      <c r="H37" s="1" t="s">
        <v>3278</v>
      </c>
      <c r="I37" s="1" t="s">
        <v>3548</v>
      </c>
      <c r="J37" s="1" t="s">
        <v>30</v>
      </c>
      <c r="K37" s="1" t="s">
        <v>3549</v>
      </c>
      <c r="L37" s="1" t="s">
        <v>3282</v>
      </c>
      <c r="M37" s="1" t="s">
        <v>3550</v>
      </c>
      <c r="N37" s="1" t="s">
        <v>3551</v>
      </c>
      <c r="O37" s="1" t="s">
        <v>3282</v>
      </c>
      <c r="P37" s="1" t="s">
        <v>3283</v>
      </c>
      <c r="Q37" s="1" t="s">
        <v>3284</v>
      </c>
      <c r="R37" s="1" t="s">
        <v>3552</v>
      </c>
      <c r="S37" s="1" t="s">
        <v>3286</v>
      </c>
      <c r="T37" s="1" t="s">
        <v>3287</v>
      </c>
      <c r="U37" s="1" t="s">
        <v>3288</v>
      </c>
      <c r="V37" s="1" t="s">
        <v>3331</v>
      </c>
    </row>
    <row r="38" s="1" customFormat="1" spans="1:22">
      <c r="A38" s="3">
        <v>999224883340049</v>
      </c>
      <c r="B38" s="1" t="s">
        <v>3544</v>
      </c>
      <c r="C38" s="1" t="s">
        <v>3553</v>
      </c>
      <c r="D38" s="1" t="s">
        <v>3554</v>
      </c>
      <c r="E38" s="1" t="s">
        <v>3555</v>
      </c>
      <c r="F38" s="1" t="s">
        <v>3303</v>
      </c>
      <c r="G38" s="1" t="s">
        <v>3277</v>
      </c>
      <c r="H38" s="1" t="s">
        <v>3278</v>
      </c>
      <c r="I38" s="1" t="s">
        <v>3556</v>
      </c>
      <c r="J38" s="1" t="s">
        <v>30</v>
      </c>
      <c r="K38" s="1" t="s">
        <v>3557</v>
      </c>
      <c r="L38" s="1" t="s">
        <v>3557</v>
      </c>
      <c r="M38" s="1" t="s">
        <v>3281</v>
      </c>
      <c r="N38" s="1" t="s">
        <v>3281</v>
      </c>
      <c r="O38" s="1" t="s">
        <v>3282</v>
      </c>
      <c r="P38" s="1" t="s">
        <v>3283</v>
      </c>
      <c r="Q38" s="1" t="s">
        <v>3284</v>
      </c>
      <c r="R38" s="1" t="s">
        <v>3558</v>
      </c>
      <c r="S38" s="1" t="s">
        <v>3286</v>
      </c>
      <c r="T38" s="1" t="s">
        <v>3287</v>
      </c>
      <c r="U38" s="1" t="s">
        <v>3288</v>
      </c>
      <c r="V38" s="1" t="s">
        <v>3419</v>
      </c>
    </row>
    <row r="39" s="1" customFormat="1" spans="1:22">
      <c r="A39" s="3">
        <v>999224899878528</v>
      </c>
      <c r="B39" s="1" t="s">
        <v>3559</v>
      </c>
      <c r="C39" s="1" t="s">
        <v>3560</v>
      </c>
      <c r="D39" s="1" t="s">
        <v>3561</v>
      </c>
      <c r="E39" s="1" t="s">
        <v>3562</v>
      </c>
      <c r="F39" s="1" t="s">
        <v>3303</v>
      </c>
      <c r="G39" s="1" t="s">
        <v>3294</v>
      </c>
      <c r="H39" s="1" t="s">
        <v>3278</v>
      </c>
      <c r="I39" s="1" t="s">
        <v>3563</v>
      </c>
      <c r="J39" s="1" t="s">
        <v>30</v>
      </c>
      <c r="K39" s="1" t="s">
        <v>3564</v>
      </c>
      <c r="L39" s="1" t="s">
        <v>3564</v>
      </c>
      <c r="M39" s="1" t="s">
        <v>3281</v>
      </c>
      <c r="N39" s="1" t="s">
        <v>3281</v>
      </c>
      <c r="O39" s="1" t="s">
        <v>3282</v>
      </c>
      <c r="P39" s="1" t="s">
        <v>3283</v>
      </c>
      <c r="Q39" s="1" t="s">
        <v>3284</v>
      </c>
      <c r="R39" s="1" t="s">
        <v>3565</v>
      </c>
      <c r="S39" s="1" t="s">
        <v>3286</v>
      </c>
      <c r="T39" s="1" t="s">
        <v>3287</v>
      </c>
      <c r="U39" s="1" t="s">
        <v>3418</v>
      </c>
      <c r="V39" s="1" t="s">
        <v>3419</v>
      </c>
    </row>
    <row r="40" s="1" customFormat="1" spans="1:22">
      <c r="A40" s="3">
        <v>999224912214303</v>
      </c>
      <c r="B40" s="1" t="s">
        <v>3559</v>
      </c>
      <c r="C40" s="1" t="s">
        <v>3566</v>
      </c>
      <c r="D40" s="1" t="s">
        <v>3567</v>
      </c>
      <c r="E40" s="1" t="s">
        <v>3568</v>
      </c>
      <c r="F40" s="1" t="s">
        <v>3303</v>
      </c>
      <c r="G40" s="1" t="s">
        <v>3277</v>
      </c>
      <c r="H40" s="1" t="s">
        <v>3278</v>
      </c>
      <c r="I40" s="1" t="s">
        <v>3569</v>
      </c>
      <c r="J40" s="1" t="s">
        <v>30</v>
      </c>
      <c r="K40" s="1" t="s">
        <v>3570</v>
      </c>
      <c r="L40" s="1" t="s">
        <v>3570</v>
      </c>
      <c r="M40" s="1" t="s">
        <v>3281</v>
      </c>
      <c r="N40" s="1" t="s">
        <v>3281</v>
      </c>
      <c r="O40" s="1" t="s">
        <v>3282</v>
      </c>
      <c r="P40" s="1" t="s">
        <v>3283</v>
      </c>
      <c r="Q40" s="1" t="s">
        <v>3284</v>
      </c>
      <c r="R40" s="1" t="s">
        <v>3571</v>
      </c>
      <c r="S40" s="1" t="s">
        <v>3286</v>
      </c>
      <c r="T40" s="1" t="s">
        <v>3287</v>
      </c>
      <c r="U40" s="1" t="s">
        <v>3288</v>
      </c>
      <c r="V40" s="1" t="s">
        <v>3419</v>
      </c>
    </row>
    <row r="41" s="1" customFormat="1" spans="1:22">
      <c r="A41" s="3">
        <v>999224920240362</v>
      </c>
      <c r="B41" s="1" t="s">
        <v>3572</v>
      </c>
      <c r="C41" s="1" t="s">
        <v>3573</v>
      </c>
      <c r="D41" s="1" t="s">
        <v>3574</v>
      </c>
      <c r="E41" s="1" t="s">
        <v>3575</v>
      </c>
      <c r="F41" s="1" t="s">
        <v>3304</v>
      </c>
      <c r="G41" s="1" t="s">
        <v>3277</v>
      </c>
      <c r="H41" s="1" t="s">
        <v>3278</v>
      </c>
      <c r="I41" s="1" t="s">
        <v>3576</v>
      </c>
      <c r="J41" s="1" t="s">
        <v>30</v>
      </c>
      <c r="K41" s="1" t="s">
        <v>3577</v>
      </c>
      <c r="L41" s="1" t="s">
        <v>3577</v>
      </c>
      <c r="M41" s="1" t="s">
        <v>3281</v>
      </c>
      <c r="N41" s="1" t="s">
        <v>3281</v>
      </c>
      <c r="O41" s="1" t="s">
        <v>3282</v>
      </c>
      <c r="P41" s="1" t="s">
        <v>3283</v>
      </c>
      <c r="Q41" s="1" t="s">
        <v>3284</v>
      </c>
      <c r="R41" s="1" t="s">
        <v>3578</v>
      </c>
      <c r="S41" s="1" t="s">
        <v>3286</v>
      </c>
      <c r="T41" s="1" t="s">
        <v>3287</v>
      </c>
      <c r="U41" s="1" t="s">
        <v>3288</v>
      </c>
      <c r="V41" s="1" t="s">
        <v>3402</v>
      </c>
    </row>
    <row r="42" s="1" customFormat="1" spans="1:22">
      <c r="A42" s="3">
        <v>999224921706712</v>
      </c>
      <c r="B42" s="1" t="s">
        <v>3572</v>
      </c>
      <c r="C42" s="1" t="s">
        <v>3579</v>
      </c>
      <c r="D42" s="1" t="s">
        <v>3580</v>
      </c>
      <c r="E42" s="1" t="s">
        <v>3581</v>
      </c>
      <c r="F42" s="1" t="s">
        <v>3304</v>
      </c>
      <c r="G42" s="1" t="s">
        <v>3294</v>
      </c>
      <c r="H42" s="1" t="s">
        <v>3278</v>
      </c>
      <c r="I42" s="1" t="s">
        <v>3582</v>
      </c>
      <c r="J42" s="1" t="s">
        <v>30</v>
      </c>
      <c r="K42" s="1" t="s">
        <v>3583</v>
      </c>
      <c r="L42" s="1" t="s">
        <v>3583</v>
      </c>
      <c r="M42" s="1" t="s">
        <v>3281</v>
      </c>
      <c r="N42" s="1" t="s">
        <v>3281</v>
      </c>
      <c r="O42" s="1" t="s">
        <v>3282</v>
      </c>
      <c r="P42" s="1" t="s">
        <v>3283</v>
      </c>
      <c r="Q42" s="1" t="s">
        <v>3284</v>
      </c>
      <c r="R42" s="1" t="s">
        <v>3584</v>
      </c>
      <c r="S42" s="1" t="s">
        <v>3286</v>
      </c>
      <c r="T42" s="1" t="s">
        <v>3287</v>
      </c>
      <c r="U42" s="1" t="s">
        <v>3288</v>
      </c>
      <c r="V42" s="1" t="s">
        <v>3308</v>
      </c>
    </row>
    <row r="43" s="1" customFormat="1" spans="1:22">
      <c r="A43" s="3">
        <v>999224940937843</v>
      </c>
      <c r="B43" s="1" t="s">
        <v>3585</v>
      </c>
      <c r="C43" s="1" t="s">
        <v>3586</v>
      </c>
      <c r="D43" s="1" t="s">
        <v>3587</v>
      </c>
      <c r="E43" s="1" t="s">
        <v>3588</v>
      </c>
      <c r="F43" s="1" t="s">
        <v>3276</v>
      </c>
      <c r="G43" s="1" t="s">
        <v>3304</v>
      </c>
      <c r="H43" s="1" t="s">
        <v>3278</v>
      </c>
      <c r="I43" s="1" t="s">
        <v>3589</v>
      </c>
      <c r="J43" s="1" t="s">
        <v>30</v>
      </c>
      <c r="K43" s="1" t="s">
        <v>3590</v>
      </c>
      <c r="L43" s="1" t="s">
        <v>3282</v>
      </c>
      <c r="M43" s="1" t="s">
        <v>3591</v>
      </c>
      <c r="N43" s="1" t="s">
        <v>3592</v>
      </c>
      <c r="O43" s="1" t="s">
        <v>3282</v>
      </c>
      <c r="P43" s="1" t="s">
        <v>3283</v>
      </c>
      <c r="Q43" s="1" t="s">
        <v>3284</v>
      </c>
      <c r="R43" s="1" t="s">
        <v>3593</v>
      </c>
      <c r="S43" s="1" t="s">
        <v>3286</v>
      </c>
      <c r="T43" s="1" t="s">
        <v>3287</v>
      </c>
      <c r="U43" s="1" t="s">
        <v>3288</v>
      </c>
      <c r="V43" s="1" t="s">
        <v>3331</v>
      </c>
    </row>
    <row r="44" s="1" customFormat="1" spans="1:22">
      <c r="A44" s="3">
        <v>24944186841</v>
      </c>
      <c r="B44" s="1" t="s">
        <v>3594</v>
      </c>
      <c r="C44" s="1" t="s">
        <v>3595</v>
      </c>
      <c r="D44" s="1" t="s">
        <v>3596</v>
      </c>
      <c r="E44" s="1" t="s">
        <v>3597</v>
      </c>
      <c r="F44" s="1" t="s">
        <v>3303</v>
      </c>
      <c r="G44" s="1" t="s">
        <v>3304</v>
      </c>
      <c r="H44" s="1" t="s">
        <v>3278</v>
      </c>
      <c r="I44" s="1" t="s">
        <v>3598</v>
      </c>
      <c r="J44" s="1" t="s">
        <v>30</v>
      </c>
      <c r="K44" s="1" t="s">
        <v>3599</v>
      </c>
      <c r="L44" s="1" t="s">
        <v>3599</v>
      </c>
      <c r="M44" s="1" t="s">
        <v>3281</v>
      </c>
      <c r="N44" s="1" t="s">
        <v>3281</v>
      </c>
      <c r="O44" s="1" t="s">
        <v>3282</v>
      </c>
      <c r="P44" s="1" t="s">
        <v>3283</v>
      </c>
      <c r="Q44" s="1" t="s">
        <v>3284</v>
      </c>
      <c r="R44" s="1" t="s">
        <v>3600</v>
      </c>
      <c r="S44" s="1" t="s">
        <v>3286</v>
      </c>
      <c r="T44" s="1" t="s">
        <v>3287</v>
      </c>
      <c r="U44" s="1" t="s">
        <v>3288</v>
      </c>
      <c r="V44" s="1" t="s">
        <v>3523</v>
      </c>
    </row>
    <row r="45" s="1" customFormat="1" spans="1:22">
      <c r="A45" s="3">
        <v>999224948122528</v>
      </c>
      <c r="B45" s="1" t="s">
        <v>3594</v>
      </c>
      <c r="C45" s="1" t="s">
        <v>3601</v>
      </c>
      <c r="D45" s="1" t="s">
        <v>3602</v>
      </c>
      <c r="E45" s="1" t="s">
        <v>3603</v>
      </c>
      <c r="F45" s="1" t="s">
        <v>3304</v>
      </c>
      <c r="G45" s="1" t="s">
        <v>3277</v>
      </c>
      <c r="H45" s="1" t="s">
        <v>3278</v>
      </c>
      <c r="I45" s="1" t="s">
        <v>3604</v>
      </c>
      <c r="J45" s="1" t="s">
        <v>30</v>
      </c>
      <c r="K45" s="1" t="s">
        <v>3605</v>
      </c>
      <c r="L45" s="1" t="s">
        <v>3605</v>
      </c>
      <c r="M45" s="1" t="s">
        <v>3281</v>
      </c>
      <c r="N45" s="1" t="s">
        <v>3281</v>
      </c>
      <c r="O45" s="1" t="s">
        <v>3282</v>
      </c>
      <c r="P45" s="1" t="s">
        <v>3283</v>
      </c>
      <c r="Q45" s="1" t="s">
        <v>3284</v>
      </c>
      <c r="R45" s="1" t="s">
        <v>3606</v>
      </c>
      <c r="S45" s="1" t="s">
        <v>3286</v>
      </c>
      <c r="T45" s="1" t="s">
        <v>3287</v>
      </c>
      <c r="U45" s="1" t="s">
        <v>3288</v>
      </c>
      <c r="V45" s="1" t="s">
        <v>3523</v>
      </c>
    </row>
    <row r="46" s="1" customFormat="1" spans="1:22">
      <c r="A46" s="3">
        <v>999224960691072</v>
      </c>
      <c r="B46" s="1" t="s">
        <v>3607</v>
      </c>
      <c r="C46" s="1" t="s">
        <v>3608</v>
      </c>
      <c r="D46" s="1" t="s">
        <v>3609</v>
      </c>
      <c r="E46" s="1" t="s">
        <v>3610</v>
      </c>
      <c r="F46" s="1" t="s">
        <v>3277</v>
      </c>
      <c r="G46" s="1" t="s">
        <v>3294</v>
      </c>
      <c r="H46" s="1" t="s">
        <v>3278</v>
      </c>
      <c r="I46" s="1" t="s">
        <v>3611</v>
      </c>
      <c r="J46" s="1" t="s">
        <v>30</v>
      </c>
      <c r="K46" s="1" t="s">
        <v>3612</v>
      </c>
      <c r="L46" s="1" t="s">
        <v>3612</v>
      </c>
      <c r="M46" s="1" t="s">
        <v>3281</v>
      </c>
      <c r="N46" s="1" t="s">
        <v>3281</v>
      </c>
      <c r="O46" s="1" t="s">
        <v>3282</v>
      </c>
      <c r="P46" s="1" t="s">
        <v>3283</v>
      </c>
      <c r="Q46" s="1" t="s">
        <v>3284</v>
      </c>
      <c r="R46" s="1" t="s">
        <v>3613</v>
      </c>
      <c r="S46" s="1" t="s">
        <v>3286</v>
      </c>
      <c r="T46" s="1" t="s">
        <v>3287</v>
      </c>
      <c r="U46" s="1" t="s">
        <v>3288</v>
      </c>
      <c r="V46" s="1" t="s">
        <v>3614</v>
      </c>
    </row>
    <row r="47" s="1" customFormat="1" spans="1:22">
      <c r="A47" s="3">
        <v>999224960980548</v>
      </c>
      <c r="B47" s="1" t="s">
        <v>3607</v>
      </c>
      <c r="C47" s="1" t="s">
        <v>3615</v>
      </c>
      <c r="D47" s="1" t="s">
        <v>3616</v>
      </c>
      <c r="E47" s="1" t="s">
        <v>3617</v>
      </c>
      <c r="F47" s="1" t="s">
        <v>3304</v>
      </c>
      <c r="G47" s="1" t="s">
        <v>3277</v>
      </c>
      <c r="H47" s="1" t="s">
        <v>3278</v>
      </c>
      <c r="I47" s="1" t="s">
        <v>3618</v>
      </c>
      <c r="J47" s="1" t="s">
        <v>30</v>
      </c>
      <c r="K47" s="1" t="s">
        <v>3619</v>
      </c>
      <c r="L47" s="1" t="s">
        <v>3619</v>
      </c>
      <c r="M47" s="1" t="s">
        <v>3281</v>
      </c>
      <c r="N47" s="1" t="s">
        <v>3281</v>
      </c>
      <c r="O47" s="1" t="s">
        <v>3282</v>
      </c>
      <c r="P47" s="1" t="s">
        <v>3283</v>
      </c>
      <c r="Q47" s="1" t="s">
        <v>3284</v>
      </c>
      <c r="R47" s="1" t="s">
        <v>3620</v>
      </c>
      <c r="S47" s="1" t="s">
        <v>3286</v>
      </c>
      <c r="T47" s="1" t="s">
        <v>3287</v>
      </c>
      <c r="U47" s="1" t="s">
        <v>3288</v>
      </c>
      <c r="V47" s="1" t="s">
        <v>3394</v>
      </c>
    </row>
    <row r="48" s="1" customFormat="1" spans="1:22">
      <c r="A48" s="3">
        <v>999224976814173</v>
      </c>
      <c r="B48" s="1" t="s">
        <v>3607</v>
      </c>
      <c r="C48" s="1" t="s">
        <v>3621</v>
      </c>
      <c r="D48" s="1" t="s">
        <v>3622</v>
      </c>
      <c r="E48" s="1" t="s">
        <v>3623</v>
      </c>
      <c r="F48" s="1" t="s">
        <v>3276</v>
      </c>
      <c r="G48" s="1" t="s">
        <v>3277</v>
      </c>
      <c r="H48" s="1" t="s">
        <v>3278</v>
      </c>
      <c r="I48" s="1" t="s">
        <v>3624</v>
      </c>
      <c r="J48" s="1" t="s">
        <v>30</v>
      </c>
      <c r="K48" s="1" t="s">
        <v>3625</v>
      </c>
      <c r="L48" s="1" t="s">
        <v>3625</v>
      </c>
      <c r="M48" s="1" t="s">
        <v>3281</v>
      </c>
      <c r="N48" s="1" t="s">
        <v>3281</v>
      </c>
      <c r="O48" s="1" t="s">
        <v>3282</v>
      </c>
      <c r="P48" s="1" t="s">
        <v>3283</v>
      </c>
      <c r="Q48" s="1" t="s">
        <v>3284</v>
      </c>
      <c r="R48" s="1" t="s">
        <v>3626</v>
      </c>
      <c r="S48" s="1" t="s">
        <v>3286</v>
      </c>
      <c r="T48" s="1" t="s">
        <v>3287</v>
      </c>
      <c r="U48" s="1" t="s">
        <v>3288</v>
      </c>
      <c r="V48" s="1" t="s">
        <v>3523</v>
      </c>
    </row>
    <row r="49" s="1" customFormat="1" spans="1:22">
      <c r="A49" s="3">
        <v>999224977349583</v>
      </c>
      <c r="B49" s="1" t="s">
        <v>3627</v>
      </c>
      <c r="C49" s="1" t="s">
        <v>3628</v>
      </c>
      <c r="D49" s="1" t="s">
        <v>3526</v>
      </c>
      <c r="E49" s="1" t="s">
        <v>3629</v>
      </c>
      <c r="F49" s="1" t="s">
        <v>3303</v>
      </c>
      <c r="G49" s="1" t="s">
        <v>3294</v>
      </c>
      <c r="H49" s="1" t="s">
        <v>3278</v>
      </c>
      <c r="I49" s="1" t="s">
        <v>3630</v>
      </c>
      <c r="J49" s="1" t="s">
        <v>30</v>
      </c>
      <c r="K49" s="1" t="s">
        <v>3631</v>
      </c>
      <c r="L49" s="1" t="s">
        <v>3631</v>
      </c>
      <c r="M49" s="1" t="s">
        <v>3281</v>
      </c>
      <c r="N49" s="1" t="s">
        <v>3281</v>
      </c>
      <c r="O49" s="1" t="s">
        <v>3282</v>
      </c>
      <c r="P49" s="1" t="s">
        <v>3283</v>
      </c>
      <c r="Q49" s="1" t="s">
        <v>3284</v>
      </c>
      <c r="R49" s="1" t="s">
        <v>3632</v>
      </c>
      <c r="S49" s="1" t="s">
        <v>3286</v>
      </c>
      <c r="T49" s="1" t="s">
        <v>3287</v>
      </c>
      <c r="U49" s="1" t="s">
        <v>3288</v>
      </c>
      <c r="V49" s="1" t="s">
        <v>3419</v>
      </c>
    </row>
    <row r="50" s="1" customFormat="1" spans="1:22">
      <c r="A50" s="3">
        <v>999224981313473</v>
      </c>
      <c r="B50" s="1" t="s">
        <v>3627</v>
      </c>
      <c r="C50" s="1" t="s">
        <v>3633</v>
      </c>
      <c r="D50" s="1" t="s">
        <v>3634</v>
      </c>
      <c r="E50" s="1" t="s">
        <v>3635</v>
      </c>
      <c r="F50" s="1" t="s">
        <v>3304</v>
      </c>
      <c r="G50" s="1" t="s">
        <v>3294</v>
      </c>
      <c r="H50" s="1" t="s">
        <v>3278</v>
      </c>
      <c r="I50" s="1" t="s">
        <v>3636</v>
      </c>
      <c r="J50" s="1" t="s">
        <v>30</v>
      </c>
      <c r="K50" s="1" t="s">
        <v>3637</v>
      </c>
      <c r="L50" s="1" t="s">
        <v>3637</v>
      </c>
      <c r="M50" s="1" t="s">
        <v>3281</v>
      </c>
      <c r="N50" s="1" t="s">
        <v>3281</v>
      </c>
      <c r="O50" s="1" t="s">
        <v>3282</v>
      </c>
      <c r="P50" s="1" t="s">
        <v>3283</v>
      </c>
      <c r="Q50" s="1" t="s">
        <v>3284</v>
      </c>
      <c r="R50" s="1" t="s">
        <v>3638</v>
      </c>
      <c r="S50" s="1" t="s">
        <v>3286</v>
      </c>
      <c r="T50" s="1" t="s">
        <v>3287</v>
      </c>
      <c r="U50" s="1" t="s">
        <v>3418</v>
      </c>
      <c r="V50" s="1" t="s">
        <v>3340</v>
      </c>
    </row>
    <row r="51" s="1" customFormat="1" spans="1:22">
      <c r="A51" s="3">
        <v>999224981839704</v>
      </c>
      <c r="B51" s="1" t="s">
        <v>3627</v>
      </c>
      <c r="C51" s="1" t="s">
        <v>3639</v>
      </c>
      <c r="D51" s="1" t="s">
        <v>3526</v>
      </c>
      <c r="E51" s="1" t="s">
        <v>3640</v>
      </c>
      <c r="F51" s="1" t="s">
        <v>3407</v>
      </c>
      <c r="G51" s="1" t="s">
        <v>3277</v>
      </c>
      <c r="H51" s="1" t="s">
        <v>3278</v>
      </c>
      <c r="I51" s="1" t="s">
        <v>3641</v>
      </c>
      <c r="J51" s="1" t="s">
        <v>30</v>
      </c>
      <c r="K51" s="1" t="s">
        <v>3642</v>
      </c>
      <c r="L51" s="1" t="s">
        <v>3642</v>
      </c>
      <c r="M51" s="1" t="s">
        <v>3281</v>
      </c>
      <c r="N51" s="1" t="s">
        <v>3281</v>
      </c>
      <c r="O51" s="1" t="s">
        <v>3282</v>
      </c>
      <c r="P51" s="1" t="s">
        <v>3283</v>
      </c>
      <c r="Q51" s="1" t="s">
        <v>3284</v>
      </c>
      <c r="R51" s="1" t="s">
        <v>3643</v>
      </c>
      <c r="S51" s="1" t="s">
        <v>3286</v>
      </c>
      <c r="T51" s="1" t="s">
        <v>3287</v>
      </c>
      <c r="U51" s="1" t="s">
        <v>3288</v>
      </c>
      <c r="V51" s="1" t="s">
        <v>3419</v>
      </c>
    </row>
    <row r="52" s="1" customFormat="1" spans="1:22">
      <c r="A52" s="3">
        <v>999224992587354</v>
      </c>
      <c r="B52" s="1" t="s">
        <v>3627</v>
      </c>
      <c r="C52" s="1" t="s">
        <v>3644</v>
      </c>
      <c r="D52" s="1" t="s">
        <v>3645</v>
      </c>
      <c r="E52" s="1" t="s">
        <v>3646</v>
      </c>
      <c r="F52" s="1" t="s">
        <v>3276</v>
      </c>
      <c r="G52" s="1" t="s">
        <v>3294</v>
      </c>
      <c r="H52" s="1" t="s">
        <v>3278</v>
      </c>
      <c r="I52" s="1" t="s">
        <v>3647</v>
      </c>
      <c r="J52" s="1" t="s">
        <v>30</v>
      </c>
      <c r="K52" s="1" t="s">
        <v>3648</v>
      </c>
      <c r="L52" s="1" t="s">
        <v>3648</v>
      </c>
      <c r="M52" s="1" t="s">
        <v>3281</v>
      </c>
      <c r="N52" s="1" t="s">
        <v>3281</v>
      </c>
      <c r="O52" s="1" t="s">
        <v>3282</v>
      </c>
      <c r="P52" s="1" t="s">
        <v>3283</v>
      </c>
      <c r="Q52" s="1" t="s">
        <v>3284</v>
      </c>
      <c r="R52" s="1" t="s">
        <v>3649</v>
      </c>
      <c r="S52" s="1" t="s">
        <v>3286</v>
      </c>
      <c r="T52" s="1" t="s">
        <v>3287</v>
      </c>
      <c r="U52" s="1" t="s">
        <v>3418</v>
      </c>
      <c r="V52" s="1" t="s">
        <v>3432</v>
      </c>
    </row>
    <row r="53" s="1" customFormat="1" spans="1:22">
      <c r="A53" s="3">
        <v>999224999939649</v>
      </c>
      <c r="B53" s="1" t="s">
        <v>3650</v>
      </c>
      <c r="C53" s="1" t="s">
        <v>3651</v>
      </c>
      <c r="D53" s="1" t="s">
        <v>3652</v>
      </c>
      <c r="E53" s="1" t="s">
        <v>3653</v>
      </c>
      <c r="F53" s="1" t="s">
        <v>3303</v>
      </c>
      <c r="G53" s="1" t="s">
        <v>3304</v>
      </c>
      <c r="H53" s="1" t="s">
        <v>3278</v>
      </c>
      <c r="I53" s="1" t="s">
        <v>3654</v>
      </c>
      <c r="J53" s="1" t="s">
        <v>30</v>
      </c>
      <c r="K53" s="1" t="s">
        <v>3655</v>
      </c>
      <c r="L53" s="1" t="s">
        <v>3655</v>
      </c>
      <c r="M53" s="1" t="s">
        <v>3281</v>
      </c>
      <c r="N53" s="1" t="s">
        <v>3281</v>
      </c>
      <c r="O53" s="1" t="s">
        <v>3282</v>
      </c>
      <c r="P53" s="1" t="s">
        <v>3283</v>
      </c>
      <c r="Q53" s="1" t="s">
        <v>3284</v>
      </c>
      <c r="R53" s="1" t="s">
        <v>3656</v>
      </c>
      <c r="S53" s="1" t="s">
        <v>3286</v>
      </c>
      <c r="T53" s="1" t="s">
        <v>3287</v>
      </c>
      <c r="U53" s="1" t="s">
        <v>3288</v>
      </c>
      <c r="V53" s="1" t="s">
        <v>3657</v>
      </c>
    </row>
    <row r="54" s="1" customFormat="1" spans="1:22">
      <c r="A54" s="3">
        <v>999225002808296</v>
      </c>
      <c r="B54" s="1" t="s">
        <v>3650</v>
      </c>
      <c r="C54" s="1" t="s">
        <v>3658</v>
      </c>
      <c r="D54" s="1" t="s">
        <v>3526</v>
      </c>
      <c r="E54" s="1" t="s">
        <v>3659</v>
      </c>
      <c r="F54" s="1" t="s">
        <v>3276</v>
      </c>
      <c r="G54" s="1" t="s">
        <v>3294</v>
      </c>
      <c r="H54" s="1" t="s">
        <v>3278</v>
      </c>
      <c r="I54" s="1" t="s">
        <v>3660</v>
      </c>
      <c r="J54" s="1" t="s">
        <v>30</v>
      </c>
      <c r="K54" s="1" t="s">
        <v>3661</v>
      </c>
      <c r="L54" s="1" t="s">
        <v>3661</v>
      </c>
      <c r="M54" s="1" t="s">
        <v>3281</v>
      </c>
      <c r="N54" s="1" t="s">
        <v>3281</v>
      </c>
      <c r="O54" s="1" t="s">
        <v>3282</v>
      </c>
      <c r="P54" s="1" t="s">
        <v>3283</v>
      </c>
      <c r="Q54" s="1" t="s">
        <v>3284</v>
      </c>
      <c r="R54" s="1" t="s">
        <v>3662</v>
      </c>
      <c r="S54" s="1" t="s">
        <v>3286</v>
      </c>
      <c r="T54" s="1" t="s">
        <v>3287</v>
      </c>
      <c r="U54" s="1" t="s">
        <v>3288</v>
      </c>
      <c r="V54" s="1" t="s">
        <v>3419</v>
      </c>
    </row>
    <row r="55" s="1" customFormat="1" spans="1:22">
      <c r="A55" s="3">
        <v>999225008173447</v>
      </c>
      <c r="B55" s="1" t="s">
        <v>3650</v>
      </c>
      <c r="C55" s="1" t="s">
        <v>3663</v>
      </c>
      <c r="D55" s="1" t="s">
        <v>3664</v>
      </c>
      <c r="E55" s="1" t="s">
        <v>3665</v>
      </c>
      <c r="F55" s="1" t="s">
        <v>3303</v>
      </c>
      <c r="G55" s="1" t="s">
        <v>3304</v>
      </c>
      <c r="H55" s="1" t="s">
        <v>3278</v>
      </c>
      <c r="I55" s="1" t="s">
        <v>3666</v>
      </c>
      <c r="J55" s="1" t="s">
        <v>30</v>
      </c>
      <c r="K55" s="1" t="s">
        <v>3667</v>
      </c>
      <c r="L55" s="1" t="s">
        <v>3667</v>
      </c>
      <c r="M55" s="1" t="s">
        <v>3281</v>
      </c>
      <c r="N55" s="1" t="s">
        <v>3281</v>
      </c>
      <c r="O55" s="1" t="s">
        <v>3282</v>
      </c>
      <c r="P55" s="1" t="s">
        <v>3283</v>
      </c>
      <c r="Q55" s="1" t="s">
        <v>3284</v>
      </c>
      <c r="R55" s="1" t="s">
        <v>3668</v>
      </c>
      <c r="S55" s="1" t="s">
        <v>3286</v>
      </c>
      <c r="T55" s="1" t="s">
        <v>3287</v>
      </c>
      <c r="U55" s="1" t="s">
        <v>3288</v>
      </c>
      <c r="V55" s="1" t="s">
        <v>3614</v>
      </c>
    </row>
    <row r="56" s="1" customFormat="1" spans="1:22">
      <c r="A56" s="3">
        <v>999225023869273</v>
      </c>
      <c r="B56" s="1" t="s">
        <v>3669</v>
      </c>
      <c r="C56" s="1" t="s">
        <v>3670</v>
      </c>
      <c r="D56" s="1" t="s">
        <v>3671</v>
      </c>
      <c r="E56" s="1" t="s">
        <v>3672</v>
      </c>
      <c r="F56" s="1" t="s">
        <v>3304</v>
      </c>
      <c r="G56" s="1" t="s">
        <v>3294</v>
      </c>
      <c r="H56" s="1" t="s">
        <v>3278</v>
      </c>
      <c r="I56" s="1" t="s">
        <v>3673</v>
      </c>
      <c r="J56" s="1" t="s">
        <v>30</v>
      </c>
      <c r="K56" s="1" t="s">
        <v>3674</v>
      </c>
      <c r="L56" s="1" t="s">
        <v>3674</v>
      </c>
      <c r="M56" s="1" t="s">
        <v>3281</v>
      </c>
      <c r="N56" s="1" t="s">
        <v>3281</v>
      </c>
      <c r="O56" s="1" t="s">
        <v>3282</v>
      </c>
      <c r="P56" s="1" t="s">
        <v>3283</v>
      </c>
      <c r="Q56" s="1" t="s">
        <v>3284</v>
      </c>
      <c r="R56" s="1" t="s">
        <v>3675</v>
      </c>
      <c r="S56" s="1" t="s">
        <v>3286</v>
      </c>
      <c r="T56" s="1" t="s">
        <v>3287</v>
      </c>
      <c r="U56" s="1" t="s">
        <v>3418</v>
      </c>
      <c r="V56" s="1" t="s">
        <v>3419</v>
      </c>
    </row>
    <row r="57" s="1" customFormat="1" spans="1:22">
      <c r="A57" s="3">
        <v>999225029271083</v>
      </c>
      <c r="B57" s="1" t="s">
        <v>3669</v>
      </c>
      <c r="C57" s="1" t="s">
        <v>3676</v>
      </c>
      <c r="D57" s="1" t="s">
        <v>3677</v>
      </c>
      <c r="E57" s="1" t="s">
        <v>3678</v>
      </c>
      <c r="F57" s="1" t="s">
        <v>3276</v>
      </c>
      <c r="G57" s="1" t="s">
        <v>3304</v>
      </c>
      <c r="H57" s="1" t="s">
        <v>3278</v>
      </c>
      <c r="I57" s="1" t="s">
        <v>3679</v>
      </c>
      <c r="J57" s="1" t="s">
        <v>30</v>
      </c>
      <c r="K57" s="1" t="s">
        <v>3680</v>
      </c>
      <c r="L57" s="1" t="s">
        <v>3680</v>
      </c>
      <c r="M57" s="1" t="s">
        <v>3281</v>
      </c>
      <c r="N57" s="1" t="s">
        <v>3281</v>
      </c>
      <c r="O57" s="1" t="s">
        <v>3282</v>
      </c>
      <c r="P57" s="1" t="s">
        <v>3283</v>
      </c>
      <c r="Q57" s="1" t="s">
        <v>3284</v>
      </c>
      <c r="R57" s="1" t="s">
        <v>3681</v>
      </c>
      <c r="S57" s="1" t="s">
        <v>3286</v>
      </c>
      <c r="T57" s="1" t="s">
        <v>3287</v>
      </c>
      <c r="U57" s="1" t="s">
        <v>3288</v>
      </c>
      <c r="V57" s="1" t="s">
        <v>3523</v>
      </c>
    </row>
    <row r="58" s="1" customFormat="1" spans="1:22">
      <c r="A58" s="4">
        <v>9.99225033275507e+26</v>
      </c>
      <c r="B58" s="1" t="s">
        <v>3669</v>
      </c>
      <c r="C58" s="1" t="s">
        <v>3682</v>
      </c>
      <c r="D58" s="1" t="s">
        <v>3683</v>
      </c>
      <c r="E58" s="1" t="s">
        <v>3684</v>
      </c>
      <c r="F58" s="1" t="s">
        <v>3276</v>
      </c>
      <c r="G58" s="1" t="s">
        <v>3277</v>
      </c>
      <c r="H58" s="1" t="s">
        <v>3278</v>
      </c>
      <c r="I58" s="1" t="s">
        <v>3282</v>
      </c>
      <c r="J58" s="1" t="s">
        <v>30</v>
      </c>
      <c r="K58" s="1" t="s">
        <v>3282</v>
      </c>
      <c r="L58" s="1" t="s">
        <v>3282</v>
      </c>
      <c r="M58" s="1" t="s">
        <v>3281</v>
      </c>
      <c r="N58" s="1" t="s">
        <v>3281</v>
      </c>
      <c r="O58" s="1" t="s">
        <v>3282</v>
      </c>
      <c r="P58" s="1" t="s">
        <v>3283</v>
      </c>
      <c r="Q58" s="1" t="s">
        <v>3284</v>
      </c>
      <c r="R58" s="1" t="s">
        <v>3685</v>
      </c>
      <c r="S58" s="1" t="s">
        <v>3286</v>
      </c>
      <c r="T58" s="1" t="s">
        <v>3287</v>
      </c>
      <c r="U58" s="1" t="s">
        <v>3418</v>
      </c>
      <c r="V58" s="1" t="s">
        <v>3419</v>
      </c>
    </row>
    <row r="59" s="1" customFormat="1" spans="1:22">
      <c r="A59" s="3">
        <v>999225047694344</v>
      </c>
      <c r="B59" s="1" t="s">
        <v>3686</v>
      </c>
      <c r="C59" s="1" t="s">
        <v>3687</v>
      </c>
      <c r="D59" s="1" t="s">
        <v>3688</v>
      </c>
      <c r="E59" s="1" t="s">
        <v>3689</v>
      </c>
      <c r="F59" s="1" t="s">
        <v>3304</v>
      </c>
      <c r="G59" s="1" t="s">
        <v>3294</v>
      </c>
      <c r="H59" s="1" t="s">
        <v>3278</v>
      </c>
      <c r="I59" s="1" t="s">
        <v>3690</v>
      </c>
      <c r="J59" s="1" t="s">
        <v>30</v>
      </c>
      <c r="K59" s="1" t="s">
        <v>3691</v>
      </c>
      <c r="L59" s="1" t="s">
        <v>3691</v>
      </c>
      <c r="M59" s="1" t="s">
        <v>3281</v>
      </c>
      <c r="N59" s="1" t="s">
        <v>3281</v>
      </c>
      <c r="O59" s="1" t="s">
        <v>3282</v>
      </c>
      <c r="P59" s="1" t="s">
        <v>3283</v>
      </c>
      <c r="Q59" s="1" t="s">
        <v>3284</v>
      </c>
      <c r="R59" s="1" t="s">
        <v>3692</v>
      </c>
      <c r="S59" s="1" t="s">
        <v>3286</v>
      </c>
      <c r="T59" s="1" t="s">
        <v>3287</v>
      </c>
      <c r="U59" s="1" t="s">
        <v>3288</v>
      </c>
      <c r="V59" s="1" t="s">
        <v>3523</v>
      </c>
    </row>
    <row r="60" s="1" customFormat="1" spans="1:22">
      <c r="A60" s="3">
        <v>999225049283168</v>
      </c>
      <c r="B60" s="1" t="s">
        <v>3686</v>
      </c>
      <c r="C60" s="1" t="s">
        <v>3693</v>
      </c>
      <c r="D60" s="1" t="s">
        <v>3694</v>
      </c>
      <c r="E60" s="1" t="s">
        <v>3695</v>
      </c>
      <c r="F60" s="1" t="s">
        <v>3304</v>
      </c>
      <c r="G60" s="1" t="s">
        <v>3277</v>
      </c>
      <c r="H60" s="1" t="s">
        <v>3278</v>
      </c>
      <c r="I60" s="1" t="s">
        <v>3696</v>
      </c>
      <c r="J60" s="1" t="s">
        <v>30</v>
      </c>
      <c r="K60" s="1" t="s">
        <v>3697</v>
      </c>
      <c r="L60" s="1" t="s">
        <v>3697</v>
      </c>
      <c r="M60" s="1" t="s">
        <v>3281</v>
      </c>
      <c r="N60" s="1" t="s">
        <v>3281</v>
      </c>
      <c r="O60" s="1" t="s">
        <v>3282</v>
      </c>
      <c r="P60" s="1" t="s">
        <v>3283</v>
      </c>
      <c r="Q60" s="1" t="s">
        <v>3284</v>
      </c>
      <c r="R60" s="1" t="s">
        <v>3698</v>
      </c>
      <c r="S60" s="1" t="s">
        <v>3286</v>
      </c>
      <c r="T60" s="1" t="s">
        <v>3287</v>
      </c>
      <c r="U60" s="1" t="s">
        <v>3418</v>
      </c>
      <c r="V60" s="1" t="s">
        <v>3699</v>
      </c>
    </row>
    <row r="61" s="1" customFormat="1" spans="1:22">
      <c r="A61" s="3">
        <v>999225056061456</v>
      </c>
      <c r="B61" s="1" t="s">
        <v>3700</v>
      </c>
      <c r="C61" s="1" t="s">
        <v>3701</v>
      </c>
      <c r="D61" s="1" t="s">
        <v>3702</v>
      </c>
      <c r="E61" s="1" t="s">
        <v>3703</v>
      </c>
      <c r="F61" s="1" t="s">
        <v>3407</v>
      </c>
      <c r="G61" s="1" t="s">
        <v>3294</v>
      </c>
      <c r="H61" s="1" t="s">
        <v>3278</v>
      </c>
      <c r="I61" s="1" t="s">
        <v>3704</v>
      </c>
      <c r="J61" s="1" t="s">
        <v>30</v>
      </c>
      <c r="K61" s="1" t="s">
        <v>3705</v>
      </c>
      <c r="L61" s="1" t="s">
        <v>3705</v>
      </c>
      <c r="M61" s="1" t="s">
        <v>3281</v>
      </c>
      <c r="N61" s="1" t="s">
        <v>3281</v>
      </c>
      <c r="O61" s="1" t="s">
        <v>3282</v>
      </c>
      <c r="P61" s="1" t="s">
        <v>3283</v>
      </c>
      <c r="Q61" s="1" t="s">
        <v>3284</v>
      </c>
      <c r="R61" s="1" t="s">
        <v>3706</v>
      </c>
      <c r="S61" s="1" t="s">
        <v>3286</v>
      </c>
      <c r="T61" s="1" t="s">
        <v>3287</v>
      </c>
      <c r="U61" s="1" t="s">
        <v>3288</v>
      </c>
      <c r="V61" s="1" t="s">
        <v>3707</v>
      </c>
    </row>
    <row r="62" s="1" customFormat="1" spans="1:22">
      <c r="A62" s="3">
        <v>999225062654652</v>
      </c>
      <c r="B62" s="1" t="s">
        <v>3700</v>
      </c>
      <c r="C62" s="1" t="s">
        <v>3708</v>
      </c>
      <c r="D62" s="1" t="s">
        <v>3709</v>
      </c>
      <c r="E62" s="1" t="s">
        <v>3710</v>
      </c>
      <c r="F62" s="1" t="s">
        <v>3407</v>
      </c>
      <c r="G62" s="1" t="s">
        <v>3304</v>
      </c>
      <c r="H62" s="1" t="s">
        <v>3278</v>
      </c>
      <c r="I62" s="1" t="s">
        <v>3711</v>
      </c>
      <c r="J62" s="1" t="s">
        <v>30</v>
      </c>
      <c r="K62" s="1" t="s">
        <v>3712</v>
      </c>
      <c r="L62" s="1" t="s">
        <v>3712</v>
      </c>
      <c r="M62" s="1" t="s">
        <v>3281</v>
      </c>
      <c r="N62" s="1" t="s">
        <v>3281</v>
      </c>
      <c r="O62" s="1" t="s">
        <v>3282</v>
      </c>
      <c r="P62" s="1" t="s">
        <v>3283</v>
      </c>
      <c r="Q62" s="1" t="s">
        <v>3284</v>
      </c>
      <c r="R62" s="1" t="s">
        <v>3713</v>
      </c>
      <c r="S62" s="1" t="s">
        <v>3286</v>
      </c>
      <c r="T62" s="1" t="s">
        <v>3287</v>
      </c>
      <c r="U62" s="1" t="s">
        <v>3288</v>
      </c>
      <c r="V62" s="1" t="s">
        <v>3340</v>
      </c>
    </row>
    <row r="63" s="1" customFormat="1" spans="1:22">
      <c r="A63" s="3">
        <v>999225071122455</v>
      </c>
      <c r="B63" s="1" t="s">
        <v>3700</v>
      </c>
      <c r="C63" s="1" t="s">
        <v>3714</v>
      </c>
      <c r="D63" s="1" t="s">
        <v>3715</v>
      </c>
      <c r="E63" s="1" t="s">
        <v>3716</v>
      </c>
      <c r="F63" s="1" t="s">
        <v>3277</v>
      </c>
      <c r="G63" s="1" t="s">
        <v>3294</v>
      </c>
      <c r="H63" s="1" t="s">
        <v>3278</v>
      </c>
      <c r="I63" s="1" t="s">
        <v>3717</v>
      </c>
      <c r="J63" s="1" t="s">
        <v>30</v>
      </c>
      <c r="K63" s="1" t="s">
        <v>3718</v>
      </c>
      <c r="L63" s="1" t="s">
        <v>3718</v>
      </c>
      <c r="M63" s="1" t="s">
        <v>3281</v>
      </c>
      <c r="N63" s="1" t="s">
        <v>3281</v>
      </c>
      <c r="O63" s="1" t="s">
        <v>3282</v>
      </c>
      <c r="P63" s="1" t="s">
        <v>3283</v>
      </c>
      <c r="Q63" s="1" t="s">
        <v>3284</v>
      </c>
      <c r="R63" s="1" t="s">
        <v>3719</v>
      </c>
      <c r="S63" s="1" t="s">
        <v>3286</v>
      </c>
      <c r="T63" s="1" t="s">
        <v>3287</v>
      </c>
      <c r="U63" s="1" t="s">
        <v>3288</v>
      </c>
      <c r="V63" s="1" t="s">
        <v>3523</v>
      </c>
    </row>
    <row r="64" s="1" customFormat="1" spans="1:22">
      <c r="A64" s="3">
        <v>999225074387879</v>
      </c>
      <c r="B64" s="1" t="s">
        <v>3720</v>
      </c>
      <c r="C64" s="1" t="s">
        <v>3721</v>
      </c>
      <c r="D64" s="1" t="s">
        <v>3722</v>
      </c>
      <c r="E64" s="1" t="s">
        <v>3723</v>
      </c>
      <c r="F64" s="1" t="s">
        <v>3304</v>
      </c>
      <c r="G64" s="1" t="s">
        <v>3277</v>
      </c>
      <c r="H64" s="1" t="s">
        <v>3278</v>
      </c>
      <c r="I64" s="1" t="s">
        <v>3724</v>
      </c>
      <c r="J64" s="1" t="s">
        <v>30</v>
      </c>
      <c r="K64" s="1" t="s">
        <v>3725</v>
      </c>
      <c r="L64" s="1" t="s">
        <v>3725</v>
      </c>
      <c r="M64" s="1" t="s">
        <v>3281</v>
      </c>
      <c r="N64" s="1" t="s">
        <v>3281</v>
      </c>
      <c r="O64" s="1" t="s">
        <v>3282</v>
      </c>
      <c r="P64" s="1" t="s">
        <v>3283</v>
      </c>
      <c r="Q64" s="1" t="s">
        <v>3284</v>
      </c>
      <c r="R64" s="1" t="s">
        <v>3726</v>
      </c>
      <c r="S64" s="1" t="s">
        <v>3286</v>
      </c>
      <c r="T64" s="1" t="s">
        <v>3287</v>
      </c>
      <c r="U64" s="1" t="s">
        <v>3288</v>
      </c>
      <c r="V64" s="1" t="s">
        <v>3308</v>
      </c>
    </row>
    <row r="65" s="1" customFormat="1" spans="1:22">
      <c r="A65" s="4">
        <v>9.99225078188088e+26</v>
      </c>
      <c r="B65" s="1" t="s">
        <v>3720</v>
      </c>
      <c r="C65" s="1" t="s">
        <v>3727</v>
      </c>
      <c r="D65" s="1" t="s">
        <v>3683</v>
      </c>
      <c r="E65" s="1" t="s">
        <v>3728</v>
      </c>
      <c r="F65" s="1" t="s">
        <v>3276</v>
      </c>
      <c r="G65" s="1" t="s">
        <v>3277</v>
      </c>
      <c r="H65" s="1" t="s">
        <v>3278</v>
      </c>
      <c r="I65" s="1" t="s">
        <v>3282</v>
      </c>
      <c r="J65" s="1" t="s">
        <v>30</v>
      </c>
      <c r="K65" s="1" t="s">
        <v>3282</v>
      </c>
      <c r="L65" s="1" t="s">
        <v>3282</v>
      </c>
      <c r="M65" s="1" t="s">
        <v>3281</v>
      </c>
      <c r="N65" s="1" t="s">
        <v>3281</v>
      </c>
      <c r="O65" s="1" t="s">
        <v>3282</v>
      </c>
      <c r="P65" s="1" t="s">
        <v>3283</v>
      </c>
      <c r="Q65" s="1" t="s">
        <v>3284</v>
      </c>
      <c r="R65" s="1" t="s">
        <v>3729</v>
      </c>
      <c r="S65" s="1" t="s">
        <v>3286</v>
      </c>
      <c r="T65" s="1" t="s">
        <v>3287</v>
      </c>
      <c r="U65" s="1" t="s">
        <v>3418</v>
      </c>
      <c r="V65" s="1" t="s">
        <v>3419</v>
      </c>
    </row>
    <row r="66" s="1" customFormat="1" spans="1:22">
      <c r="A66" s="3">
        <v>999225086479995</v>
      </c>
      <c r="B66" s="1" t="s">
        <v>3720</v>
      </c>
      <c r="C66" s="1" t="s">
        <v>3730</v>
      </c>
      <c r="D66" s="1" t="s">
        <v>3731</v>
      </c>
      <c r="E66" s="1" t="s">
        <v>3732</v>
      </c>
      <c r="F66" s="1" t="s">
        <v>3304</v>
      </c>
      <c r="G66" s="1" t="s">
        <v>3277</v>
      </c>
      <c r="H66" s="1" t="s">
        <v>3278</v>
      </c>
      <c r="I66" s="1" t="s">
        <v>3733</v>
      </c>
      <c r="J66" s="1" t="s">
        <v>30</v>
      </c>
      <c r="K66" s="1" t="s">
        <v>3734</v>
      </c>
      <c r="L66" s="1" t="s">
        <v>3734</v>
      </c>
      <c r="M66" s="1" t="s">
        <v>3281</v>
      </c>
      <c r="N66" s="1" t="s">
        <v>3281</v>
      </c>
      <c r="O66" s="1" t="s">
        <v>3282</v>
      </c>
      <c r="P66" s="1" t="s">
        <v>3283</v>
      </c>
      <c r="Q66" s="1" t="s">
        <v>3284</v>
      </c>
      <c r="R66" s="1" t="s">
        <v>3735</v>
      </c>
      <c r="S66" s="1" t="s">
        <v>3286</v>
      </c>
      <c r="T66" s="1" t="s">
        <v>3287</v>
      </c>
      <c r="U66" s="1" t="s">
        <v>3288</v>
      </c>
      <c r="V66" s="1" t="s">
        <v>3402</v>
      </c>
    </row>
    <row r="67" s="1" customFormat="1" spans="1:22">
      <c r="A67" s="3">
        <v>999225091814160</v>
      </c>
      <c r="B67" s="1" t="s">
        <v>3736</v>
      </c>
      <c r="C67" s="1" t="s">
        <v>3737</v>
      </c>
      <c r="D67" s="1" t="s">
        <v>3683</v>
      </c>
      <c r="E67" s="1" t="s">
        <v>3738</v>
      </c>
      <c r="F67" s="1" t="s">
        <v>3303</v>
      </c>
      <c r="G67" s="1" t="s">
        <v>3294</v>
      </c>
      <c r="H67" s="1" t="s">
        <v>3278</v>
      </c>
      <c r="I67" s="1" t="s">
        <v>3739</v>
      </c>
      <c r="J67" s="1" t="s">
        <v>30</v>
      </c>
      <c r="K67" s="1" t="s">
        <v>3740</v>
      </c>
      <c r="L67" s="1" t="s">
        <v>3740</v>
      </c>
      <c r="M67" s="1" t="s">
        <v>3281</v>
      </c>
      <c r="N67" s="1" t="s">
        <v>3281</v>
      </c>
      <c r="O67" s="1" t="s">
        <v>3282</v>
      </c>
      <c r="P67" s="1" t="s">
        <v>3283</v>
      </c>
      <c r="Q67" s="1" t="s">
        <v>3284</v>
      </c>
      <c r="R67" s="1" t="s">
        <v>3741</v>
      </c>
      <c r="S67" s="1" t="s">
        <v>3286</v>
      </c>
      <c r="T67" s="1" t="s">
        <v>3287</v>
      </c>
      <c r="U67" s="1" t="s">
        <v>3418</v>
      </c>
      <c r="V67" s="1" t="s">
        <v>3419</v>
      </c>
    </row>
    <row r="68" s="1" customFormat="1" spans="1:22">
      <c r="A68" s="3">
        <v>999225093521599</v>
      </c>
      <c r="B68" s="1" t="s">
        <v>3736</v>
      </c>
      <c r="C68" s="1" t="s">
        <v>3742</v>
      </c>
      <c r="D68" s="1" t="s">
        <v>3671</v>
      </c>
      <c r="E68" s="1" t="s">
        <v>3743</v>
      </c>
      <c r="F68" s="1" t="s">
        <v>3276</v>
      </c>
      <c r="G68" s="1" t="s">
        <v>3277</v>
      </c>
      <c r="H68" s="1" t="s">
        <v>3278</v>
      </c>
      <c r="I68" s="1" t="s">
        <v>3744</v>
      </c>
      <c r="J68" s="1" t="s">
        <v>30</v>
      </c>
      <c r="K68" s="1" t="s">
        <v>3745</v>
      </c>
      <c r="L68" s="1" t="s">
        <v>3745</v>
      </c>
      <c r="M68" s="1" t="s">
        <v>3281</v>
      </c>
      <c r="N68" s="1" t="s">
        <v>3281</v>
      </c>
      <c r="O68" s="1" t="s">
        <v>3282</v>
      </c>
      <c r="P68" s="1" t="s">
        <v>3283</v>
      </c>
      <c r="Q68" s="1" t="s">
        <v>3284</v>
      </c>
      <c r="R68" s="1" t="s">
        <v>3746</v>
      </c>
      <c r="S68" s="1" t="s">
        <v>3286</v>
      </c>
      <c r="T68" s="1" t="s">
        <v>3287</v>
      </c>
      <c r="U68" s="1" t="s">
        <v>3418</v>
      </c>
      <c r="V68" s="1" t="s">
        <v>3419</v>
      </c>
    </row>
    <row r="69" s="1" customFormat="1" spans="1:22">
      <c r="A69" s="3">
        <v>999225104497615</v>
      </c>
      <c r="B69" s="1" t="s">
        <v>3736</v>
      </c>
      <c r="C69" s="1" t="s">
        <v>3747</v>
      </c>
      <c r="D69" s="1" t="s">
        <v>3748</v>
      </c>
      <c r="E69" s="1" t="s">
        <v>3749</v>
      </c>
      <c r="F69" s="1" t="s">
        <v>3407</v>
      </c>
      <c r="G69" s="1" t="s">
        <v>3294</v>
      </c>
      <c r="H69" s="1" t="s">
        <v>3278</v>
      </c>
      <c r="I69" s="1" t="s">
        <v>3750</v>
      </c>
      <c r="J69" s="1" t="s">
        <v>30</v>
      </c>
      <c r="K69" s="1" t="s">
        <v>3751</v>
      </c>
      <c r="L69" s="1" t="s">
        <v>3751</v>
      </c>
      <c r="M69" s="1" t="s">
        <v>3281</v>
      </c>
      <c r="N69" s="1" t="s">
        <v>3281</v>
      </c>
      <c r="O69" s="1" t="s">
        <v>3282</v>
      </c>
      <c r="P69" s="1" t="s">
        <v>3283</v>
      </c>
      <c r="Q69" s="1" t="s">
        <v>3284</v>
      </c>
      <c r="R69" s="1" t="s">
        <v>3752</v>
      </c>
      <c r="S69" s="1" t="s">
        <v>3286</v>
      </c>
      <c r="T69" s="1" t="s">
        <v>3287</v>
      </c>
      <c r="U69" s="1" t="s">
        <v>3418</v>
      </c>
      <c r="V69" s="1" t="s">
        <v>3432</v>
      </c>
    </row>
    <row r="70" s="1" customFormat="1" spans="1:22">
      <c r="A70" s="3">
        <v>999225107198885</v>
      </c>
      <c r="B70" s="1" t="s">
        <v>3736</v>
      </c>
      <c r="C70" s="1" t="s">
        <v>3753</v>
      </c>
      <c r="D70" s="1" t="s">
        <v>3754</v>
      </c>
      <c r="E70" s="1" t="s">
        <v>3755</v>
      </c>
      <c r="F70" s="1" t="s">
        <v>3276</v>
      </c>
      <c r="G70" s="1" t="s">
        <v>3277</v>
      </c>
      <c r="H70" s="1" t="s">
        <v>3278</v>
      </c>
      <c r="I70" s="1" t="s">
        <v>3756</v>
      </c>
      <c r="J70" s="1" t="s">
        <v>30</v>
      </c>
      <c r="K70" s="1" t="s">
        <v>3757</v>
      </c>
      <c r="L70" s="1" t="s">
        <v>3757</v>
      </c>
      <c r="M70" s="1" t="s">
        <v>3281</v>
      </c>
      <c r="N70" s="1" t="s">
        <v>3281</v>
      </c>
      <c r="O70" s="1" t="s">
        <v>3282</v>
      </c>
      <c r="P70" s="1" t="s">
        <v>3283</v>
      </c>
      <c r="Q70" s="1" t="s">
        <v>3284</v>
      </c>
      <c r="R70" s="1" t="s">
        <v>3758</v>
      </c>
      <c r="S70" s="1" t="s">
        <v>3286</v>
      </c>
      <c r="T70" s="1" t="s">
        <v>3287</v>
      </c>
      <c r="U70" s="1" t="s">
        <v>3418</v>
      </c>
      <c r="V70" s="1" t="s">
        <v>3419</v>
      </c>
    </row>
    <row r="71" s="1" customFormat="1" spans="1:22">
      <c r="A71" s="3">
        <v>999225107869279</v>
      </c>
      <c r="B71" s="1" t="s">
        <v>3759</v>
      </c>
      <c r="C71" s="1" t="s">
        <v>3760</v>
      </c>
      <c r="D71" s="1" t="s">
        <v>3761</v>
      </c>
      <c r="E71" s="1" t="s">
        <v>3762</v>
      </c>
      <c r="F71" s="1" t="s">
        <v>3763</v>
      </c>
      <c r="G71" s="1" t="s">
        <v>3277</v>
      </c>
      <c r="H71" s="1" t="s">
        <v>3278</v>
      </c>
      <c r="I71" s="1" t="s">
        <v>3764</v>
      </c>
      <c r="J71" s="1" t="s">
        <v>30</v>
      </c>
      <c r="K71" s="1" t="s">
        <v>3765</v>
      </c>
      <c r="L71" s="1" t="s">
        <v>3765</v>
      </c>
      <c r="M71" s="1" t="s">
        <v>3281</v>
      </c>
      <c r="N71" s="1" t="s">
        <v>3281</v>
      </c>
      <c r="O71" s="1" t="s">
        <v>3282</v>
      </c>
      <c r="P71" s="1" t="s">
        <v>3283</v>
      </c>
      <c r="Q71" s="1" t="s">
        <v>3284</v>
      </c>
      <c r="R71" s="1" t="s">
        <v>3766</v>
      </c>
      <c r="S71" s="1" t="s">
        <v>3286</v>
      </c>
      <c r="T71" s="1" t="s">
        <v>3287</v>
      </c>
      <c r="U71" s="1" t="s">
        <v>3288</v>
      </c>
      <c r="V71" s="1" t="s">
        <v>3419</v>
      </c>
    </row>
    <row r="72" s="1" customFormat="1" spans="1:22">
      <c r="A72" s="3">
        <v>999225109884269</v>
      </c>
      <c r="B72" s="1" t="s">
        <v>3759</v>
      </c>
      <c r="C72" s="1" t="s">
        <v>3767</v>
      </c>
      <c r="D72" s="1" t="s">
        <v>3768</v>
      </c>
      <c r="E72" s="1" t="s">
        <v>3769</v>
      </c>
      <c r="F72" s="1" t="s">
        <v>3304</v>
      </c>
      <c r="G72" s="1" t="s">
        <v>3277</v>
      </c>
      <c r="H72" s="1" t="s">
        <v>3278</v>
      </c>
      <c r="I72" s="1" t="s">
        <v>3770</v>
      </c>
      <c r="J72" s="1" t="s">
        <v>30</v>
      </c>
      <c r="K72" s="1" t="s">
        <v>3771</v>
      </c>
      <c r="L72" s="1" t="s">
        <v>3771</v>
      </c>
      <c r="M72" s="1" t="s">
        <v>3281</v>
      </c>
      <c r="N72" s="1" t="s">
        <v>3281</v>
      </c>
      <c r="O72" s="1" t="s">
        <v>3282</v>
      </c>
      <c r="P72" s="1" t="s">
        <v>3283</v>
      </c>
      <c r="Q72" s="1" t="s">
        <v>3284</v>
      </c>
      <c r="R72" s="1" t="s">
        <v>3772</v>
      </c>
      <c r="S72" s="1" t="s">
        <v>3286</v>
      </c>
      <c r="T72" s="1" t="s">
        <v>3287</v>
      </c>
      <c r="U72" s="1" t="s">
        <v>3288</v>
      </c>
      <c r="V72" s="1" t="s">
        <v>3340</v>
      </c>
    </row>
    <row r="73" s="1" customFormat="1" spans="1:22">
      <c r="A73" s="3">
        <v>999225120818089</v>
      </c>
      <c r="B73" s="1" t="s">
        <v>3759</v>
      </c>
      <c r="C73" s="1" t="s">
        <v>3773</v>
      </c>
      <c r="D73" s="1" t="s">
        <v>3774</v>
      </c>
      <c r="E73" s="1" t="s">
        <v>3775</v>
      </c>
      <c r="F73" s="1" t="s">
        <v>3303</v>
      </c>
      <c r="G73" s="1" t="s">
        <v>3304</v>
      </c>
      <c r="H73" s="1" t="s">
        <v>3278</v>
      </c>
      <c r="I73" s="1" t="s">
        <v>3776</v>
      </c>
      <c r="J73" s="1" t="s">
        <v>30</v>
      </c>
      <c r="K73" s="1" t="s">
        <v>3777</v>
      </c>
      <c r="L73" s="1" t="s">
        <v>3777</v>
      </c>
      <c r="M73" s="1" t="s">
        <v>3281</v>
      </c>
      <c r="N73" s="1" t="s">
        <v>3281</v>
      </c>
      <c r="O73" s="1" t="s">
        <v>3282</v>
      </c>
      <c r="P73" s="1" t="s">
        <v>3283</v>
      </c>
      <c r="Q73" s="1" t="s">
        <v>3284</v>
      </c>
      <c r="R73" s="1" t="s">
        <v>3778</v>
      </c>
      <c r="S73" s="1" t="s">
        <v>3286</v>
      </c>
      <c r="T73" s="1" t="s">
        <v>3287</v>
      </c>
      <c r="U73" s="1" t="s">
        <v>3288</v>
      </c>
      <c r="V73" s="1" t="s">
        <v>3699</v>
      </c>
    </row>
    <row r="74" s="1" customFormat="1" spans="1:22">
      <c r="A74" s="3">
        <v>999225125144125</v>
      </c>
      <c r="B74" s="1" t="s">
        <v>3779</v>
      </c>
      <c r="C74" s="1" t="s">
        <v>3780</v>
      </c>
      <c r="D74" s="1" t="s">
        <v>3781</v>
      </c>
      <c r="E74" s="1" t="s">
        <v>3782</v>
      </c>
      <c r="F74" s="1" t="s">
        <v>3303</v>
      </c>
      <c r="G74" s="1" t="s">
        <v>3304</v>
      </c>
      <c r="H74" s="1" t="s">
        <v>3278</v>
      </c>
      <c r="I74" s="1" t="s">
        <v>3783</v>
      </c>
      <c r="J74" s="1" t="s">
        <v>30</v>
      </c>
      <c r="K74" s="1" t="s">
        <v>3784</v>
      </c>
      <c r="L74" s="1" t="s">
        <v>3784</v>
      </c>
      <c r="M74" s="1" t="s">
        <v>3281</v>
      </c>
      <c r="N74" s="1" t="s">
        <v>3281</v>
      </c>
      <c r="O74" s="1" t="s">
        <v>3282</v>
      </c>
      <c r="P74" s="1" t="s">
        <v>3283</v>
      </c>
      <c r="Q74" s="1" t="s">
        <v>3284</v>
      </c>
      <c r="R74" s="1" t="s">
        <v>3785</v>
      </c>
      <c r="S74" s="1" t="s">
        <v>3286</v>
      </c>
      <c r="T74" s="1" t="s">
        <v>3287</v>
      </c>
      <c r="U74" s="1" t="s">
        <v>3288</v>
      </c>
      <c r="V74" s="1" t="s">
        <v>3402</v>
      </c>
    </row>
    <row r="75" s="1" customFormat="1" spans="1:22">
      <c r="A75" s="3">
        <v>999225125235215</v>
      </c>
      <c r="B75" s="1" t="s">
        <v>3779</v>
      </c>
      <c r="C75" s="1" t="s">
        <v>3786</v>
      </c>
      <c r="D75" s="1" t="s">
        <v>3787</v>
      </c>
      <c r="E75" s="1" t="s">
        <v>3788</v>
      </c>
      <c r="F75" s="1" t="s">
        <v>3304</v>
      </c>
      <c r="G75" s="1" t="s">
        <v>3277</v>
      </c>
      <c r="H75" s="1" t="s">
        <v>3278</v>
      </c>
      <c r="I75" s="1" t="s">
        <v>3789</v>
      </c>
      <c r="J75" s="1" t="s">
        <v>30</v>
      </c>
      <c r="K75" s="1" t="s">
        <v>3790</v>
      </c>
      <c r="L75" s="1" t="s">
        <v>3790</v>
      </c>
      <c r="M75" s="1" t="s">
        <v>3281</v>
      </c>
      <c r="N75" s="1" t="s">
        <v>3281</v>
      </c>
      <c r="O75" s="1" t="s">
        <v>3282</v>
      </c>
      <c r="P75" s="1" t="s">
        <v>3283</v>
      </c>
      <c r="Q75" s="1" t="s">
        <v>3284</v>
      </c>
      <c r="R75" s="1" t="s">
        <v>3791</v>
      </c>
      <c r="S75" s="1" t="s">
        <v>3286</v>
      </c>
      <c r="T75" s="1" t="s">
        <v>3287</v>
      </c>
      <c r="U75" s="1" t="s">
        <v>3288</v>
      </c>
      <c r="V75" s="1" t="s">
        <v>3792</v>
      </c>
    </row>
    <row r="76" s="1" customFormat="1" spans="1:22">
      <c r="A76" s="3">
        <v>999225125253428</v>
      </c>
      <c r="B76" s="1" t="s">
        <v>3779</v>
      </c>
      <c r="C76" s="1" t="s">
        <v>3793</v>
      </c>
      <c r="D76" s="1" t="s">
        <v>3794</v>
      </c>
      <c r="E76" s="1" t="s">
        <v>3795</v>
      </c>
      <c r="F76" s="1" t="s">
        <v>3277</v>
      </c>
      <c r="G76" s="1" t="s">
        <v>3294</v>
      </c>
      <c r="H76" s="1" t="s">
        <v>3278</v>
      </c>
      <c r="I76" s="1" t="s">
        <v>3796</v>
      </c>
      <c r="J76" s="1" t="s">
        <v>30</v>
      </c>
      <c r="K76" s="1" t="s">
        <v>3797</v>
      </c>
      <c r="L76" s="1" t="s">
        <v>3797</v>
      </c>
      <c r="M76" s="1" t="s">
        <v>3281</v>
      </c>
      <c r="N76" s="1" t="s">
        <v>3281</v>
      </c>
      <c r="O76" s="1" t="s">
        <v>3282</v>
      </c>
      <c r="P76" s="1" t="s">
        <v>3283</v>
      </c>
      <c r="Q76" s="1" t="s">
        <v>3284</v>
      </c>
      <c r="R76" s="1" t="s">
        <v>3798</v>
      </c>
      <c r="S76" s="1" t="s">
        <v>3286</v>
      </c>
      <c r="T76" s="1" t="s">
        <v>3287</v>
      </c>
      <c r="U76" s="1" t="s">
        <v>3288</v>
      </c>
      <c r="V76" s="1" t="s">
        <v>3799</v>
      </c>
    </row>
    <row r="77" s="1" customFormat="1" spans="1:22">
      <c r="A77" s="3">
        <v>999225132443498</v>
      </c>
      <c r="B77" s="1" t="s">
        <v>3779</v>
      </c>
      <c r="C77" s="1" t="s">
        <v>3800</v>
      </c>
      <c r="D77" s="1" t="s">
        <v>3801</v>
      </c>
      <c r="E77" s="1" t="s">
        <v>3802</v>
      </c>
      <c r="F77" s="1" t="s">
        <v>3304</v>
      </c>
      <c r="G77" s="1" t="s">
        <v>3277</v>
      </c>
      <c r="H77" s="1" t="s">
        <v>3278</v>
      </c>
      <c r="I77" s="1" t="s">
        <v>3803</v>
      </c>
      <c r="J77" s="1" t="s">
        <v>30</v>
      </c>
      <c r="K77" s="1" t="s">
        <v>3804</v>
      </c>
      <c r="L77" s="1" t="s">
        <v>3804</v>
      </c>
      <c r="M77" s="1" t="s">
        <v>3281</v>
      </c>
      <c r="N77" s="1" t="s">
        <v>3281</v>
      </c>
      <c r="O77" s="1" t="s">
        <v>3282</v>
      </c>
      <c r="P77" s="1" t="s">
        <v>3283</v>
      </c>
      <c r="Q77" s="1" t="s">
        <v>3284</v>
      </c>
      <c r="R77" s="1" t="s">
        <v>3805</v>
      </c>
      <c r="S77" s="1" t="s">
        <v>3286</v>
      </c>
      <c r="T77" s="1" t="s">
        <v>3287</v>
      </c>
      <c r="U77" s="1" t="s">
        <v>3418</v>
      </c>
      <c r="V77" s="1" t="s">
        <v>3806</v>
      </c>
    </row>
    <row r="78" s="1" customFormat="1" spans="1:22">
      <c r="A78" s="3">
        <v>999225133151887</v>
      </c>
      <c r="B78" s="1" t="s">
        <v>3779</v>
      </c>
      <c r="C78" s="1" t="s">
        <v>3807</v>
      </c>
      <c r="D78" s="1" t="s">
        <v>3808</v>
      </c>
      <c r="E78" s="1" t="s">
        <v>3809</v>
      </c>
      <c r="F78" s="1" t="s">
        <v>3304</v>
      </c>
      <c r="G78" s="1" t="s">
        <v>3294</v>
      </c>
      <c r="H78" s="1" t="s">
        <v>3278</v>
      </c>
      <c r="I78" s="1" t="s">
        <v>3810</v>
      </c>
      <c r="J78" s="1" t="s">
        <v>30</v>
      </c>
      <c r="K78" s="1" t="s">
        <v>3811</v>
      </c>
      <c r="L78" s="1" t="s">
        <v>3811</v>
      </c>
      <c r="M78" s="1" t="s">
        <v>3281</v>
      </c>
      <c r="N78" s="1" t="s">
        <v>3281</v>
      </c>
      <c r="O78" s="1" t="s">
        <v>3282</v>
      </c>
      <c r="P78" s="1" t="s">
        <v>3283</v>
      </c>
      <c r="Q78" s="1" t="s">
        <v>3284</v>
      </c>
      <c r="R78" s="1" t="s">
        <v>3812</v>
      </c>
      <c r="S78" s="1" t="s">
        <v>3286</v>
      </c>
      <c r="T78" s="1" t="s">
        <v>3287</v>
      </c>
      <c r="U78" s="1" t="s">
        <v>3288</v>
      </c>
      <c r="V78" s="1" t="s">
        <v>3813</v>
      </c>
    </row>
    <row r="79" s="1" customFormat="1" spans="1:22">
      <c r="A79" s="3">
        <v>999225138374244</v>
      </c>
      <c r="B79" s="1" t="s">
        <v>3779</v>
      </c>
      <c r="C79" s="1" t="s">
        <v>3814</v>
      </c>
      <c r="D79" s="1" t="s">
        <v>3815</v>
      </c>
      <c r="E79" s="1" t="s">
        <v>3816</v>
      </c>
      <c r="F79" s="1" t="s">
        <v>3277</v>
      </c>
      <c r="G79" s="1" t="s">
        <v>3294</v>
      </c>
      <c r="H79" s="1" t="s">
        <v>3278</v>
      </c>
      <c r="I79" s="1" t="s">
        <v>3817</v>
      </c>
      <c r="J79" s="1" t="s">
        <v>30</v>
      </c>
      <c r="K79" s="1" t="s">
        <v>3818</v>
      </c>
      <c r="L79" s="1" t="s">
        <v>3818</v>
      </c>
      <c r="M79" s="1" t="s">
        <v>3281</v>
      </c>
      <c r="N79" s="1" t="s">
        <v>3281</v>
      </c>
      <c r="O79" s="1" t="s">
        <v>3282</v>
      </c>
      <c r="P79" s="1" t="s">
        <v>3283</v>
      </c>
      <c r="Q79" s="1" t="s">
        <v>3284</v>
      </c>
      <c r="R79" s="1" t="s">
        <v>3819</v>
      </c>
      <c r="S79" s="1" t="s">
        <v>3286</v>
      </c>
      <c r="T79" s="1" t="s">
        <v>3287</v>
      </c>
      <c r="U79" s="1" t="s">
        <v>3288</v>
      </c>
      <c r="V79" s="1" t="s">
        <v>3308</v>
      </c>
    </row>
    <row r="80" s="1" customFormat="1" spans="1:22">
      <c r="A80" s="3">
        <v>999225143644105</v>
      </c>
      <c r="B80" s="1" t="s">
        <v>3779</v>
      </c>
      <c r="C80" s="1" t="s">
        <v>3820</v>
      </c>
      <c r="D80" s="1" t="s">
        <v>3821</v>
      </c>
      <c r="E80" s="1" t="s">
        <v>3822</v>
      </c>
      <c r="F80" s="1" t="s">
        <v>3304</v>
      </c>
      <c r="G80" s="1" t="s">
        <v>3294</v>
      </c>
      <c r="H80" s="1" t="s">
        <v>3278</v>
      </c>
      <c r="I80" s="1" t="s">
        <v>3823</v>
      </c>
      <c r="J80" s="1" t="s">
        <v>30</v>
      </c>
      <c r="K80" s="1" t="s">
        <v>3824</v>
      </c>
      <c r="L80" s="1" t="s">
        <v>3824</v>
      </c>
      <c r="M80" s="1" t="s">
        <v>3281</v>
      </c>
      <c r="N80" s="1" t="s">
        <v>3281</v>
      </c>
      <c r="O80" s="1" t="s">
        <v>3282</v>
      </c>
      <c r="P80" s="1" t="s">
        <v>3283</v>
      </c>
      <c r="Q80" s="1" t="s">
        <v>3284</v>
      </c>
      <c r="R80" s="1" t="s">
        <v>3825</v>
      </c>
      <c r="S80" s="1" t="s">
        <v>3286</v>
      </c>
      <c r="T80" s="1" t="s">
        <v>3287</v>
      </c>
      <c r="U80" s="1" t="s">
        <v>3288</v>
      </c>
      <c r="V80" s="1" t="s">
        <v>3813</v>
      </c>
    </row>
    <row r="81" s="1" customFormat="1" spans="1:22">
      <c r="A81" s="3">
        <v>999225143649255</v>
      </c>
      <c r="B81" s="1" t="s">
        <v>3779</v>
      </c>
      <c r="C81" s="1" t="s">
        <v>3826</v>
      </c>
      <c r="D81" s="1" t="s">
        <v>3827</v>
      </c>
      <c r="E81" s="1" t="s">
        <v>3828</v>
      </c>
      <c r="F81" s="1" t="s">
        <v>3303</v>
      </c>
      <c r="G81" s="1" t="s">
        <v>3277</v>
      </c>
      <c r="H81" s="1" t="s">
        <v>3278</v>
      </c>
      <c r="I81" s="1" t="s">
        <v>3829</v>
      </c>
      <c r="J81" s="1" t="s">
        <v>30</v>
      </c>
      <c r="K81" s="1" t="s">
        <v>3830</v>
      </c>
      <c r="L81" s="1" t="s">
        <v>3830</v>
      </c>
      <c r="M81" s="1" t="s">
        <v>3281</v>
      </c>
      <c r="N81" s="1" t="s">
        <v>3281</v>
      </c>
      <c r="O81" s="1" t="s">
        <v>3282</v>
      </c>
      <c r="P81" s="1" t="s">
        <v>3283</v>
      </c>
      <c r="Q81" s="1" t="s">
        <v>3284</v>
      </c>
      <c r="R81" s="1" t="s">
        <v>3831</v>
      </c>
      <c r="S81" s="1" t="s">
        <v>3286</v>
      </c>
      <c r="T81" s="1" t="s">
        <v>3287</v>
      </c>
      <c r="U81" s="1" t="s">
        <v>3288</v>
      </c>
      <c r="V81" s="1" t="s">
        <v>3419</v>
      </c>
    </row>
    <row r="82" s="1" customFormat="1" spans="1:22">
      <c r="A82" s="3">
        <v>999225144043487</v>
      </c>
      <c r="B82" s="1" t="s">
        <v>3779</v>
      </c>
      <c r="C82" s="1" t="s">
        <v>3832</v>
      </c>
      <c r="D82" s="1" t="s">
        <v>3833</v>
      </c>
      <c r="E82" s="1" t="s">
        <v>3834</v>
      </c>
      <c r="F82" s="1" t="s">
        <v>3304</v>
      </c>
      <c r="G82" s="1" t="s">
        <v>3277</v>
      </c>
      <c r="H82" s="1" t="s">
        <v>3278</v>
      </c>
      <c r="I82" s="1" t="s">
        <v>3835</v>
      </c>
      <c r="J82" s="1" t="s">
        <v>30</v>
      </c>
      <c r="K82" s="1" t="s">
        <v>3836</v>
      </c>
      <c r="L82" s="1" t="s">
        <v>3836</v>
      </c>
      <c r="M82" s="1" t="s">
        <v>3281</v>
      </c>
      <c r="N82" s="1" t="s">
        <v>3281</v>
      </c>
      <c r="O82" s="1" t="s">
        <v>3282</v>
      </c>
      <c r="P82" s="1" t="s">
        <v>3283</v>
      </c>
      <c r="Q82" s="1" t="s">
        <v>3284</v>
      </c>
      <c r="R82" s="1" t="s">
        <v>3837</v>
      </c>
      <c r="S82" s="1" t="s">
        <v>3286</v>
      </c>
      <c r="T82" s="1" t="s">
        <v>3287</v>
      </c>
      <c r="U82" s="1" t="s">
        <v>3288</v>
      </c>
      <c r="V82" s="1" t="s">
        <v>3340</v>
      </c>
    </row>
    <row r="83" s="1" customFormat="1" spans="1:22">
      <c r="A83" s="3">
        <v>999225144803884</v>
      </c>
      <c r="B83" s="1" t="s">
        <v>3779</v>
      </c>
      <c r="C83" s="1" t="s">
        <v>3838</v>
      </c>
      <c r="D83" s="1" t="s">
        <v>3334</v>
      </c>
      <c r="E83" s="1" t="s">
        <v>3839</v>
      </c>
      <c r="F83" s="1" t="s">
        <v>3407</v>
      </c>
      <c r="G83" s="1" t="s">
        <v>3304</v>
      </c>
      <c r="H83" s="1" t="s">
        <v>3278</v>
      </c>
      <c r="I83" s="1" t="s">
        <v>3840</v>
      </c>
      <c r="J83" s="1" t="s">
        <v>30</v>
      </c>
      <c r="K83" s="1" t="s">
        <v>3841</v>
      </c>
      <c r="L83" s="1" t="s">
        <v>3841</v>
      </c>
      <c r="M83" s="1" t="s">
        <v>3281</v>
      </c>
      <c r="N83" s="1" t="s">
        <v>3281</v>
      </c>
      <c r="O83" s="1" t="s">
        <v>3282</v>
      </c>
      <c r="P83" s="1" t="s">
        <v>3283</v>
      </c>
      <c r="Q83" s="1" t="s">
        <v>3284</v>
      </c>
      <c r="R83" s="1" t="s">
        <v>3842</v>
      </c>
      <c r="S83" s="1" t="s">
        <v>3286</v>
      </c>
      <c r="T83" s="1" t="s">
        <v>3287</v>
      </c>
      <c r="U83" s="1" t="s">
        <v>3288</v>
      </c>
      <c r="V83" s="1" t="s">
        <v>3340</v>
      </c>
    </row>
    <row r="84" s="1" customFormat="1" spans="1:22">
      <c r="A84" s="3">
        <v>999225146964203</v>
      </c>
      <c r="B84" s="1" t="s">
        <v>3843</v>
      </c>
      <c r="C84" s="1" t="s">
        <v>3844</v>
      </c>
      <c r="D84" s="1" t="s">
        <v>3731</v>
      </c>
      <c r="E84" s="1" t="s">
        <v>3845</v>
      </c>
      <c r="F84" s="1" t="s">
        <v>3304</v>
      </c>
      <c r="G84" s="1" t="s">
        <v>3294</v>
      </c>
      <c r="H84" s="1" t="s">
        <v>3278</v>
      </c>
      <c r="I84" s="1" t="s">
        <v>3846</v>
      </c>
      <c r="J84" s="1" t="s">
        <v>30</v>
      </c>
      <c r="K84" s="1" t="s">
        <v>3847</v>
      </c>
      <c r="L84" s="1" t="s">
        <v>3847</v>
      </c>
      <c r="M84" s="1" t="s">
        <v>3281</v>
      </c>
      <c r="N84" s="1" t="s">
        <v>3281</v>
      </c>
      <c r="O84" s="1" t="s">
        <v>3282</v>
      </c>
      <c r="P84" s="1" t="s">
        <v>3283</v>
      </c>
      <c r="Q84" s="1" t="s">
        <v>3284</v>
      </c>
      <c r="R84" s="1" t="s">
        <v>3848</v>
      </c>
      <c r="S84" s="1" t="s">
        <v>3286</v>
      </c>
      <c r="T84" s="1" t="s">
        <v>3287</v>
      </c>
      <c r="U84" s="1" t="s">
        <v>3288</v>
      </c>
      <c r="V84" s="1" t="s">
        <v>3402</v>
      </c>
    </row>
    <row r="85" s="1" customFormat="1" spans="1:22">
      <c r="A85" s="3">
        <v>999225148273652</v>
      </c>
      <c r="B85" s="1" t="s">
        <v>3843</v>
      </c>
      <c r="C85" s="1" t="s">
        <v>3849</v>
      </c>
      <c r="D85" s="1" t="s">
        <v>3334</v>
      </c>
      <c r="E85" s="1" t="s">
        <v>3850</v>
      </c>
      <c r="F85" s="1" t="s">
        <v>3352</v>
      </c>
      <c r="G85" s="1" t="s">
        <v>3277</v>
      </c>
      <c r="H85" s="1" t="s">
        <v>3278</v>
      </c>
      <c r="I85" s="1" t="s">
        <v>3851</v>
      </c>
      <c r="J85" s="1" t="s">
        <v>30</v>
      </c>
      <c r="K85" s="1" t="s">
        <v>3852</v>
      </c>
      <c r="L85" s="1" t="s">
        <v>3852</v>
      </c>
      <c r="M85" s="1" t="s">
        <v>3281</v>
      </c>
      <c r="N85" s="1" t="s">
        <v>3281</v>
      </c>
      <c r="O85" s="1" t="s">
        <v>3282</v>
      </c>
      <c r="P85" s="1" t="s">
        <v>3283</v>
      </c>
      <c r="Q85" s="1" t="s">
        <v>3284</v>
      </c>
      <c r="R85" s="1" t="s">
        <v>3853</v>
      </c>
      <c r="S85" s="1" t="s">
        <v>3286</v>
      </c>
      <c r="T85" s="1" t="s">
        <v>3287</v>
      </c>
      <c r="U85" s="1" t="s">
        <v>3288</v>
      </c>
      <c r="V85" s="1" t="s">
        <v>3340</v>
      </c>
    </row>
    <row r="86" s="1" customFormat="1" spans="1:22">
      <c r="A86" s="3">
        <v>999225148673243</v>
      </c>
      <c r="B86" s="1" t="s">
        <v>3843</v>
      </c>
      <c r="C86" s="1" t="s">
        <v>3854</v>
      </c>
      <c r="D86" s="1" t="s">
        <v>3855</v>
      </c>
      <c r="E86" s="1" t="s">
        <v>3856</v>
      </c>
      <c r="F86" s="1" t="s">
        <v>3303</v>
      </c>
      <c r="G86" s="1" t="s">
        <v>3277</v>
      </c>
      <c r="H86" s="1" t="s">
        <v>3278</v>
      </c>
      <c r="I86" s="1" t="s">
        <v>3857</v>
      </c>
      <c r="J86" s="1" t="s">
        <v>30</v>
      </c>
      <c r="K86" s="1" t="s">
        <v>3858</v>
      </c>
      <c r="L86" s="1" t="s">
        <v>3858</v>
      </c>
      <c r="M86" s="1" t="s">
        <v>3281</v>
      </c>
      <c r="N86" s="1" t="s">
        <v>3281</v>
      </c>
      <c r="O86" s="1" t="s">
        <v>3282</v>
      </c>
      <c r="P86" s="1" t="s">
        <v>3283</v>
      </c>
      <c r="Q86" s="1" t="s">
        <v>3284</v>
      </c>
      <c r="R86" s="1" t="s">
        <v>3859</v>
      </c>
      <c r="S86" s="1" t="s">
        <v>3286</v>
      </c>
      <c r="T86" s="1" t="s">
        <v>3287</v>
      </c>
      <c r="U86" s="1" t="s">
        <v>3288</v>
      </c>
      <c r="V86" s="1" t="s">
        <v>3340</v>
      </c>
    </row>
    <row r="87" s="1" customFormat="1" spans="1:22">
      <c r="A87" s="3">
        <v>999225152174726</v>
      </c>
      <c r="B87" s="1" t="s">
        <v>3843</v>
      </c>
      <c r="C87" s="1" t="s">
        <v>3860</v>
      </c>
      <c r="D87" s="1" t="s">
        <v>3861</v>
      </c>
      <c r="E87" s="1" t="s">
        <v>3862</v>
      </c>
      <c r="F87" s="1" t="s">
        <v>3276</v>
      </c>
      <c r="G87" s="1" t="s">
        <v>3294</v>
      </c>
      <c r="H87" s="1" t="s">
        <v>3278</v>
      </c>
      <c r="I87" s="1" t="s">
        <v>3863</v>
      </c>
      <c r="J87" s="1" t="s">
        <v>30</v>
      </c>
      <c r="K87" s="1" t="s">
        <v>3864</v>
      </c>
      <c r="L87" s="1" t="s">
        <v>3864</v>
      </c>
      <c r="M87" s="1" t="s">
        <v>3281</v>
      </c>
      <c r="N87" s="1" t="s">
        <v>3281</v>
      </c>
      <c r="O87" s="1" t="s">
        <v>3282</v>
      </c>
      <c r="P87" s="1" t="s">
        <v>3283</v>
      </c>
      <c r="Q87" s="1" t="s">
        <v>3284</v>
      </c>
      <c r="R87" s="1" t="s">
        <v>3865</v>
      </c>
      <c r="S87" s="1" t="s">
        <v>3286</v>
      </c>
      <c r="T87" s="1" t="s">
        <v>3287</v>
      </c>
      <c r="U87" s="1" t="s">
        <v>3418</v>
      </c>
      <c r="V87" s="1" t="s">
        <v>3419</v>
      </c>
    </row>
    <row r="88" s="1" customFormat="1" spans="1:22">
      <c r="A88" s="3">
        <v>999225159350928</v>
      </c>
      <c r="B88" s="1" t="s">
        <v>3843</v>
      </c>
      <c r="C88" s="1" t="s">
        <v>3866</v>
      </c>
      <c r="D88" s="1" t="s">
        <v>3867</v>
      </c>
      <c r="E88" s="1" t="s">
        <v>3868</v>
      </c>
      <c r="F88" s="1" t="s">
        <v>3303</v>
      </c>
      <c r="G88" s="1" t="s">
        <v>3304</v>
      </c>
      <c r="H88" s="1" t="s">
        <v>3278</v>
      </c>
      <c r="I88" s="1" t="s">
        <v>3869</v>
      </c>
      <c r="J88" s="1" t="s">
        <v>30</v>
      </c>
      <c r="K88" s="1" t="s">
        <v>3870</v>
      </c>
      <c r="L88" s="1" t="s">
        <v>3870</v>
      </c>
      <c r="M88" s="1" t="s">
        <v>3281</v>
      </c>
      <c r="N88" s="1" t="s">
        <v>3281</v>
      </c>
      <c r="O88" s="1" t="s">
        <v>3282</v>
      </c>
      <c r="P88" s="1" t="s">
        <v>3283</v>
      </c>
      <c r="Q88" s="1" t="s">
        <v>3284</v>
      </c>
      <c r="R88" s="1" t="s">
        <v>3871</v>
      </c>
      <c r="S88" s="1" t="s">
        <v>3286</v>
      </c>
      <c r="T88" s="1" t="s">
        <v>3287</v>
      </c>
      <c r="U88" s="1" t="s">
        <v>3418</v>
      </c>
      <c r="V88" s="1" t="s">
        <v>3432</v>
      </c>
    </row>
    <row r="89" s="1" customFormat="1" spans="1:22">
      <c r="A89" s="3">
        <v>999225162240438</v>
      </c>
      <c r="B89" s="1" t="s">
        <v>3843</v>
      </c>
      <c r="C89" s="1" t="s">
        <v>3872</v>
      </c>
      <c r="D89" s="1" t="s">
        <v>3609</v>
      </c>
      <c r="E89" s="1" t="s">
        <v>3873</v>
      </c>
      <c r="F89" s="1" t="s">
        <v>3276</v>
      </c>
      <c r="G89" s="1" t="s">
        <v>3304</v>
      </c>
      <c r="H89" s="1" t="s">
        <v>3278</v>
      </c>
      <c r="I89" s="1" t="s">
        <v>3874</v>
      </c>
      <c r="J89" s="1" t="s">
        <v>30</v>
      </c>
      <c r="K89" s="1" t="s">
        <v>3875</v>
      </c>
      <c r="L89" s="1" t="s">
        <v>3875</v>
      </c>
      <c r="M89" s="1" t="s">
        <v>3281</v>
      </c>
      <c r="N89" s="1" t="s">
        <v>3281</v>
      </c>
      <c r="O89" s="1" t="s">
        <v>3282</v>
      </c>
      <c r="P89" s="1" t="s">
        <v>3283</v>
      </c>
      <c r="Q89" s="1" t="s">
        <v>3284</v>
      </c>
      <c r="R89" s="1" t="s">
        <v>3876</v>
      </c>
      <c r="S89" s="1" t="s">
        <v>3286</v>
      </c>
      <c r="T89" s="1" t="s">
        <v>3287</v>
      </c>
      <c r="U89" s="1" t="s">
        <v>3288</v>
      </c>
      <c r="V89" s="1" t="s">
        <v>3614</v>
      </c>
    </row>
    <row r="90" s="1" customFormat="1" spans="1:22">
      <c r="A90" s="3">
        <v>999225162472015</v>
      </c>
      <c r="B90" s="1" t="s">
        <v>3843</v>
      </c>
      <c r="C90" s="1" t="s">
        <v>3877</v>
      </c>
      <c r="D90" s="1" t="s">
        <v>3878</v>
      </c>
      <c r="E90" s="1" t="s">
        <v>3879</v>
      </c>
      <c r="F90" s="1" t="s">
        <v>3303</v>
      </c>
      <c r="G90" s="1" t="s">
        <v>3294</v>
      </c>
      <c r="H90" s="1" t="s">
        <v>3278</v>
      </c>
      <c r="I90" s="1" t="s">
        <v>3880</v>
      </c>
      <c r="J90" s="1" t="s">
        <v>30</v>
      </c>
      <c r="K90" s="1" t="s">
        <v>3881</v>
      </c>
      <c r="L90" s="1" t="s">
        <v>3881</v>
      </c>
      <c r="M90" s="1" t="s">
        <v>3281</v>
      </c>
      <c r="N90" s="1" t="s">
        <v>3281</v>
      </c>
      <c r="O90" s="1" t="s">
        <v>3282</v>
      </c>
      <c r="P90" s="1" t="s">
        <v>3283</v>
      </c>
      <c r="Q90" s="1" t="s">
        <v>3284</v>
      </c>
      <c r="R90" s="1" t="s">
        <v>3882</v>
      </c>
      <c r="S90" s="1" t="s">
        <v>3286</v>
      </c>
      <c r="T90" s="1" t="s">
        <v>3287</v>
      </c>
      <c r="U90" s="1" t="s">
        <v>3288</v>
      </c>
      <c r="V90" s="1" t="s">
        <v>3883</v>
      </c>
    </row>
    <row r="91" s="1" customFormat="1" spans="1:22">
      <c r="A91" s="3">
        <v>999225165923101</v>
      </c>
      <c r="B91" s="1" t="s">
        <v>3884</v>
      </c>
      <c r="C91" s="1" t="s">
        <v>3885</v>
      </c>
      <c r="D91" s="1" t="s">
        <v>3886</v>
      </c>
      <c r="E91" s="1" t="s">
        <v>3887</v>
      </c>
      <c r="F91" s="1" t="s">
        <v>3304</v>
      </c>
      <c r="G91" s="1" t="s">
        <v>3277</v>
      </c>
      <c r="H91" s="1" t="s">
        <v>3278</v>
      </c>
      <c r="I91" s="1" t="s">
        <v>3888</v>
      </c>
      <c r="J91" s="1" t="s">
        <v>30</v>
      </c>
      <c r="K91" s="1" t="s">
        <v>3889</v>
      </c>
      <c r="L91" s="1" t="s">
        <v>3889</v>
      </c>
      <c r="M91" s="1" t="s">
        <v>3281</v>
      </c>
      <c r="N91" s="1" t="s">
        <v>3281</v>
      </c>
      <c r="O91" s="1" t="s">
        <v>3282</v>
      </c>
      <c r="P91" s="1" t="s">
        <v>3283</v>
      </c>
      <c r="Q91" s="1" t="s">
        <v>3284</v>
      </c>
      <c r="R91" s="1" t="s">
        <v>3890</v>
      </c>
      <c r="S91" s="1" t="s">
        <v>3286</v>
      </c>
      <c r="T91" s="1" t="s">
        <v>3287</v>
      </c>
      <c r="U91" s="1" t="s">
        <v>3288</v>
      </c>
      <c r="V91" s="1" t="s">
        <v>3340</v>
      </c>
    </row>
    <row r="92" s="1" customFormat="1" spans="1:22">
      <c r="A92" s="3">
        <v>999225165947338</v>
      </c>
      <c r="B92" s="1" t="s">
        <v>3884</v>
      </c>
      <c r="C92" s="1" t="s">
        <v>3891</v>
      </c>
      <c r="D92" s="1" t="s">
        <v>3886</v>
      </c>
      <c r="E92" s="1" t="s">
        <v>3892</v>
      </c>
      <c r="F92" s="1" t="s">
        <v>3304</v>
      </c>
      <c r="G92" s="1" t="s">
        <v>3277</v>
      </c>
      <c r="H92" s="1" t="s">
        <v>3278</v>
      </c>
      <c r="I92" s="1" t="s">
        <v>3888</v>
      </c>
      <c r="J92" s="1" t="s">
        <v>30</v>
      </c>
      <c r="K92" s="1" t="s">
        <v>3889</v>
      </c>
      <c r="L92" s="1" t="s">
        <v>3889</v>
      </c>
      <c r="M92" s="1" t="s">
        <v>3281</v>
      </c>
      <c r="N92" s="1" t="s">
        <v>3281</v>
      </c>
      <c r="O92" s="1" t="s">
        <v>3282</v>
      </c>
      <c r="P92" s="1" t="s">
        <v>3283</v>
      </c>
      <c r="Q92" s="1" t="s">
        <v>3284</v>
      </c>
      <c r="R92" s="1" t="s">
        <v>3893</v>
      </c>
      <c r="S92" s="1" t="s">
        <v>3286</v>
      </c>
      <c r="T92" s="1" t="s">
        <v>3287</v>
      </c>
      <c r="U92" s="1" t="s">
        <v>3288</v>
      </c>
      <c r="V92" s="1" t="s">
        <v>3340</v>
      </c>
    </row>
    <row r="93" s="1" customFormat="1" spans="1:22">
      <c r="A93" s="3">
        <v>999225166334031</v>
      </c>
      <c r="B93" s="1" t="s">
        <v>3884</v>
      </c>
      <c r="C93" s="1" t="s">
        <v>3894</v>
      </c>
      <c r="D93" s="1" t="s">
        <v>3895</v>
      </c>
      <c r="E93" s="1" t="s">
        <v>3896</v>
      </c>
      <c r="F93" s="1" t="s">
        <v>3277</v>
      </c>
      <c r="G93" s="1" t="s">
        <v>3294</v>
      </c>
      <c r="H93" s="1" t="s">
        <v>3278</v>
      </c>
      <c r="I93" s="1" t="s">
        <v>3897</v>
      </c>
      <c r="J93" s="1" t="s">
        <v>30</v>
      </c>
      <c r="K93" s="1" t="s">
        <v>3898</v>
      </c>
      <c r="L93" s="1" t="s">
        <v>3898</v>
      </c>
      <c r="M93" s="1" t="s">
        <v>3281</v>
      </c>
      <c r="N93" s="1" t="s">
        <v>3281</v>
      </c>
      <c r="O93" s="1" t="s">
        <v>3282</v>
      </c>
      <c r="P93" s="1" t="s">
        <v>3283</v>
      </c>
      <c r="Q93" s="1" t="s">
        <v>3284</v>
      </c>
      <c r="R93" s="1" t="s">
        <v>3899</v>
      </c>
      <c r="S93" s="1" t="s">
        <v>3286</v>
      </c>
      <c r="T93" s="1" t="s">
        <v>3287</v>
      </c>
      <c r="U93" s="1" t="s">
        <v>3288</v>
      </c>
      <c r="V93" s="1" t="s">
        <v>3308</v>
      </c>
    </row>
    <row r="94" s="1" customFormat="1" spans="1:22">
      <c r="A94" s="3">
        <v>999225166364686</v>
      </c>
      <c r="B94" s="1" t="s">
        <v>3884</v>
      </c>
      <c r="C94" s="1" t="s">
        <v>3900</v>
      </c>
      <c r="D94" s="1" t="s">
        <v>3901</v>
      </c>
      <c r="E94" s="1" t="s">
        <v>3902</v>
      </c>
      <c r="F94" s="1" t="s">
        <v>3303</v>
      </c>
      <c r="G94" s="1" t="s">
        <v>3304</v>
      </c>
      <c r="H94" s="1" t="s">
        <v>3278</v>
      </c>
      <c r="I94" s="1" t="s">
        <v>3903</v>
      </c>
      <c r="J94" s="1" t="s">
        <v>30</v>
      </c>
      <c r="K94" s="1" t="s">
        <v>3904</v>
      </c>
      <c r="L94" s="1" t="s">
        <v>3904</v>
      </c>
      <c r="M94" s="1" t="s">
        <v>3281</v>
      </c>
      <c r="N94" s="1" t="s">
        <v>3281</v>
      </c>
      <c r="O94" s="1" t="s">
        <v>3282</v>
      </c>
      <c r="P94" s="1" t="s">
        <v>3283</v>
      </c>
      <c r="Q94" s="1" t="s">
        <v>3284</v>
      </c>
      <c r="R94" s="1" t="s">
        <v>3905</v>
      </c>
      <c r="S94" s="1" t="s">
        <v>3286</v>
      </c>
      <c r="T94" s="1" t="s">
        <v>3287</v>
      </c>
      <c r="U94" s="1" t="s">
        <v>3288</v>
      </c>
      <c r="V94" s="1" t="s">
        <v>3906</v>
      </c>
    </row>
    <row r="95" s="1" customFormat="1" spans="1:22">
      <c r="A95" s="3">
        <v>999225166813422</v>
      </c>
      <c r="B95" s="1" t="s">
        <v>3884</v>
      </c>
      <c r="C95" s="1" t="s">
        <v>3907</v>
      </c>
      <c r="D95" s="1" t="s">
        <v>3908</v>
      </c>
      <c r="E95" s="1" t="s">
        <v>3909</v>
      </c>
      <c r="F95" s="1" t="s">
        <v>3277</v>
      </c>
      <c r="G95" s="1" t="s">
        <v>3294</v>
      </c>
      <c r="H95" s="1" t="s">
        <v>3278</v>
      </c>
      <c r="I95" s="1" t="s">
        <v>3910</v>
      </c>
      <c r="J95" s="1" t="s">
        <v>30</v>
      </c>
      <c r="K95" s="1" t="s">
        <v>3911</v>
      </c>
      <c r="L95" s="1" t="s">
        <v>3911</v>
      </c>
      <c r="M95" s="1" t="s">
        <v>3281</v>
      </c>
      <c r="N95" s="1" t="s">
        <v>3281</v>
      </c>
      <c r="O95" s="1" t="s">
        <v>3282</v>
      </c>
      <c r="P95" s="1" t="s">
        <v>3283</v>
      </c>
      <c r="Q95" s="1" t="s">
        <v>3284</v>
      </c>
      <c r="R95" s="1" t="s">
        <v>3912</v>
      </c>
      <c r="S95" s="1" t="s">
        <v>3286</v>
      </c>
      <c r="T95" s="1" t="s">
        <v>3287</v>
      </c>
      <c r="U95" s="1" t="s">
        <v>3418</v>
      </c>
      <c r="V95" s="1" t="s">
        <v>3419</v>
      </c>
    </row>
    <row r="96" s="1" customFormat="1" spans="1:22">
      <c r="A96" s="3">
        <v>999225176885996</v>
      </c>
      <c r="B96" s="1" t="s">
        <v>3884</v>
      </c>
      <c r="C96" s="1" t="s">
        <v>3913</v>
      </c>
      <c r="D96" s="1" t="s">
        <v>3914</v>
      </c>
      <c r="E96" s="1" t="s">
        <v>3915</v>
      </c>
      <c r="F96" s="1" t="s">
        <v>3276</v>
      </c>
      <c r="G96" s="1" t="s">
        <v>3277</v>
      </c>
      <c r="H96" s="1" t="s">
        <v>3278</v>
      </c>
      <c r="I96" s="1" t="s">
        <v>3916</v>
      </c>
      <c r="J96" s="1" t="s">
        <v>30</v>
      </c>
      <c r="K96" s="1" t="s">
        <v>3917</v>
      </c>
      <c r="L96" s="1" t="s">
        <v>3917</v>
      </c>
      <c r="M96" s="1" t="s">
        <v>3281</v>
      </c>
      <c r="N96" s="1" t="s">
        <v>3281</v>
      </c>
      <c r="O96" s="1" t="s">
        <v>3282</v>
      </c>
      <c r="P96" s="1" t="s">
        <v>3283</v>
      </c>
      <c r="Q96" s="1" t="s">
        <v>3284</v>
      </c>
      <c r="R96" s="1" t="s">
        <v>3918</v>
      </c>
      <c r="S96" s="1" t="s">
        <v>3286</v>
      </c>
      <c r="T96" s="1" t="s">
        <v>3287</v>
      </c>
      <c r="U96" s="1" t="s">
        <v>3418</v>
      </c>
      <c r="V96" s="1" t="s">
        <v>3419</v>
      </c>
    </row>
    <row r="97" s="1" customFormat="1" spans="1:22">
      <c r="A97" s="3">
        <v>999225177068537</v>
      </c>
      <c r="B97" s="1" t="s">
        <v>3884</v>
      </c>
      <c r="C97" s="1" t="s">
        <v>3919</v>
      </c>
      <c r="D97" s="1" t="s">
        <v>3920</v>
      </c>
      <c r="E97" s="1" t="s">
        <v>3921</v>
      </c>
      <c r="F97" s="1" t="s">
        <v>3304</v>
      </c>
      <c r="G97" s="1" t="s">
        <v>3277</v>
      </c>
      <c r="H97" s="1" t="s">
        <v>3278</v>
      </c>
      <c r="I97" s="1" t="s">
        <v>3922</v>
      </c>
      <c r="J97" s="1" t="s">
        <v>30</v>
      </c>
      <c r="K97" s="1" t="s">
        <v>3923</v>
      </c>
      <c r="L97" s="1" t="s">
        <v>3923</v>
      </c>
      <c r="M97" s="1" t="s">
        <v>3281</v>
      </c>
      <c r="N97" s="1" t="s">
        <v>3281</v>
      </c>
      <c r="O97" s="1" t="s">
        <v>3282</v>
      </c>
      <c r="P97" s="1" t="s">
        <v>3283</v>
      </c>
      <c r="Q97" s="1" t="s">
        <v>3284</v>
      </c>
      <c r="R97" s="1" t="s">
        <v>3924</v>
      </c>
      <c r="S97" s="1" t="s">
        <v>3286</v>
      </c>
      <c r="T97" s="1" t="s">
        <v>3287</v>
      </c>
      <c r="U97" s="1" t="s">
        <v>3288</v>
      </c>
      <c r="V97" s="1" t="s">
        <v>3432</v>
      </c>
    </row>
    <row r="98" s="1" customFormat="1" spans="1:22">
      <c r="A98" s="3">
        <v>999225177107227</v>
      </c>
      <c r="B98" s="1" t="s">
        <v>3884</v>
      </c>
      <c r="C98" s="1" t="s">
        <v>3925</v>
      </c>
      <c r="D98" s="1" t="s">
        <v>3920</v>
      </c>
      <c r="E98" s="1" t="s">
        <v>3926</v>
      </c>
      <c r="F98" s="1" t="s">
        <v>3277</v>
      </c>
      <c r="G98" s="1" t="s">
        <v>3294</v>
      </c>
      <c r="H98" s="1" t="s">
        <v>3278</v>
      </c>
      <c r="I98" s="1" t="s">
        <v>3922</v>
      </c>
      <c r="J98" s="1" t="s">
        <v>30</v>
      </c>
      <c r="K98" s="1" t="s">
        <v>3923</v>
      </c>
      <c r="L98" s="1" t="s">
        <v>3923</v>
      </c>
      <c r="M98" s="1" t="s">
        <v>3281</v>
      </c>
      <c r="N98" s="1" t="s">
        <v>3281</v>
      </c>
      <c r="O98" s="1" t="s">
        <v>3282</v>
      </c>
      <c r="P98" s="1" t="s">
        <v>3283</v>
      </c>
      <c r="Q98" s="1" t="s">
        <v>3284</v>
      </c>
      <c r="R98" s="1" t="s">
        <v>3927</v>
      </c>
      <c r="S98" s="1" t="s">
        <v>3286</v>
      </c>
      <c r="T98" s="1" t="s">
        <v>3287</v>
      </c>
      <c r="U98" s="1" t="s">
        <v>3288</v>
      </c>
      <c r="V98" s="1" t="s">
        <v>3432</v>
      </c>
    </row>
    <row r="99" s="1" customFormat="1" spans="1:22">
      <c r="A99" s="3">
        <v>999225186267525</v>
      </c>
      <c r="B99" s="1" t="s">
        <v>3928</v>
      </c>
      <c r="C99" s="1" t="s">
        <v>3929</v>
      </c>
      <c r="D99" s="1" t="s">
        <v>3930</v>
      </c>
      <c r="E99" s="1" t="s">
        <v>3931</v>
      </c>
      <c r="F99" s="1" t="s">
        <v>3303</v>
      </c>
      <c r="G99" s="1" t="s">
        <v>3277</v>
      </c>
      <c r="H99" s="1" t="s">
        <v>3278</v>
      </c>
      <c r="I99" s="1" t="s">
        <v>3932</v>
      </c>
      <c r="J99" s="1" t="s">
        <v>30</v>
      </c>
      <c r="K99" s="1" t="s">
        <v>3933</v>
      </c>
      <c r="L99" s="1" t="s">
        <v>3933</v>
      </c>
      <c r="M99" s="1" t="s">
        <v>3281</v>
      </c>
      <c r="N99" s="1" t="s">
        <v>3281</v>
      </c>
      <c r="O99" s="1" t="s">
        <v>3282</v>
      </c>
      <c r="P99" s="1" t="s">
        <v>3283</v>
      </c>
      <c r="Q99" s="1" t="s">
        <v>3284</v>
      </c>
      <c r="R99" s="1" t="s">
        <v>3934</v>
      </c>
      <c r="S99" s="1" t="s">
        <v>3286</v>
      </c>
      <c r="T99" s="1" t="s">
        <v>3287</v>
      </c>
      <c r="U99" s="1" t="s">
        <v>3288</v>
      </c>
      <c r="V99" s="1" t="s">
        <v>3331</v>
      </c>
    </row>
    <row r="100" s="1" customFormat="1" spans="1:22">
      <c r="A100" s="3">
        <v>999225186405418</v>
      </c>
      <c r="B100" s="1" t="s">
        <v>3928</v>
      </c>
      <c r="C100" s="1" t="s">
        <v>3935</v>
      </c>
      <c r="D100" s="1" t="s">
        <v>3936</v>
      </c>
      <c r="E100" s="1" t="s">
        <v>3937</v>
      </c>
      <c r="F100" s="1" t="s">
        <v>3277</v>
      </c>
      <c r="G100" s="1" t="s">
        <v>3294</v>
      </c>
      <c r="H100" s="1" t="s">
        <v>3278</v>
      </c>
      <c r="I100" s="1" t="s">
        <v>3938</v>
      </c>
      <c r="J100" s="1" t="s">
        <v>30</v>
      </c>
      <c r="K100" s="1" t="s">
        <v>3939</v>
      </c>
      <c r="L100" s="1" t="s">
        <v>3939</v>
      </c>
      <c r="M100" s="1" t="s">
        <v>3281</v>
      </c>
      <c r="N100" s="1" t="s">
        <v>3281</v>
      </c>
      <c r="O100" s="1" t="s">
        <v>3282</v>
      </c>
      <c r="P100" s="1" t="s">
        <v>3283</v>
      </c>
      <c r="Q100" s="1" t="s">
        <v>3284</v>
      </c>
      <c r="R100" s="1" t="s">
        <v>3940</v>
      </c>
      <c r="S100" s="1" t="s">
        <v>3286</v>
      </c>
      <c r="T100" s="1" t="s">
        <v>3287</v>
      </c>
      <c r="U100" s="1" t="s">
        <v>3288</v>
      </c>
      <c r="V100" s="1" t="s">
        <v>3308</v>
      </c>
    </row>
    <row r="101" s="1" customFormat="1" spans="1:22">
      <c r="A101" s="3">
        <v>999225187180153</v>
      </c>
      <c r="B101" s="1" t="s">
        <v>3928</v>
      </c>
      <c r="C101" s="1" t="s">
        <v>3941</v>
      </c>
      <c r="D101" s="1" t="s">
        <v>3942</v>
      </c>
      <c r="E101" s="1" t="s">
        <v>3943</v>
      </c>
      <c r="F101" s="1" t="s">
        <v>3303</v>
      </c>
      <c r="G101" s="1" t="s">
        <v>3304</v>
      </c>
      <c r="H101" s="1" t="s">
        <v>3278</v>
      </c>
      <c r="I101" s="1" t="s">
        <v>3944</v>
      </c>
      <c r="J101" s="1" t="s">
        <v>30</v>
      </c>
      <c r="K101" s="1" t="s">
        <v>3945</v>
      </c>
      <c r="L101" s="1" t="s">
        <v>3945</v>
      </c>
      <c r="M101" s="1" t="s">
        <v>3281</v>
      </c>
      <c r="N101" s="1" t="s">
        <v>3281</v>
      </c>
      <c r="O101" s="1" t="s">
        <v>3282</v>
      </c>
      <c r="P101" s="1" t="s">
        <v>3283</v>
      </c>
      <c r="Q101" s="1" t="s">
        <v>3284</v>
      </c>
      <c r="R101" s="1" t="s">
        <v>3946</v>
      </c>
      <c r="S101" s="1" t="s">
        <v>3286</v>
      </c>
      <c r="T101" s="1" t="s">
        <v>3287</v>
      </c>
      <c r="U101" s="1" t="s">
        <v>3288</v>
      </c>
      <c r="V101" s="1" t="s">
        <v>3394</v>
      </c>
    </row>
    <row r="102" s="1" customFormat="1" spans="1:22">
      <c r="A102" s="3">
        <v>999225196293516</v>
      </c>
      <c r="B102" s="1" t="s">
        <v>3928</v>
      </c>
      <c r="C102" s="1" t="s">
        <v>3947</v>
      </c>
      <c r="D102" s="1" t="s">
        <v>3948</v>
      </c>
      <c r="E102" s="1" t="s">
        <v>3949</v>
      </c>
      <c r="F102" s="1" t="s">
        <v>3304</v>
      </c>
      <c r="G102" s="1" t="s">
        <v>3294</v>
      </c>
      <c r="H102" s="1" t="s">
        <v>3278</v>
      </c>
      <c r="I102" s="1" t="s">
        <v>3950</v>
      </c>
      <c r="J102" s="1" t="s">
        <v>30</v>
      </c>
      <c r="K102" s="1" t="s">
        <v>3951</v>
      </c>
      <c r="L102" s="1" t="s">
        <v>3951</v>
      </c>
      <c r="M102" s="1" t="s">
        <v>3281</v>
      </c>
      <c r="N102" s="1" t="s">
        <v>3281</v>
      </c>
      <c r="O102" s="1" t="s">
        <v>3282</v>
      </c>
      <c r="P102" s="1" t="s">
        <v>3283</v>
      </c>
      <c r="Q102" s="1" t="s">
        <v>3284</v>
      </c>
      <c r="R102" s="1" t="s">
        <v>3952</v>
      </c>
      <c r="S102" s="1" t="s">
        <v>3286</v>
      </c>
      <c r="T102" s="1" t="s">
        <v>3287</v>
      </c>
      <c r="U102" s="1" t="s">
        <v>3288</v>
      </c>
      <c r="V102" s="1" t="s">
        <v>3340</v>
      </c>
    </row>
    <row r="103" s="1" customFormat="1" spans="1:22">
      <c r="A103" s="3">
        <v>999225210568713</v>
      </c>
      <c r="B103" s="1" t="s">
        <v>3953</v>
      </c>
      <c r="C103" s="1" t="s">
        <v>3954</v>
      </c>
      <c r="D103" s="1" t="s">
        <v>3561</v>
      </c>
      <c r="E103" s="1" t="s">
        <v>3955</v>
      </c>
      <c r="F103" s="1" t="s">
        <v>3304</v>
      </c>
      <c r="G103" s="1" t="s">
        <v>3277</v>
      </c>
      <c r="H103" s="1" t="s">
        <v>3278</v>
      </c>
      <c r="I103" s="1" t="s">
        <v>3956</v>
      </c>
      <c r="J103" s="1" t="s">
        <v>30</v>
      </c>
      <c r="K103" s="1" t="s">
        <v>3957</v>
      </c>
      <c r="L103" s="1" t="s">
        <v>3957</v>
      </c>
      <c r="M103" s="1" t="s">
        <v>3281</v>
      </c>
      <c r="N103" s="1" t="s">
        <v>3281</v>
      </c>
      <c r="O103" s="1" t="s">
        <v>3282</v>
      </c>
      <c r="P103" s="1" t="s">
        <v>3283</v>
      </c>
      <c r="Q103" s="1" t="s">
        <v>3284</v>
      </c>
      <c r="R103" s="1" t="s">
        <v>3958</v>
      </c>
      <c r="S103" s="1" t="s">
        <v>3286</v>
      </c>
      <c r="T103" s="1" t="s">
        <v>3287</v>
      </c>
      <c r="U103" s="1" t="s">
        <v>3418</v>
      </c>
      <c r="V103" s="1" t="s">
        <v>3419</v>
      </c>
    </row>
    <row r="104" s="1" customFormat="1" spans="1:22">
      <c r="A104" s="3">
        <v>25212716268</v>
      </c>
      <c r="B104" s="1" t="s">
        <v>3953</v>
      </c>
      <c r="C104" s="1" t="s">
        <v>3959</v>
      </c>
      <c r="D104" s="1" t="s">
        <v>3781</v>
      </c>
      <c r="E104" s="1" t="s">
        <v>3960</v>
      </c>
      <c r="F104" s="1" t="s">
        <v>3304</v>
      </c>
      <c r="G104" s="1" t="s">
        <v>3277</v>
      </c>
      <c r="H104" s="1" t="s">
        <v>3278</v>
      </c>
      <c r="I104" s="1" t="s">
        <v>3961</v>
      </c>
      <c r="J104" s="1" t="s">
        <v>30</v>
      </c>
      <c r="K104" s="1" t="s">
        <v>3962</v>
      </c>
      <c r="L104" s="1" t="s">
        <v>3962</v>
      </c>
      <c r="M104" s="1" t="s">
        <v>3281</v>
      </c>
      <c r="N104" s="1" t="s">
        <v>3281</v>
      </c>
      <c r="O104" s="1" t="s">
        <v>3282</v>
      </c>
      <c r="P104" s="1" t="s">
        <v>3283</v>
      </c>
      <c r="Q104" s="1" t="s">
        <v>3284</v>
      </c>
      <c r="R104" s="1" t="s">
        <v>3963</v>
      </c>
      <c r="S104" s="1" t="s">
        <v>3286</v>
      </c>
      <c r="T104" s="1" t="s">
        <v>3287</v>
      </c>
      <c r="U104" s="1" t="s">
        <v>3288</v>
      </c>
      <c r="V104" s="1" t="s">
        <v>3402</v>
      </c>
    </row>
    <row r="105" s="1" customFormat="1" spans="1:22">
      <c r="A105" s="3">
        <v>999225213161473</v>
      </c>
      <c r="B105" s="1" t="s">
        <v>3953</v>
      </c>
      <c r="C105" s="1" t="s">
        <v>3964</v>
      </c>
      <c r="D105" s="1" t="s">
        <v>3942</v>
      </c>
      <c r="E105" s="1" t="s">
        <v>3965</v>
      </c>
      <c r="F105" s="1" t="s">
        <v>3303</v>
      </c>
      <c r="G105" s="1" t="s">
        <v>3304</v>
      </c>
      <c r="H105" s="1" t="s">
        <v>3278</v>
      </c>
      <c r="I105" s="1" t="s">
        <v>3966</v>
      </c>
      <c r="J105" s="1" t="s">
        <v>30</v>
      </c>
      <c r="K105" s="1" t="s">
        <v>3967</v>
      </c>
      <c r="L105" s="1" t="s">
        <v>3967</v>
      </c>
      <c r="M105" s="1" t="s">
        <v>3281</v>
      </c>
      <c r="N105" s="1" t="s">
        <v>3281</v>
      </c>
      <c r="O105" s="1" t="s">
        <v>3282</v>
      </c>
      <c r="P105" s="1" t="s">
        <v>3283</v>
      </c>
      <c r="Q105" s="1" t="s">
        <v>3284</v>
      </c>
      <c r="R105" s="1" t="s">
        <v>3968</v>
      </c>
      <c r="S105" s="1" t="s">
        <v>3286</v>
      </c>
      <c r="T105" s="1" t="s">
        <v>3287</v>
      </c>
      <c r="U105" s="1" t="s">
        <v>3288</v>
      </c>
      <c r="V105" s="1" t="s">
        <v>3394</v>
      </c>
    </row>
    <row r="106" s="1" customFormat="1" spans="1:22">
      <c r="A106" s="3">
        <v>999225215388949</v>
      </c>
      <c r="B106" s="1" t="s">
        <v>3953</v>
      </c>
      <c r="C106" s="1" t="s">
        <v>3969</v>
      </c>
      <c r="D106" s="1" t="s">
        <v>3970</v>
      </c>
      <c r="E106" s="1" t="s">
        <v>3971</v>
      </c>
      <c r="F106" s="1" t="s">
        <v>3303</v>
      </c>
      <c r="G106" s="1" t="s">
        <v>3277</v>
      </c>
      <c r="H106" s="1" t="s">
        <v>3278</v>
      </c>
      <c r="I106" s="1" t="s">
        <v>3972</v>
      </c>
      <c r="J106" s="1" t="s">
        <v>30</v>
      </c>
      <c r="K106" s="1" t="s">
        <v>3973</v>
      </c>
      <c r="L106" s="1" t="s">
        <v>3973</v>
      </c>
      <c r="M106" s="1" t="s">
        <v>3281</v>
      </c>
      <c r="N106" s="1" t="s">
        <v>3281</v>
      </c>
      <c r="O106" s="1" t="s">
        <v>3282</v>
      </c>
      <c r="P106" s="1" t="s">
        <v>3283</v>
      </c>
      <c r="Q106" s="1" t="s">
        <v>3284</v>
      </c>
      <c r="R106" s="1" t="s">
        <v>3974</v>
      </c>
      <c r="S106" s="1" t="s">
        <v>3286</v>
      </c>
      <c r="T106" s="1" t="s">
        <v>3287</v>
      </c>
      <c r="U106" s="1" t="s">
        <v>3288</v>
      </c>
      <c r="V106" s="1" t="s">
        <v>3419</v>
      </c>
    </row>
    <row r="107" s="1" customFormat="1" spans="1:22">
      <c r="A107" s="3">
        <v>999225220800124</v>
      </c>
      <c r="B107" s="1" t="s">
        <v>3953</v>
      </c>
      <c r="C107" s="1" t="s">
        <v>3975</v>
      </c>
      <c r="D107" s="1" t="s">
        <v>3867</v>
      </c>
      <c r="E107" s="1" t="s">
        <v>3976</v>
      </c>
      <c r="F107" s="1" t="s">
        <v>3407</v>
      </c>
      <c r="G107" s="1" t="s">
        <v>3277</v>
      </c>
      <c r="H107" s="1" t="s">
        <v>3278</v>
      </c>
      <c r="I107" s="1" t="s">
        <v>3977</v>
      </c>
      <c r="J107" s="1" t="s">
        <v>30</v>
      </c>
      <c r="K107" s="1" t="s">
        <v>3978</v>
      </c>
      <c r="L107" s="1" t="s">
        <v>3978</v>
      </c>
      <c r="M107" s="1" t="s">
        <v>3281</v>
      </c>
      <c r="N107" s="1" t="s">
        <v>3281</v>
      </c>
      <c r="O107" s="1" t="s">
        <v>3282</v>
      </c>
      <c r="P107" s="1" t="s">
        <v>3283</v>
      </c>
      <c r="Q107" s="1" t="s">
        <v>3284</v>
      </c>
      <c r="R107" s="1" t="s">
        <v>3979</v>
      </c>
      <c r="S107" s="1" t="s">
        <v>3286</v>
      </c>
      <c r="T107" s="1" t="s">
        <v>3287</v>
      </c>
      <c r="U107" s="1" t="s">
        <v>3418</v>
      </c>
      <c r="V107" s="1" t="s">
        <v>3432</v>
      </c>
    </row>
    <row r="108" s="1" customFormat="1" spans="1:22">
      <c r="A108" s="3">
        <v>999225224044341</v>
      </c>
      <c r="B108" s="1" t="s">
        <v>3953</v>
      </c>
      <c r="C108" s="1" t="s">
        <v>3980</v>
      </c>
      <c r="D108" s="1" t="s">
        <v>3981</v>
      </c>
      <c r="E108" s="1" t="s">
        <v>3982</v>
      </c>
      <c r="F108" s="1" t="s">
        <v>3303</v>
      </c>
      <c r="G108" s="1" t="s">
        <v>3277</v>
      </c>
      <c r="H108" s="1" t="s">
        <v>3278</v>
      </c>
      <c r="I108" s="1" t="s">
        <v>3983</v>
      </c>
      <c r="J108" s="1" t="s">
        <v>30</v>
      </c>
      <c r="K108" s="1" t="s">
        <v>3984</v>
      </c>
      <c r="L108" s="1" t="s">
        <v>3984</v>
      </c>
      <c r="M108" s="1" t="s">
        <v>3281</v>
      </c>
      <c r="N108" s="1" t="s">
        <v>3281</v>
      </c>
      <c r="O108" s="1" t="s">
        <v>3282</v>
      </c>
      <c r="P108" s="1" t="s">
        <v>3283</v>
      </c>
      <c r="Q108" s="1" t="s">
        <v>3284</v>
      </c>
      <c r="R108" s="1" t="s">
        <v>3985</v>
      </c>
      <c r="S108" s="1" t="s">
        <v>3286</v>
      </c>
      <c r="T108" s="1" t="s">
        <v>3287</v>
      </c>
      <c r="U108" s="1" t="s">
        <v>3288</v>
      </c>
      <c r="V108" s="1" t="s">
        <v>3331</v>
      </c>
    </row>
    <row r="109" s="1" customFormat="1" spans="1:22">
      <c r="A109" s="3">
        <v>999225230084135</v>
      </c>
      <c r="B109" s="1" t="s">
        <v>3986</v>
      </c>
      <c r="C109" s="1" t="s">
        <v>3987</v>
      </c>
      <c r="D109" s="1" t="s">
        <v>3988</v>
      </c>
      <c r="E109" s="1" t="s">
        <v>3989</v>
      </c>
      <c r="F109" s="1" t="s">
        <v>3303</v>
      </c>
      <c r="G109" s="1" t="s">
        <v>3277</v>
      </c>
      <c r="H109" s="1" t="s">
        <v>3278</v>
      </c>
      <c r="I109" s="1" t="s">
        <v>3990</v>
      </c>
      <c r="J109" s="1" t="s">
        <v>30</v>
      </c>
      <c r="K109" s="1" t="s">
        <v>3991</v>
      </c>
      <c r="L109" s="1" t="s">
        <v>3991</v>
      </c>
      <c r="M109" s="1" t="s">
        <v>3281</v>
      </c>
      <c r="N109" s="1" t="s">
        <v>3281</v>
      </c>
      <c r="O109" s="1" t="s">
        <v>3282</v>
      </c>
      <c r="P109" s="1" t="s">
        <v>3283</v>
      </c>
      <c r="Q109" s="1" t="s">
        <v>3284</v>
      </c>
      <c r="R109" s="1" t="s">
        <v>3992</v>
      </c>
      <c r="S109" s="1" t="s">
        <v>3286</v>
      </c>
      <c r="T109" s="1" t="s">
        <v>3287</v>
      </c>
      <c r="U109" s="1" t="s">
        <v>3288</v>
      </c>
      <c r="V109" s="1" t="s">
        <v>3308</v>
      </c>
    </row>
    <row r="110" s="1" customFormat="1" spans="1:22">
      <c r="A110" s="3">
        <v>999225232019415</v>
      </c>
      <c r="B110" s="1" t="s">
        <v>3986</v>
      </c>
      <c r="C110" s="1" t="s">
        <v>3993</v>
      </c>
      <c r="D110" s="1" t="s">
        <v>3994</v>
      </c>
      <c r="E110" s="1" t="s">
        <v>3995</v>
      </c>
      <c r="F110" s="1" t="s">
        <v>3407</v>
      </c>
      <c r="G110" s="1" t="s">
        <v>3304</v>
      </c>
      <c r="H110" s="1" t="s">
        <v>3278</v>
      </c>
      <c r="I110" s="1" t="s">
        <v>3996</v>
      </c>
      <c r="J110" s="1" t="s">
        <v>30</v>
      </c>
      <c r="K110" s="1" t="s">
        <v>3997</v>
      </c>
      <c r="L110" s="1" t="s">
        <v>3997</v>
      </c>
      <c r="M110" s="1" t="s">
        <v>3281</v>
      </c>
      <c r="N110" s="1" t="s">
        <v>3281</v>
      </c>
      <c r="O110" s="1" t="s">
        <v>3282</v>
      </c>
      <c r="P110" s="1" t="s">
        <v>3283</v>
      </c>
      <c r="Q110" s="1" t="s">
        <v>3284</v>
      </c>
      <c r="R110" s="1" t="s">
        <v>3998</v>
      </c>
      <c r="S110" s="1" t="s">
        <v>3286</v>
      </c>
      <c r="T110" s="1" t="s">
        <v>3287</v>
      </c>
      <c r="U110" s="1" t="s">
        <v>3288</v>
      </c>
      <c r="V110" s="1" t="s">
        <v>3308</v>
      </c>
    </row>
    <row r="111" s="1" customFormat="1" spans="1:22">
      <c r="A111" s="3">
        <v>999225234504781</v>
      </c>
      <c r="B111" s="1" t="s">
        <v>3986</v>
      </c>
      <c r="C111" s="1" t="s">
        <v>3999</v>
      </c>
      <c r="D111" s="1" t="s">
        <v>4000</v>
      </c>
      <c r="E111" s="1" t="s">
        <v>4001</v>
      </c>
      <c r="F111" s="1" t="s">
        <v>3304</v>
      </c>
      <c r="G111" s="1" t="s">
        <v>3277</v>
      </c>
      <c r="H111" s="1" t="s">
        <v>3278</v>
      </c>
      <c r="I111" s="1" t="s">
        <v>4002</v>
      </c>
      <c r="J111" s="1" t="s">
        <v>30</v>
      </c>
      <c r="K111" s="1" t="s">
        <v>4003</v>
      </c>
      <c r="L111" s="1" t="s">
        <v>4003</v>
      </c>
      <c r="M111" s="1" t="s">
        <v>3281</v>
      </c>
      <c r="N111" s="1" t="s">
        <v>3281</v>
      </c>
      <c r="O111" s="1" t="s">
        <v>3282</v>
      </c>
      <c r="P111" s="1" t="s">
        <v>3283</v>
      </c>
      <c r="Q111" s="1" t="s">
        <v>3284</v>
      </c>
      <c r="R111" s="1" t="s">
        <v>4004</v>
      </c>
      <c r="S111" s="1" t="s">
        <v>3286</v>
      </c>
      <c r="T111" s="1" t="s">
        <v>3287</v>
      </c>
      <c r="U111" s="1" t="s">
        <v>3288</v>
      </c>
      <c r="V111" s="1" t="s">
        <v>3432</v>
      </c>
    </row>
    <row r="112" s="1" customFormat="1" spans="1:22">
      <c r="A112" s="3">
        <v>25236896054</v>
      </c>
      <c r="B112" s="1" t="s">
        <v>3986</v>
      </c>
      <c r="C112" s="1" t="s">
        <v>4005</v>
      </c>
      <c r="D112" s="1" t="s">
        <v>3970</v>
      </c>
      <c r="E112" s="1" t="s">
        <v>4006</v>
      </c>
      <c r="F112" s="1" t="s">
        <v>3303</v>
      </c>
      <c r="G112" s="1" t="s">
        <v>3277</v>
      </c>
      <c r="H112" s="1" t="s">
        <v>3278</v>
      </c>
      <c r="I112" s="1" t="s">
        <v>4007</v>
      </c>
      <c r="J112" s="1" t="s">
        <v>30</v>
      </c>
      <c r="K112" s="1" t="s">
        <v>4008</v>
      </c>
      <c r="L112" s="1" t="s">
        <v>4008</v>
      </c>
      <c r="M112" s="1" t="s">
        <v>3281</v>
      </c>
      <c r="N112" s="1" t="s">
        <v>3281</v>
      </c>
      <c r="O112" s="1" t="s">
        <v>3282</v>
      </c>
      <c r="P112" s="1" t="s">
        <v>3283</v>
      </c>
      <c r="Q112" s="1" t="s">
        <v>3284</v>
      </c>
      <c r="R112" s="1" t="s">
        <v>4009</v>
      </c>
      <c r="S112" s="1" t="s">
        <v>3286</v>
      </c>
      <c r="T112" s="1" t="s">
        <v>3287</v>
      </c>
      <c r="U112" s="1" t="s">
        <v>3288</v>
      </c>
      <c r="V112" s="1" t="s">
        <v>3419</v>
      </c>
    </row>
    <row r="113" s="1" customFormat="1" spans="1:22">
      <c r="A113" s="3">
        <v>999225239072541</v>
      </c>
      <c r="B113" s="1" t="s">
        <v>3986</v>
      </c>
      <c r="C113" s="1" t="s">
        <v>4010</v>
      </c>
      <c r="D113" s="1" t="s">
        <v>4011</v>
      </c>
      <c r="E113" s="1" t="s">
        <v>4012</v>
      </c>
      <c r="F113" s="1" t="s">
        <v>3303</v>
      </c>
      <c r="G113" s="1" t="s">
        <v>3277</v>
      </c>
      <c r="H113" s="1" t="s">
        <v>3278</v>
      </c>
      <c r="I113" s="1" t="s">
        <v>4013</v>
      </c>
      <c r="J113" s="1" t="s">
        <v>30</v>
      </c>
      <c r="K113" s="1" t="s">
        <v>4014</v>
      </c>
      <c r="L113" s="1" t="s">
        <v>4014</v>
      </c>
      <c r="M113" s="1" t="s">
        <v>3281</v>
      </c>
      <c r="N113" s="1" t="s">
        <v>3281</v>
      </c>
      <c r="O113" s="1" t="s">
        <v>3282</v>
      </c>
      <c r="P113" s="1" t="s">
        <v>3283</v>
      </c>
      <c r="Q113" s="1" t="s">
        <v>3284</v>
      </c>
      <c r="R113" s="1" t="s">
        <v>4015</v>
      </c>
      <c r="S113" s="1" t="s">
        <v>3286</v>
      </c>
      <c r="T113" s="1" t="s">
        <v>3287</v>
      </c>
      <c r="U113" s="1" t="s">
        <v>3288</v>
      </c>
      <c r="V113" s="1" t="s">
        <v>3340</v>
      </c>
    </row>
    <row r="114" s="1" customFormat="1" spans="1:22">
      <c r="A114" s="3">
        <v>999225246366223</v>
      </c>
      <c r="B114" s="1" t="s">
        <v>3986</v>
      </c>
      <c r="C114" s="1" t="s">
        <v>4016</v>
      </c>
      <c r="D114" s="1" t="s">
        <v>4017</v>
      </c>
      <c r="E114" s="1" t="s">
        <v>4018</v>
      </c>
      <c r="F114" s="1" t="s">
        <v>3304</v>
      </c>
      <c r="G114" s="1" t="s">
        <v>3294</v>
      </c>
      <c r="H114" s="1" t="s">
        <v>3278</v>
      </c>
      <c r="I114" s="1" t="s">
        <v>4019</v>
      </c>
      <c r="J114" s="1" t="s">
        <v>30</v>
      </c>
      <c r="K114" s="1" t="s">
        <v>4020</v>
      </c>
      <c r="L114" s="1" t="s">
        <v>4020</v>
      </c>
      <c r="M114" s="1" t="s">
        <v>3281</v>
      </c>
      <c r="N114" s="1" t="s">
        <v>3281</v>
      </c>
      <c r="O114" s="1" t="s">
        <v>3282</v>
      </c>
      <c r="P114" s="1" t="s">
        <v>3283</v>
      </c>
      <c r="Q114" s="1" t="s">
        <v>3284</v>
      </c>
      <c r="R114" s="1" t="s">
        <v>4021</v>
      </c>
      <c r="S114" s="1" t="s">
        <v>3286</v>
      </c>
      <c r="T114" s="1" t="s">
        <v>3287</v>
      </c>
      <c r="U114" s="1" t="s">
        <v>3288</v>
      </c>
      <c r="V114" s="1" t="s">
        <v>3699</v>
      </c>
    </row>
    <row r="115" s="1" customFormat="1" spans="1:22">
      <c r="A115" s="3">
        <v>999225248068733</v>
      </c>
      <c r="B115" s="1" t="s">
        <v>3986</v>
      </c>
      <c r="C115" s="1" t="s">
        <v>4022</v>
      </c>
      <c r="D115" s="1" t="s">
        <v>4023</v>
      </c>
      <c r="E115" s="1" t="s">
        <v>4024</v>
      </c>
      <c r="F115" s="1" t="s">
        <v>3304</v>
      </c>
      <c r="G115" s="1" t="s">
        <v>3277</v>
      </c>
      <c r="H115" s="1" t="s">
        <v>3278</v>
      </c>
      <c r="I115" s="1" t="s">
        <v>4025</v>
      </c>
      <c r="J115" s="1" t="s">
        <v>30</v>
      </c>
      <c r="K115" s="1" t="s">
        <v>4026</v>
      </c>
      <c r="L115" s="1" t="s">
        <v>4026</v>
      </c>
      <c r="M115" s="1" t="s">
        <v>3281</v>
      </c>
      <c r="N115" s="1" t="s">
        <v>3281</v>
      </c>
      <c r="O115" s="1" t="s">
        <v>3282</v>
      </c>
      <c r="P115" s="1" t="s">
        <v>3283</v>
      </c>
      <c r="Q115" s="1" t="s">
        <v>3284</v>
      </c>
      <c r="R115" s="1" t="s">
        <v>4027</v>
      </c>
      <c r="S115" s="1" t="s">
        <v>3286</v>
      </c>
      <c r="T115" s="1" t="s">
        <v>3287</v>
      </c>
      <c r="U115" s="1" t="s">
        <v>3288</v>
      </c>
      <c r="V115" s="1" t="s">
        <v>3402</v>
      </c>
    </row>
    <row r="116" s="1" customFormat="1" spans="1:22">
      <c r="A116" s="3">
        <v>999225260970329</v>
      </c>
      <c r="B116" s="1" t="s">
        <v>4028</v>
      </c>
      <c r="C116" s="1" t="s">
        <v>4029</v>
      </c>
      <c r="D116" s="1" t="s">
        <v>4030</v>
      </c>
      <c r="E116" s="1" t="s">
        <v>4031</v>
      </c>
      <c r="F116" s="1" t="s">
        <v>3276</v>
      </c>
      <c r="G116" s="1" t="s">
        <v>3294</v>
      </c>
      <c r="H116" s="1" t="s">
        <v>3278</v>
      </c>
      <c r="I116" s="1" t="s">
        <v>4032</v>
      </c>
      <c r="J116" s="1" t="s">
        <v>30</v>
      </c>
      <c r="K116" s="1" t="s">
        <v>4033</v>
      </c>
      <c r="L116" s="1" t="s">
        <v>4033</v>
      </c>
      <c r="M116" s="1" t="s">
        <v>3281</v>
      </c>
      <c r="N116" s="1" t="s">
        <v>3281</v>
      </c>
      <c r="O116" s="1" t="s">
        <v>3282</v>
      </c>
      <c r="P116" s="1" t="s">
        <v>3283</v>
      </c>
      <c r="Q116" s="1" t="s">
        <v>3284</v>
      </c>
      <c r="R116" s="1" t="s">
        <v>4034</v>
      </c>
      <c r="S116" s="1" t="s">
        <v>3286</v>
      </c>
      <c r="T116" s="1" t="s">
        <v>3287</v>
      </c>
      <c r="U116" s="1" t="s">
        <v>3288</v>
      </c>
      <c r="V116" s="1" t="s">
        <v>3813</v>
      </c>
    </row>
    <row r="117" s="1" customFormat="1" spans="1:22">
      <c r="A117" s="3">
        <v>999225262249240</v>
      </c>
      <c r="B117" s="1" t="s">
        <v>4028</v>
      </c>
      <c r="C117" s="1" t="s">
        <v>4035</v>
      </c>
      <c r="D117" s="1" t="s">
        <v>4036</v>
      </c>
      <c r="E117" s="1" t="s">
        <v>4037</v>
      </c>
      <c r="F117" s="1" t="s">
        <v>3352</v>
      </c>
      <c r="G117" s="1" t="s">
        <v>3304</v>
      </c>
      <c r="H117" s="1" t="s">
        <v>3278</v>
      </c>
      <c r="I117" s="1" t="s">
        <v>4038</v>
      </c>
      <c r="J117" s="1" t="s">
        <v>30</v>
      </c>
      <c r="K117" s="1" t="s">
        <v>4039</v>
      </c>
      <c r="L117" s="1" t="s">
        <v>4039</v>
      </c>
      <c r="M117" s="1" t="s">
        <v>3281</v>
      </c>
      <c r="N117" s="1" t="s">
        <v>3281</v>
      </c>
      <c r="O117" s="1" t="s">
        <v>3282</v>
      </c>
      <c r="P117" s="1" t="s">
        <v>3283</v>
      </c>
      <c r="Q117" s="1" t="s">
        <v>3284</v>
      </c>
      <c r="R117" s="1" t="s">
        <v>4040</v>
      </c>
      <c r="S117" s="1" t="s">
        <v>3286</v>
      </c>
      <c r="T117" s="1" t="s">
        <v>3287</v>
      </c>
      <c r="U117" s="1" t="s">
        <v>3288</v>
      </c>
      <c r="V117" s="1" t="s">
        <v>3419</v>
      </c>
    </row>
    <row r="118" s="1" customFormat="1" spans="1:22">
      <c r="A118" s="3">
        <v>999225263762696</v>
      </c>
      <c r="B118" s="1" t="s">
        <v>4028</v>
      </c>
      <c r="C118" s="1" t="s">
        <v>4041</v>
      </c>
      <c r="D118" s="1" t="s">
        <v>4042</v>
      </c>
      <c r="E118" s="1" t="s">
        <v>4043</v>
      </c>
      <c r="F118" s="1" t="s">
        <v>3352</v>
      </c>
      <c r="G118" s="1" t="s">
        <v>3304</v>
      </c>
      <c r="H118" s="1" t="s">
        <v>3278</v>
      </c>
      <c r="I118" s="1" t="s">
        <v>4044</v>
      </c>
      <c r="J118" s="1" t="s">
        <v>30</v>
      </c>
      <c r="K118" s="1" t="s">
        <v>4045</v>
      </c>
      <c r="L118" s="1" t="s">
        <v>4045</v>
      </c>
      <c r="M118" s="1" t="s">
        <v>3281</v>
      </c>
      <c r="N118" s="1" t="s">
        <v>3281</v>
      </c>
      <c r="O118" s="1" t="s">
        <v>3282</v>
      </c>
      <c r="P118" s="1" t="s">
        <v>3283</v>
      </c>
      <c r="Q118" s="1" t="s">
        <v>3284</v>
      </c>
      <c r="R118" s="1" t="s">
        <v>4046</v>
      </c>
      <c r="S118" s="1" t="s">
        <v>3286</v>
      </c>
      <c r="T118" s="1" t="s">
        <v>3287</v>
      </c>
      <c r="U118" s="1" t="s">
        <v>3288</v>
      </c>
      <c r="V118" s="1" t="s">
        <v>3419</v>
      </c>
    </row>
    <row r="119" s="1" customFormat="1" spans="1:22">
      <c r="A119" s="3">
        <v>999225265670845</v>
      </c>
      <c r="B119" s="1" t="s">
        <v>4028</v>
      </c>
      <c r="C119" s="1" t="s">
        <v>4047</v>
      </c>
      <c r="D119" s="1" t="s">
        <v>4048</v>
      </c>
      <c r="E119" s="1" t="s">
        <v>4049</v>
      </c>
      <c r="F119" s="1" t="s">
        <v>3276</v>
      </c>
      <c r="G119" s="1" t="s">
        <v>3277</v>
      </c>
      <c r="H119" s="1" t="s">
        <v>3278</v>
      </c>
      <c r="I119" s="1" t="s">
        <v>4050</v>
      </c>
      <c r="J119" s="1" t="s">
        <v>30</v>
      </c>
      <c r="K119" s="1" t="s">
        <v>4051</v>
      </c>
      <c r="L119" s="1" t="s">
        <v>4051</v>
      </c>
      <c r="M119" s="1" t="s">
        <v>3281</v>
      </c>
      <c r="N119" s="1" t="s">
        <v>3281</v>
      </c>
      <c r="O119" s="1" t="s">
        <v>3282</v>
      </c>
      <c r="P119" s="1" t="s">
        <v>3283</v>
      </c>
      <c r="Q119" s="1" t="s">
        <v>3284</v>
      </c>
      <c r="R119" s="1" t="s">
        <v>4052</v>
      </c>
      <c r="S119" s="1" t="s">
        <v>3286</v>
      </c>
      <c r="T119" s="1" t="s">
        <v>3287</v>
      </c>
      <c r="U119" s="1" t="s">
        <v>3288</v>
      </c>
      <c r="V119" s="1" t="s">
        <v>3340</v>
      </c>
    </row>
    <row r="120" s="1" customFormat="1" spans="1:22">
      <c r="A120" s="3">
        <v>999225268763684</v>
      </c>
      <c r="B120" s="1" t="s">
        <v>4028</v>
      </c>
      <c r="C120" s="1" t="s">
        <v>4053</v>
      </c>
      <c r="D120" s="1" t="s">
        <v>4054</v>
      </c>
      <c r="E120" s="1" t="s">
        <v>4055</v>
      </c>
      <c r="F120" s="1" t="s">
        <v>3304</v>
      </c>
      <c r="G120" s="1" t="s">
        <v>3294</v>
      </c>
      <c r="H120" s="1" t="s">
        <v>3278</v>
      </c>
      <c r="I120" s="1" t="s">
        <v>4056</v>
      </c>
      <c r="J120" s="1" t="s">
        <v>30</v>
      </c>
      <c r="K120" s="1" t="s">
        <v>4057</v>
      </c>
      <c r="L120" s="1" t="s">
        <v>4057</v>
      </c>
      <c r="M120" s="1" t="s">
        <v>3281</v>
      </c>
      <c r="N120" s="1" t="s">
        <v>3281</v>
      </c>
      <c r="O120" s="1" t="s">
        <v>3282</v>
      </c>
      <c r="P120" s="1" t="s">
        <v>3283</v>
      </c>
      <c r="Q120" s="1" t="s">
        <v>3284</v>
      </c>
      <c r="R120" s="1" t="s">
        <v>4058</v>
      </c>
      <c r="S120" s="1" t="s">
        <v>3286</v>
      </c>
      <c r="T120" s="1" t="s">
        <v>3287</v>
      </c>
      <c r="U120" s="1" t="s">
        <v>3418</v>
      </c>
      <c r="V120" s="1" t="s">
        <v>3419</v>
      </c>
    </row>
    <row r="121" s="1" customFormat="1" spans="1:22">
      <c r="A121" s="3">
        <v>25268839321</v>
      </c>
      <c r="B121" s="1" t="s">
        <v>4028</v>
      </c>
      <c r="C121" s="1" t="s">
        <v>4059</v>
      </c>
      <c r="D121" s="1" t="s">
        <v>4060</v>
      </c>
      <c r="E121" s="1" t="s">
        <v>4061</v>
      </c>
      <c r="F121" s="1" t="s">
        <v>3276</v>
      </c>
      <c r="G121" s="1" t="s">
        <v>3304</v>
      </c>
      <c r="H121" s="1" t="s">
        <v>3278</v>
      </c>
      <c r="I121" s="1" t="s">
        <v>4062</v>
      </c>
      <c r="J121" s="1" t="s">
        <v>30</v>
      </c>
      <c r="K121" s="1" t="s">
        <v>4063</v>
      </c>
      <c r="L121" s="1" t="s">
        <v>4063</v>
      </c>
      <c r="M121" s="1" t="s">
        <v>3281</v>
      </c>
      <c r="N121" s="1" t="s">
        <v>3281</v>
      </c>
      <c r="O121" s="1" t="s">
        <v>3282</v>
      </c>
      <c r="P121" s="1" t="s">
        <v>3283</v>
      </c>
      <c r="Q121" s="1" t="s">
        <v>3284</v>
      </c>
      <c r="R121" s="1" t="s">
        <v>4064</v>
      </c>
      <c r="S121" s="1" t="s">
        <v>3286</v>
      </c>
      <c r="T121" s="1" t="s">
        <v>3287</v>
      </c>
      <c r="U121" s="1" t="s">
        <v>3288</v>
      </c>
      <c r="V121" s="1" t="s">
        <v>3419</v>
      </c>
    </row>
    <row r="122" s="1" customFormat="1" spans="1:22">
      <c r="A122" s="3">
        <v>999225272559250</v>
      </c>
      <c r="B122" s="1" t="s">
        <v>4065</v>
      </c>
      <c r="C122" s="1" t="s">
        <v>4066</v>
      </c>
      <c r="D122" s="1" t="s">
        <v>4067</v>
      </c>
      <c r="E122" s="1" t="s">
        <v>4068</v>
      </c>
      <c r="F122" s="1" t="s">
        <v>3276</v>
      </c>
      <c r="G122" s="1" t="s">
        <v>3304</v>
      </c>
      <c r="H122" s="1" t="s">
        <v>3278</v>
      </c>
      <c r="I122" s="1" t="s">
        <v>4069</v>
      </c>
      <c r="J122" s="1" t="s">
        <v>30</v>
      </c>
      <c r="K122" s="1" t="s">
        <v>4070</v>
      </c>
      <c r="L122" s="1" t="s">
        <v>4071</v>
      </c>
      <c r="M122" s="1" t="s">
        <v>4072</v>
      </c>
      <c r="N122" s="1" t="s">
        <v>4073</v>
      </c>
      <c r="O122" s="1" t="s">
        <v>3282</v>
      </c>
      <c r="P122" s="1" t="s">
        <v>3283</v>
      </c>
      <c r="Q122" s="1" t="s">
        <v>3284</v>
      </c>
      <c r="R122" s="1" t="s">
        <v>4074</v>
      </c>
      <c r="S122" s="1" t="s">
        <v>3286</v>
      </c>
      <c r="T122" s="1" t="s">
        <v>3287</v>
      </c>
      <c r="U122" s="1" t="s">
        <v>3288</v>
      </c>
      <c r="V122" s="1" t="s">
        <v>3813</v>
      </c>
    </row>
    <row r="123" s="1" customFormat="1" spans="1:22">
      <c r="A123" s="3">
        <v>999225272669631</v>
      </c>
      <c r="B123" s="1" t="s">
        <v>4065</v>
      </c>
      <c r="C123" s="1" t="s">
        <v>4075</v>
      </c>
      <c r="D123" s="1" t="s">
        <v>4076</v>
      </c>
      <c r="E123" s="1" t="s">
        <v>4077</v>
      </c>
      <c r="F123" s="1" t="s">
        <v>3276</v>
      </c>
      <c r="G123" s="1" t="s">
        <v>3277</v>
      </c>
      <c r="H123" s="1" t="s">
        <v>3278</v>
      </c>
      <c r="I123" s="1" t="s">
        <v>4078</v>
      </c>
      <c r="J123" s="1" t="s">
        <v>30</v>
      </c>
      <c r="K123" s="1" t="s">
        <v>4079</v>
      </c>
      <c r="L123" s="1" t="s">
        <v>4079</v>
      </c>
      <c r="M123" s="1" t="s">
        <v>3281</v>
      </c>
      <c r="N123" s="1" t="s">
        <v>3281</v>
      </c>
      <c r="O123" s="1" t="s">
        <v>3282</v>
      </c>
      <c r="P123" s="1" t="s">
        <v>3283</v>
      </c>
      <c r="Q123" s="1" t="s">
        <v>3284</v>
      </c>
      <c r="R123" s="1" t="s">
        <v>4080</v>
      </c>
      <c r="S123" s="1" t="s">
        <v>3286</v>
      </c>
      <c r="T123" s="1" t="s">
        <v>3287</v>
      </c>
      <c r="U123" s="1" t="s">
        <v>3288</v>
      </c>
      <c r="V123" s="1" t="s">
        <v>3419</v>
      </c>
    </row>
    <row r="124" s="1" customFormat="1" spans="1:22">
      <c r="A124" s="3">
        <v>999225273320813</v>
      </c>
      <c r="B124" s="1" t="s">
        <v>4065</v>
      </c>
      <c r="C124" s="1" t="s">
        <v>4081</v>
      </c>
      <c r="D124" s="1" t="s">
        <v>4082</v>
      </c>
      <c r="E124" s="1" t="s">
        <v>4083</v>
      </c>
      <c r="F124" s="1" t="s">
        <v>3276</v>
      </c>
      <c r="G124" s="1" t="s">
        <v>3304</v>
      </c>
      <c r="H124" s="1" t="s">
        <v>3278</v>
      </c>
      <c r="I124" s="1" t="s">
        <v>4084</v>
      </c>
      <c r="J124" s="1" t="s">
        <v>30</v>
      </c>
      <c r="K124" s="1" t="s">
        <v>4085</v>
      </c>
      <c r="L124" s="1" t="s">
        <v>4085</v>
      </c>
      <c r="M124" s="1" t="s">
        <v>3281</v>
      </c>
      <c r="N124" s="1" t="s">
        <v>3281</v>
      </c>
      <c r="O124" s="1" t="s">
        <v>3282</v>
      </c>
      <c r="P124" s="1" t="s">
        <v>3283</v>
      </c>
      <c r="Q124" s="1" t="s">
        <v>3284</v>
      </c>
      <c r="R124" s="1" t="s">
        <v>4086</v>
      </c>
      <c r="S124" s="1" t="s">
        <v>3286</v>
      </c>
      <c r="T124" s="1" t="s">
        <v>3287</v>
      </c>
      <c r="U124" s="1" t="s">
        <v>3288</v>
      </c>
      <c r="V124" s="1" t="s">
        <v>3411</v>
      </c>
    </row>
    <row r="125" s="1" customFormat="1" spans="1:22">
      <c r="A125" s="3">
        <v>999225273605956</v>
      </c>
      <c r="B125" s="1" t="s">
        <v>4065</v>
      </c>
      <c r="C125" s="1" t="s">
        <v>4087</v>
      </c>
      <c r="D125" s="1" t="s">
        <v>4088</v>
      </c>
      <c r="E125" s="1" t="s">
        <v>4089</v>
      </c>
      <c r="F125" s="1" t="s">
        <v>3277</v>
      </c>
      <c r="G125" s="1" t="s">
        <v>3294</v>
      </c>
      <c r="H125" s="1" t="s">
        <v>3278</v>
      </c>
      <c r="I125" s="1" t="s">
        <v>4090</v>
      </c>
      <c r="J125" s="1" t="s">
        <v>30</v>
      </c>
      <c r="K125" s="1" t="s">
        <v>4091</v>
      </c>
      <c r="L125" s="1" t="s">
        <v>4091</v>
      </c>
      <c r="M125" s="1" t="s">
        <v>3281</v>
      </c>
      <c r="N125" s="1" t="s">
        <v>3281</v>
      </c>
      <c r="O125" s="1" t="s">
        <v>3282</v>
      </c>
      <c r="P125" s="1" t="s">
        <v>3283</v>
      </c>
      <c r="Q125" s="1" t="s">
        <v>3284</v>
      </c>
      <c r="R125" s="1" t="s">
        <v>4092</v>
      </c>
      <c r="S125" s="1" t="s">
        <v>3286</v>
      </c>
      <c r="T125" s="1" t="s">
        <v>3287</v>
      </c>
      <c r="U125" s="1" t="s">
        <v>3418</v>
      </c>
      <c r="V125" s="1" t="s">
        <v>3419</v>
      </c>
    </row>
    <row r="126" s="1" customFormat="1" spans="1:22">
      <c r="A126" s="3">
        <v>999225282988166</v>
      </c>
      <c r="B126" s="1" t="s">
        <v>4065</v>
      </c>
      <c r="C126" s="1" t="s">
        <v>4093</v>
      </c>
      <c r="D126" s="1" t="s">
        <v>4094</v>
      </c>
      <c r="E126" s="1" t="s">
        <v>4095</v>
      </c>
      <c r="F126" s="1" t="s">
        <v>3304</v>
      </c>
      <c r="G126" s="1" t="s">
        <v>3277</v>
      </c>
      <c r="H126" s="1" t="s">
        <v>3278</v>
      </c>
      <c r="I126" s="1" t="s">
        <v>4096</v>
      </c>
      <c r="J126" s="1" t="s">
        <v>30</v>
      </c>
      <c r="K126" s="1" t="s">
        <v>4097</v>
      </c>
      <c r="L126" s="1" t="s">
        <v>4097</v>
      </c>
      <c r="M126" s="1" t="s">
        <v>3281</v>
      </c>
      <c r="N126" s="1" t="s">
        <v>3281</v>
      </c>
      <c r="O126" s="1" t="s">
        <v>3282</v>
      </c>
      <c r="P126" s="1" t="s">
        <v>3283</v>
      </c>
      <c r="Q126" s="1" t="s">
        <v>3284</v>
      </c>
      <c r="R126" s="1" t="s">
        <v>4098</v>
      </c>
      <c r="S126" s="1" t="s">
        <v>3286</v>
      </c>
      <c r="T126" s="1" t="s">
        <v>3287</v>
      </c>
      <c r="U126" s="1" t="s">
        <v>3288</v>
      </c>
      <c r="V126" s="1" t="s">
        <v>3799</v>
      </c>
    </row>
    <row r="127" s="1" customFormat="1" spans="1:22">
      <c r="A127" s="3">
        <v>999225288227394</v>
      </c>
      <c r="B127" s="1" t="s">
        <v>4065</v>
      </c>
      <c r="C127" s="1" t="s">
        <v>4099</v>
      </c>
      <c r="D127" s="1" t="s">
        <v>4100</v>
      </c>
      <c r="E127" s="1" t="s">
        <v>4101</v>
      </c>
      <c r="F127" s="1" t="s">
        <v>3276</v>
      </c>
      <c r="G127" s="1" t="s">
        <v>3304</v>
      </c>
      <c r="H127" s="1" t="s">
        <v>3278</v>
      </c>
      <c r="I127" s="1" t="s">
        <v>4102</v>
      </c>
      <c r="J127" s="1" t="s">
        <v>30</v>
      </c>
      <c r="K127" s="1" t="s">
        <v>4103</v>
      </c>
      <c r="L127" s="1" t="s">
        <v>4103</v>
      </c>
      <c r="M127" s="1" t="s">
        <v>3281</v>
      </c>
      <c r="N127" s="1" t="s">
        <v>3281</v>
      </c>
      <c r="O127" s="1" t="s">
        <v>3282</v>
      </c>
      <c r="P127" s="1" t="s">
        <v>3283</v>
      </c>
      <c r="Q127" s="1" t="s">
        <v>3284</v>
      </c>
      <c r="R127" s="1" t="s">
        <v>4104</v>
      </c>
      <c r="S127" s="1" t="s">
        <v>3286</v>
      </c>
      <c r="T127" s="1" t="s">
        <v>3287</v>
      </c>
      <c r="U127" s="1" t="s">
        <v>3418</v>
      </c>
      <c r="V127" s="1" t="s">
        <v>3419</v>
      </c>
    </row>
    <row r="128" s="1" customFormat="1" spans="1:22">
      <c r="A128" s="3">
        <v>999225290653558</v>
      </c>
      <c r="B128" s="1" t="s">
        <v>4105</v>
      </c>
      <c r="C128" s="1" t="s">
        <v>4106</v>
      </c>
      <c r="D128" s="1" t="s">
        <v>4107</v>
      </c>
      <c r="E128" s="1" t="s">
        <v>4108</v>
      </c>
      <c r="F128" s="1" t="s">
        <v>3304</v>
      </c>
      <c r="G128" s="1" t="s">
        <v>3277</v>
      </c>
      <c r="H128" s="1" t="s">
        <v>3278</v>
      </c>
      <c r="I128" s="1" t="s">
        <v>4109</v>
      </c>
      <c r="J128" s="1" t="s">
        <v>30</v>
      </c>
      <c r="K128" s="1" t="s">
        <v>4110</v>
      </c>
      <c r="L128" s="1" t="s">
        <v>4110</v>
      </c>
      <c r="M128" s="1" t="s">
        <v>3281</v>
      </c>
      <c r="N128" s="1" t="s">
        <v>3281</v>
      </c>
      <c r="O128" s="1" t="s">
        <v>3282</v>
      </c>
      <c r="P128" s="1" t="s">
        <v>3283</v>
      </c>
      <c r="Q128" s="1" t="s">
        <v>3284</v>
      </c>
      <c r="R128" s="1" t="s">
        <v>4111</v>
      </c>
      <c r="S128" s="1" t="s">
        <v>3286</v>
      </c>
      <c r="T128" s="1" t="s">
        <v>3287</v>
      </c>
      <c r="U128" s="1" t="s">
        <v>3418</v>
      </c>
      <c r="V128" s="1" t="s">
        <v>3419</v>
      </c>
    </row>
    <row r="129" s="1" customFormat="1" spans="1:22">
      <c r="A129" s="3">
        <v>999225291195529</v>
      </c>
      <c r="B129" s="1" t="s">
        <v>4105</v>
      </c>
      <c r="C129" s="1" t="s">
        <v>4112</v>
      </c>
      <c r="D129" s="1" t="s">
        <v>4113</v>
      </c>
      <c r="E129" s="1" t="s">
        <v>4114</v>
      </c>
      <c r="F129" s="1" t="s">
        <v>3277</v>
      </c>
      <c r="G129" s="1" t="s">
        <v>3294</v>
      </c>
      <c r="H129" s="1" t="s">
        <v>3278</v>
      </c>
      <c r="I129" s="1" t="s">
        <v>4115</v>
      </c>
      <c r="J129" s="1" t="s">
        <v>30</v>
      </c>
      <c r="K129" s="1" t="s">
        <v>4116</v>
      </c>
      <c r="L129" s="1" t="s">
        <v>4116</v>
      </c>
      <c r="M129" s="1" t="s">
        <v>3281</v>
      </c>
      <c r="N129" s="1" t="s">
        <v>3281</v>
      </c>
      <c r="O129" s="1" t="s">
        <v>3282</v>
      </c>
      <c r="P129" s="1" t="s">
        <v>3283</v>
      </c>
      <c r="Q129" s="1" t="s">
        <v>3284</v>
      </c>
      <c r="R129" s="1" t="s">
        <v>4117</v>
      </c>
      <c r="S129" s="1" t="s">
        <v>3286</v>
      </c>
      <c r="T129" s="1" t="s">
        <v>3287</v>
      </c>
      <c r="U129" s="1" t="s">
        <v>3288</v>
      </c>
      <c r="V129" s="1" t="s">
        <v>3331</v>
      </c>
    </row>
    <row r="130" s="1" customFormat="1" spans="1:22">
      <c r="A130" s="3">
        <v>999225300820544</v>
      </c>
      <c r="B130" s="1" t="s">
        <v>4105</v>
      </c>
      <c r="C130" s="1" t="s">
        <v>4118</v>
      </c>
      <c r="D130" s="1" t="s">
        <v>4119</v>
      </c>
      <c r="E130" s="1" t="s">
        <v>4120</v>
      </c>
      <c r="F130" s="1" t="s">
        <v>3303</v>
      </c>
      <c r="G130" s="1" t="s">
        <v>3277</v>
      </c>
      <c r="H130" s="1" t="s">
        <v>3278</v>
      </c>
      <c r="I130" s="1" t="s">
        <v>4121</v>
      </c>
      <c r="J130" s="1" t="s">
        <v>30</v>
      </c>
      <c r="K130" s="1" t="s">
        <v>4122</v>
      </c>
      <c r="L130" s="1" t="s">
        <v>4122</v>
      </c>
      <c r="M130" s="1" t="s">
        <v>3281</v>
      </c>
      <c r="N130" s="1" t="s">
        <v>3281</v>
      </c>
      <c r="O130" s="1" t="s">
        <v>3282</v>
      </c>
      <c r="P130" s="1" t="s">
        <v>3283</v>
      </c>
      <c r="Q130" s="1" t="s">
        <v>3284</v>
      </c>
      <c r="R130" s="1" t="s">
        <v>4123</v>
      </c>
      <c r="S130" s="1" t="s">
        <v>3286</v>
      </c>
      <c r="T130" s="1" t="s">
        <v>3287</v>
      </c>
      <c r="U130" s="1" t="s">
        <v>3288</v>
      </c>
      <c r="V130" s="1" t="s">
        <v>3432</v>
      </c>
    </row>
    <row r="131" s="1" customFormat="1" spans="1:22">
      <c r="A131" s="3">
        <v>999225303128203</v>
      </c>
      <c r="B131" s="1" t="s">
        <v>4105</v>
      </c>
      <c r="C131" s="1" t="s">
        <v>4124</v>
      </c>
      <c r="D131" s="1" t="s">
        <v>4125</v>
      </c>
      <c r="E131" s="1" t="s">
        <v>4126</v>
      </c>
      <c r="F131" s="1" t="s">
        <v>3303</v>
      </c>
      <c r="G131" s="1" t="s">
        <v>3277</v>
      </c>
      <c r="H131" s="1" t="s">
        <v>3278</v>
      </c>
      <c r="I131" s="1" t="s">
        <v>4127</v>
      </c>
      <c r="J131" s="1" t="s">
        <v>30</v>
      </c>
      <c r="K131" s="1" t="s">
        <v>4128</v>
      </c>
      <c r="L131" s="1" t="s">
        <v>4128</v>
      </c>
      <c r="M131" s="1" t="s">
        <v>3281</v>
      </c>
      <c r="N131" s="1" t="s">
        <v>3281</v>
      </c>
      <c r="O131" s="1" t="s">
        <v>3282</v>
      </c>
      <c r="P131" s="1" t="s">
        <v>3283</v>
      </c>
      <c r="Q131" s="1" t="s">
        <v>3284</v>
      </c>
      <c r="R131" s="1" t="s">
        <v>4129</v>
      </c>
      <c r="S131" s="1" t="s">
        <v>3286</v>
      </c>
      <c r="T131" s="1" t="s">
        <v>3287</v>
      </c>
      <c r="U131" s="1" t="s">
        <v>3418</v>
      </c>
      <c r="V131" s="1" t="s">
        <v>3699</v>
      </c>
    </row>
    <row r="132" s="1" customFormat="1" spans="1:22">
      <c r="A132" s="3">
        <v>999225303389145</v>
      </c>
      <c r="B132" s="1" t="s">
        <v>4105</v>
      </c>
      <c r="C132" s="1" t="s">
        <v>4130</v>
      </c>
      <c r="D132" s="1" t="s">
        <v>4131</v>
      </c>
      <c r="E132" s="1" t="s">
        <v>4132</v>
      </c>
      <c r="F132" s="1" t="s">
        <v>3303</v>
      </c>
      <c r="G132" s="1" t="s">
        <v>3294</v>
      </c>
      <c r="H132" s="1" t="s">
        <v>3278</v>
      </c>
      <c r="I132" s="1" t="s">
        <v>4133</v>
      </c>
      <c r="J132" s="1" t="s">
        <v>30</v>
      </c>
      <c r="K132" s="1" t="s">
        <v>4134</v>
      </c>
      <c r="L132" s="1" t="s">
        <v>4134</v>
      </c>
      <c r="M132" s="1" t="s">
        <v>3281</v>
      </c>
      <c r="N132" s="1" t="s">
        <v>3281</v>
      </c>
      <c r="O132" s="1" t="s">
        <v>3282</v>
      </c>
      <c r="P132" s="1" t="s">
        <v>3283</v>
      </c>
      <c r="Q132" s="1" t="s">
        <v>3284</v>
      </c>
      <c r="R132" s="1" t="s">
        <v>4135</v>
      </c>
      <c r="S132" s="1" t="s">
        <v>3286</v>
      </c>
      <c r="T132" s="1" t="s">
        <v>3287</v>
      </c>
      <c r="U132" s="1" t="s">
        <v>3288</v>
      </c>
      <c r="V132" s="1" t="s">
        <v>3419</v>
      </c>
    </row>
    <row r="133" s="1" customFormat="1" spans="1:22">
      <c r="A133" s="3">
        <v>999225303593227</v>
      </c>
      <c r="B133" s="1" t="s">
        <v>4105</v>
      </c>
      <c r="C133" s="1" t="s">
        <v>4136</v>
      </c>
      <c r="D133" s="1" t="s">
        <v>3652</v>
      </c>
      <c r="E133" s="1" t="s">
        <v>4137</v>
      </c>
      <c r="F133" s="1" t="s">
        <v>3277</v>
      </c>
      <c r="G133" s="1" t="s">
        <v>3294</v>
      </c>
      <c r="H133" s="1" t="s">
        <v>3278</v>
      </c>
      <c r="I133" s="1" t="s">
        <v>4138</v>
      </c>
      <c r="J133" s="1" t="s">
        <v>30</v>
      </c>
      <c r="K133" s="1" t="s">
        <v>4139</v>
      </c>
      <c r="L133" s="1" t="s">
        <v>4139</v>
      </c>
      <c r="M133" s="1" t="s">
        <v>3281</v>
      </c>
      <c r="N133" s="1" t="s">
        <v>3281</v>
      </c>
      <c r="O133" s="1" t="s">
        <v>3282</v>
      </c>
      <c r="P133" s="1" t="s">
        <v>3283</v>
      </c>
      <c r="Q133" s="1" t="s">
        <v>3284</v>
      </c>
      <c r="R133" s="1" t="s">
        <v>4140</v>
      </c>
      <c r="S133" s="1" t="s">
        <v>3286</v>
      </c>
      <c r="T133" s="1" t="s">
        <v>3287</v>
      </c>
      <c r="U133" s="1" t="s">
        <v>3288</v>
      </c>
      <c r="V133" s="1" t="s">
        <v>3657</v>
      </c>
    </row>
    <row r="134" s="1" customFormat="1" spans="1:22">
      <c r="A134" s="3">
        <v>999225303958727</v>
      </c>
      <c r="B134" s="1" t="s">
        <v>4105</v>
      </c>
      <c r="C134" s="1" t="s">
        <v>4141</v>
      </c>
      <c r="D134" s="1" t="s">
        <v>4142</v>
      </c>
      <c r="E134" s="1" t="s">
        <v>4143</v>
      </c>
      <c r="F134" s="1" t="s">
        <v>3276</v>
      </c>
      <c r="G134" s="1" t="s">
        <v>3277</v>
      </c>
      <c r="H134" s="1" t="s">
        <v>3278</v>
      </c>
      <c r="I134" s="1" t="s">
        <v>4144</v>
      </c>
      <c r="J134" s="1" t="s">
        <v>30</v>
      </c>
      <c r="K134" s="1" t="s">
        <v>4145</v>
      </c>
      <c r="L134" s="1" t="s">
        <v>4145</v>
      </c>
      <c r="M134" s="1" t="s">
        <v>3281</v>
      </c>
      <c r="N134" s="1" t="s">
        <v>3281</v>
      </c>
      <c r="O134" s="1" t="s">
        <v>3282</v>
      </c>
      <c r="P134" s="1" t="s">
        <v>3283</v>
      </c>
      <c r="Q134" s="1" t="s">
        <v>3284</v>
      </c>
      <c r="R134" s="1" t="s">
        <v>4146</v>
      </c>
      <c r="S134" s="1" t="s">
        <v>3286</v>
      </c>
      <c r="T134" s="1" t="s">
        <v>3287</v>
      </c>
      <c r="U134" s="1" t="s">
        <v>3418</v>
      </c>
      <c r="V134" s="1" t="s">
        <v>3419</v>
      </c>
    </row>
    <row r="135" s="1" customFormat="1" spans="1:22">
      <c r="A135" s="3">
        <v>999225305697122</v>
      </c>
      <c r="B135" s="1" t="s">
        <v>4105</v>
      </c>
      <c r="C135" s="1" t="s">
        <v>4147</v>
      </c>
      <c r="D135" s="1" t="s">
        <v>4148</v>
      </c>
      <c r="E135" s="1" t="s">
        <v>4149</v>
      </c>
      <c r="F135" s="1" t="s">
        <v>3304</v>
      </c>
      <c r="G135" s="1" t="s">
        <v>3294</v>
      </c>
      <c r="H135" s="1" t="s">
        <v>3278</v>
      </c>
      <c r="I135" s="1" t="s">
        <v>4150</v>
      </c>
      <c r="J135" s="1" t="s">
        <v>30</v>
      </c>
      <c r="K135" s="1" t="s">
        <v>4151</v>
      </c>
      <c r="L135" s="1" t="s">
        <v>4151</v>
      </c>
      <c r="M135" s="1" t="s">
        <v>3281</v>
      </c>
      <c r="N135" s="1" t="s">
        <v>3281</v>
      </c>
      <c r="O135" s="1" t="s">
        <v>3282</v>
      </c>
      <c r="P135" s="1" t="s">
        <v>3283</v>
      </c>
      <c r="Q135" s="1" t="s">
        <v>3284</v>
      </c>
      <c r="R135" s="1" t="s">
        <v>4152</v>
      </c>
      <c r="S135" s="1" t="s">
        <v>3286</v>
      </c>
      <c r="T135" s="1" t="s">
        <v>3287</v>
      </c>
      <c r="U135" s="1" t="s">
        <v>3288</v>
      </c>
      <c r="V135" s="1" t="s">
        <v>3348</v>
      </c>
    </row>
    <row r="136" s="1" customFormat="1" spans="1:22">
      <c r="A136" s="3">
        <v>999225306705561</v>
      </c>
      <c r="B136" s="1" t="s">
        <v>4105</v>
      </c>
      <c r="C136" s="1" t="s">
        <v>4153</v>
      </c>
      <c r="D136" s="1" t="s">
        <v>4154</v>
      </c>
      <c r="E136" s="1" t="s">
        <v>4155</v>
      </c>
      <c r="F136" s="1" t="s">
        <v>3304</v>
      </c>
      <c r="G136" s="1" t="s">
        <v>3277</v>
      </c>
      <c r="H136" s="1" t="s">
        <v>3278</v>
      </c>
      <c r="I136" s="1" t="s">
        <v>4156</v>
      </c>
      <c r="J136" s="1" t="s">
        <v>30</v>
      </c>
      <c r="K136" s="1" t="s">
        <v>4157</v>
      </c>
      <c r="L136" s="1" t="s">
        <v>4157</v>
      </c>
      <c r="M136" s="1" t="s">
        <v>3281</v>
      </c>
      <c r="N136" s="1" t="s">
        <v>3281</v>
      </c>
      <c r="O136" s="1" t="s">
        <v>3282</v>
      </c>
      <c r="P136" s="1" t="s">
        <v>3283</v>
      </c>
      <c r="Q136" s="1" t="s">
        <v>3284</v>
      </c>
      <c r="R136" s="1" t="s">
        <v>4158</v>
      </c>
      <c r="S136" s="1" t="s">
        <v>3286</v>
      </c>
      <c r="T136" s="1" t="s">
        <v>3287</v>
      </c>
      <c r="U136" s="1" t="s">
        <v>3288</v>
      </c>
      <c r="V136" s="1" t="s">
        <v>3411</v>
      </c>
    </row>
    <row r="137" s="1" customFormat="1" spans="1:22">
      <c r="A137" s="3">
        <v>25308345317</v>
      </c>
      <c r="B137" s="1" t="s">
        <v>4105</v>
      </c>
      <c r="C137" s="1" t="s">
        <v>4159</v>
      </c>
      <c r="D137" s="1" t="s">
        <v>4160</v>
      </c>
      <c r="E137" s="1" t="s">
        <v>4161</v>
      </c>
      <c r="F137" s="1" t="s">
        <v>3407</v>
      </c>
      <c r="G137" s="1" t="s">
        <v>3294</v>
      </c>
      <c r="H137" s="1" t="s">
        <v>3278</v>
      </c>
      <c r="I137" s="1" t="s">
        <v>4162</v>
      </c>
      <c r="J137" s="1" t="s">
        <v>30</v>
      </c>
      <c r="K137" s="1" t="s">
        <v>4163</v>
      </c>
      <c r="L137" s="1" t="s">
        <v>4163</v>
      </c>
      <c r="M137" s="1" t="s">
        <v>3281</v>
      </c>
      <c r="N137" s="1" t="s">
        <v>3281</v>
      </c>
      <c r="O137" s="1" t="s">
        <v>3282</v>
      </c>
      <c r="P137" s="1" t="s">
        <v>3283</v>
      </c>
      <c r="Q137" s="1" t="s">
        <v>3284</v>
      </c>
      <c r="R137" s="1" t="s">
        <v>4164</v>
      </c>
      <c r="S137" s="1" t="s">
        <v>3286</v>
      </c>
      <c r="T137" s="1" t="s">
        <v>3287</v>
      </c>
      <c r="U137" s="1" t="s">
        <v>3288</v>
      </c>
      <c r="V137" s="1" t="s">
        <v>3402</v>
      </c>
    </row>
    <row r="138" s="1" customFormat="1" spans="1:22">
      <c r="A138" s="3">
        <v>999225310528227</v>
      </c>
      <c r="B138" s="1" t="s">
        <v>4105</v>
      </c>
      <c r="C138" s="1" t="s">
        <v>4165</v>
      </c>
      <c r="D138" s="1" t="s">
        <v>4166</v>
      </c>
      <c r="E138" s="1" t="s">
        <v>4167</v>
      </c>
      <c r="F138" s="1" t="s">
        <v>3276</v>
      </c>
      <c r="G138" s="1" t="s">
        <v>3304</v>
      </c>
      <c r="H138" s="1" t="s">
        <v>3278</v>
      </c>
      <c r="I138" s="1" t="s">
        <v>4168</v>
      </c>
      <c r="J138" s="1" t="s">
        <v>30</v>
      </c>
      <c r="K138" s="1" t="s">
        <v>4169</v>
      </c>
      <c r="L138" s="1" t="s">
        <v>4169</v>
      </c>
      <c r="M138" s="1" t="s">
        <v>3281</v>
      </c>
      <c r="N138" s="1" t="s">
        <v>3281</v>
      </c>
      <c r="O138" s="1" t="s">
        <v>3282</v>
      </c>
      <c r="P138" s="1" t="s">
        <v>3283</v>
      </c>
      <c r="Q138" s="1" t="s">
        <v>3284</v>
      </c>
      <c r="R138" s="1" t="s">
        <v>4170</v>
      </c>
      <c r="S138" s="1" t="s">
        <v>3286</v>
      </c>
      <c r="T138" s="1" t="s">
        <v>3287</v>
      </c>
      <c r="U138" s="1" t="s">
        <v>3418</v>
      </c>
      <c r="V138" s="1" t="s">
        <v>3419</v>
      </c>
    </row>
    <row r="139" s="1" customFormat="1" spans="1:22">
      <c r="A139" s="3">
        <v>999225310691701</v>
      </c>
      <c r="B139" s="1" t="s">
        <v>4171</v>
      </c>
      <c r="C139" s="1" t="s">
        <v>4172</v>
      </c>
      <c r="D139" s="1" t="s">
        <v>4173</v>
      </c>
      <c r="E139" s="1" t="s">
        <v>4174</v>
      </c>
      <c r="F139" s="1" t="s">
        <v>3304</v>
      </c>
      <c r="G139" s="1" t="s">
        <v>3277</v>
      </c>
      <c r="H139" s="1" t="s">
        <v>3278</v>
      </c>
      <c r="I139" s="1" t="s">
        <v>4175</v>
      </c>
      <c r="J139" s="1" t="s">
        <v>30</v>
      </c>
      <c r="K139" s="1" t="s">
        <v>4176</v>
      </c>
      <c r="L139" s="1" t="s">
        <v>4176</v>
      </c>
      <c r="M139" s="1" t="s">
        <v>3281</v>
      </c>
      <c r="N139" s="1" t="s">
        <v>3281</v>
      </c>
      <c r="O139" s="1" t="s">
        <v>3282</v>
      </c>
      <c r="P139" s="1" t="s">
        <v>3283</v>
      </c>
      <c r="Q139" s="1" t="s">
        <v>3284</v>
      </c>
      <c r="R139" s="1" t="s">
        <v>4177</v>
      </c>
      <c r="S139" s="1" t="s">
        <v>3286</v>
      </c>
      <c r="T139" s="1" t="s">
        <v>3287</v>
      </c>
      <c r="U139" s="1" t="s">
        <v>3288</v>
      </c>
      <c r="V139" s="1" t="s">
        <v>3813</v>
      </c>
    </row>
    <row r="140" s="1" customFormat="1" spans="1:22">
      <c r="A140" s="3">
        <v>999225310723687</v>
      </c>
      <c r="B140" s="1" t="s">
        <v>4171</v>
      </c>
      <c r="C140" s="1" t="s">
        <v>4178</v>
      </c>
      <c r="D140" s="1" t="s">
        <v>4179</v>
      </c>
      <c r="E140" s="1" t="s">
        <v>4180</v>
      </c>
      <c r="F140" s="1" t="s">
        <v>3277</v>
      </c>
      <c r="G140" s="1" t="s">
        <v>3294</v>
      </c>
      <c r="H140" s="1" t="s">
        <v>3278</v>
      </c>
      <c r="I140" s="1" t="s">
        <v>4181</v>
      </c>
      <c r="J140" s="1" t="s">
        <v>30</v>
      </c>
      <c r="K140" s="1" t="s">
        <v>4182</v>
      </c>
      <c r="L140" s="1" t="s">
        <v>4182</v>
      </c>
      <c r="M140" s="1" t="s">
        <v>3281</v>
      </c>
      <c r="N140" s="1" t="s">
        <v>3281</v>
      </c>
      <c r="O140" s="1" t="s">
        <v>3282</v>
      </c>
      <c r="P140" s="1" t="s">
        <v>3283</v>
      </c>
      <c r="Q140" s="1" t="s">
        <v>3284</v>
      </c>
      <c r="R140" s="1" t="s">
        <v>4183</v>
      </c>
      <c r="S140" s="1" t="s">
        <v>3286</v>
      </c>
      <c r="T140" s="1" t="s">
        <v>3287</v>
      </c>
      <c r="U140" s="1" t="s">
        <v>3288</v>
      </c>
      <c r="V140" s="1" t="s">
        <v>3402</v>
      </c>
    </row>
    <row r="141" s="1" customFormat="1" spans="1:22">
      <c r="A141" s="3">
        <v>999225310725223</v>
      </c>
      <c r="B141" s="1" t="s">
        <v>4171</v>
      </c>
      <c r="C141" s="1" t="s">
        <v>4184</v>
      </c>
      <c r="D141" s="1" t="s">
        <v>3476</v>
      </c>
      <c r="E141" s="1" t="s">
        <v>4185</v>
      </c>
      <c r="F141" s="1" t="s">
        <v>3276</v>
      </c>
      <c r="G141" s="1" t="s">
        <v>3294</v>
      </c>
      <c r="H141" s="1" t="s">
        <v>3278</v>
      </c>
      <c r="I141" s="1" t="s">
        <v>4186</v>
      </c>
      <c r="J141" s="1" t="s">
        <v>30</v>
      </c>
      <c r="K141" s="1" t="s">
        <v>4187</v>
      </c>
      <c r="L141" s="1" t="s">
        <v>4187</v>
      </c>
      <c r="M141" s="1" t="s">
        <v>3281</v>
      </c>
      <c r="N141" s="1" t="s">
        <v>3281</v>
      </c>
      <c r="O141" s="1" t="s">
        <v>3282</v>
      </c>
      <c r="P141" s="1" t="s">
        <v>3283</v>
      </c>
      <c r="Q141" s="1" t="s">
        <v>3284</v>
      </c>
      <c r="R141" s="1" t="s">
        <v>4188</v>
      </c>
      <c r="S141" s="1" t="s">
        <v>3286</v>
      </c>
      <c r="T141" s="1" t="s">
        <v>3287</v>
      </c>
      <c r="U141" s="1" t="s">
        <v>3288</v>
      </c>
      <c r="V141" s="1" t="s">
        <v>3419</v>
      </c>
    </row>
    <row r="142" s="1" customFormat="1" spans="1:22">
      <c r="A142" s="3">
        <v>999225310810960</v>
      </c>
      <c r="B142" s="1" t="s">
        <v>4171</v>
      </c>
      <c r="C142" s="1" t="s">
        <v>4189</v>
      </c>
      <c r="D142" s="1" t="s">
        <v>4190</v>
      </c>
      <c r="E142" s="1" t="s">
        <v>4191</v>
      </c>
      <c r="F142" s="1" t="s">
        <v>3277</v>
      </c>
      <c r="G142" s="1" t="s">
        <v>3294</v>
      </c>
      <c r="H142" s="1" t="s">
        <v>3278</v>
      </c>
      <c r="I142" s="1" t="s">
        <v>4192</v>
      </c>
      <c r="J142" s="1" t="s">
        <v>30</v>
      </c>
      <c r="K142" s="1" t="s">
        <v>4193</v>
      </c>
      <c r="L142" s="1" t="s">
        <v>4193</v>
      </c>
      <c r="M142" s="1" t="s">
        <v>3281</v>
      </c>
      <c r="N142" s="1" t="s">
        <v>3281</v>
      </c>
      <c r="O142" s="1" t="s">
        <v>3282</v>
      </c>
      <c r="P142" s="1" t="s">
        <v>3283</v>
      </c>
      <c r="Q142" s="1" t="s">
        <v>3284</v>
      </c>
      <c r="R142" s="1" t="s">
        <v>4194</v>
      </c>
      <c r="S142" s="1" t="s">
        <v>3286</v>
      </c>
      <c r="T142" s="1" t="s">
        <v>3287</v>
      </c>
      <c r="U142" s="1" t="s">
        <v>3288</v>
      </c>
      <c r="V142" s="1" t="s">
        <v>3340</v>
      </c>
    </row>
    <row r="143" s="1" customFormat="1" spans="1:22">
      <c r="A143" s="3">
        <v>999225311121522</v>
      </c>
      <c r="B143" s="1" t="s">
        <v>4171</v>
      </c>
      <c r="C143" s="1" t="s">
        <v>4195</v>
      </c>
      <c r="D143" s="1" t="s">
        <v>4196</v>
      </c>
      <c r="E143" s="1" t="s">
        <v>4197</v>
      </c>
      <c r="F143" s="1" t="s">
        <v>3407</v>
      </c>
      <c r="G143" s="1" t="s">
        <v>3277</v>
      </c>
      <c r="H143" s="1" t="s">
        <v>3278</v>
      </c>
      <c r="I143" s="1" t="s">
        <v>4198</v>
      </c>
      <c r="J143" s="1" t="s">
        <v>30</v>
      </c>
      <c r="K143" s="1" t="s">
        <v>4199</v>
      </c>
      <c r="L143" s="1" t="s">
        <v>4199</v>
      </c>
      <c r="M143" s="1" t="s">
        <v>3281</v>
      </c>
      <c r="N143" s="1" t="s">
        <v>3281</v>
      </c>
      <c r="O143" s="1" t="s">
        <v>3282</v>
      </c>
      <c r="P143" s="1" t="s">
        <v>3283</v>
      </c>
      <c r="Q143" s="1" t="s">
        <v>3284</v>
      </c>
      <c r="R143" s="1" t="s">
        <v>4200</v>
      </c>
      <c r="S143" s="1" t="s">
        <v>3286</v>
      </c>
      <c r="T143" s="1" t="s">
        <v>3287</v>
      </c>
      <c r="U143" s="1" t="s">
        <v>3288</v>
      </c>
      <c r="V143" s="1" t="s">
        <v>3331</v>
      </c>
    </row>
    <row r="144" s="1" customFormat="1" spans="1:22">
      <c r="A144" s="3">
        <v>999225311208809</v>
      </c>
      <c r="B144" s="1" t="s">
        <v>4171</v>
      </c>
      <c r="C144" s="1" t="s">
        <v>4201</v>
      </c>
      <c r="D144" s="1" t="s">
        <v>4202</v>
      </c>
      <c r="E144" s="1" t="s">
        <v>4203</v>
      </c>
      <c r="F144" s="1" t="s">
        <v>3277</v>
      </c>
      <c r="G144" s="1" t="s">
        <v>3294</v>
      </c>
      <c r="H144" s="1" t="s">
        <v>3278</v>
      </c>
      <c r="I144" s="1" t="s">
        <v>4204</v>
      </c>
      <c r="J144" s="1" t="s">
        <v>30</v>
      </c>
      <c r="K144" s="1" t="s">
        <v>4205</v>
      </c>
      <c r="L144" s="1" t="s">
        <v>4205</v>
      </c>
      <c r="M144" s="1" t="s">
        <v>3281</v>
      </c>
      <c r="N144" s="1" t="s">
        <v>3281</v>
      </c>
      <c r="O144" s="1" t="s">
        <v>3282</v>
      </c>
      <c r="P144" s="1" t="s">
        <v>3283</v>
      </c>
      <c r="Q144" s="1" t="s">
        <v>3284</v>
      </c>
      <c r="R144" s="1" t="s">
        <v>4206</v>
      </c>
      <c r="S144" s="1" t="s">
        <v>3286</v>
      </c>
      <c r="T144" s="1" t="s">
        <v>3287</v>
      </c>
      <c r="U144" s="1" t="s">
        <v>3288</v>
      </c>
      <c r="V144" s="1" t="s">
        <v>3402</v>
      </c>
    </row>
    <row r="145" s="1" customFormat="1" spans="1:22">
      <c r="A145" s="3">
        <v>999225315069816</v>
      </c>
      <c r="B145" s="1" t="s">
        <v>4171</v>
      </c>
      <c r="C145" s="1" t="s">
        <v>4207</v>
      </c>
      <c r="D145" s="1" t="s">
        <v>4208</v>
      </c>
      <c r="E145" s="1" t="s">
        <v>4209</v>
      </c>
      <c r="F145" s="1" t="s">
        <v>3304</v>
      </c>
      <c r="G145" s="1" t="s">
        <v>3277</v>
      </c>
      <c r="H145" s="1" t="s">
        <v>3278</v>
      </c>
      <c r="I145" s="1" t="s">
        <v>4210</v>
      </c>
      <c r="J145" s="1" t="s">
        <v>30</v>
      </c>
      <c r="K145" s="1" t="s">
        <v>4211</v>
      </c>
      <c r="L145" s="1" t="s">
        <v>4211</v>
      </c>
      <c r="M145" s="1" t="s">
        <v>3281</v>
      </c>
      <c r="N145" s="1" t="s">
        <v>3281</v>
      </c>
      <c r="O145" s="1" t="s">
        <v>3282</v>
      </c>
      <c r="P145" s="1" t="s">
        <v>3283</v>
      </c>
      <c r="Q145" s="1" t="s">
        <v>3284</v>
      </c>
      <c r="R145" s="1" t="s">
        <v>4212</v>
      </c>
      <c r="S145" s="1" t="s">
        <v>3286</v>
      </c>
      <c r="T145" s="1" t="s">
        <v>3287</v>
      </c>
      <c r="U145" s="1" t="s">
        <v>3288</v>
      </c>
      <c r="V145" s="1" t="s">
        <v>3419</v>
      </c>
    </row>
    <row r="146" s="1" customFormat="1" spans="1:22">
      <c r="A146" s="3">
        <v>999225316665521</v>
      </c>
      <c r="B146" s="1" t="s">
        <v>4171</v>
      </c>
      <c r="C146" s="1" t="s">
        <v>4213</v>
      </c>
      <c r="D146" s="1" t="s">
        <v>4214</v>
      </c>
      <c r="E146" s="1" t="s">
        <v>4215</v>
      </c>
      <c r="F146" s="1" t="s">
        <v>3407</v>
      </c>
      <c r="G146" s="1" t="s">
        <v>3304</v>
      </c>
      <c r="H146" s="1" t="s">
        <v>3278</v>
      </c>
      <c r="I146" s="1" t="s">
        <v>4216</v>
      </c>
      <c r="J146" s="1" t="s">
        <v>30</v>
      </c>
      <c r="K146" s="1" t="s">
        <v>4217</v>
      </c>
      <c r="L146" s="1" t="s">
        <v>4217</v>
      </c>
      <c r="M146" s="1" t="s">
        <v>3281</v>
      </c>
      <c r="N146" s="1" t="s">
        <v>3281</v>
      </c>
      <c r="O146" s="1" t="s">
        <v>3282</v>
      </c>
      <c r="P146" s="1" t="s">
        <v>3283</v>
      </c>
      <c r="Q146" s="1" t="s">
        <v>3284</v>
      </c>
      <c r="R146" s="1" t="s">
        <v>4218</v>
      </c>
      <c r="S146" s="1" t="s">
        <v>3286</v>
      </c>
      <c r="T146" s="1" t="s">
        <v>3287</v>
      </c>
      <c r="U146" s="1" t="s">
        <v>3288</v>
      </c>
      <c r="V146" s="1" t="s">
        <v>3806</v>
      </c>
    </row>
    <row r="147" s="1" customFormat="1" spans="1:22">
      <c r="A147" s="3">
        <v>999225316946130</v>
      </c>
      <c r="B147" s="1" t="s">
        <v>4171</v>
      </c>
      <c r="C147" s="1" t="s">
        <v>4219</v>
      </c>
      <c r="D147" s="1" t="s">
        <v>3827</v>
      </c>
      <c r="E147" s="1" t="s">
        <v>4220</v>
      </c>
      <c r="F147" s="1" t="s">
        <v>3276</v>
      </c>
      <c r="G147" s="1" t="s">
        <v>3304</v>
      </c>
      <c r="H147" s="1" t="s">
        <v>3278</v>
      </c>
      <c r="I147" s="1" t="s">
        <v>4221</v>
      </c>
      <c r="J147" s="1" t="s">
        <v>30</v>
      </c>
      <c r="K147" s="1" t="s">
        <v>4222</v>
      </c>
      <c r="L147" s="1" t="s">
        <v>4222</v>
      </c>
      <c r="M147" s="1" t="s">
        <v>3281</v>
      </c>
      <c r="N147" s="1" t="s">
        <v>3281</v>
      </c>
      <c r="O147" s="1" t="s">
        <v>3282</v>
      </c>
      <c r="P147" s="1" t="s">
        <v>3283</v>
      </c>
      <c r="Q147" s="1" t="s">
        <v>3284</v>
      </c>
      <c r="R147" s="1" t="s">
        <v>4223</v>
      </c>
      <c r="S147" s="1" t="s">
        <v>3286</v>
      </c>
      <c r="T147" s="1" t="s">
        <v>3287</v>
      </c>
      <c r="U147" s="1" t="s">
        <v>3288</v>
      </c>
      <c r="V147" s="1" t="s">
        <v>3419</v>
      </c>
    </row>
    <row r="148" s="1" customFormat="1" spans="1:22">
      <c r="A148" s="3">
        <v>999225317903779</v>
      </c>
      <c r="B148" s="1" t="s">
        <v>4171</v>
      </c>
      <c r="C148" s="1" t="s">
        <v>4224</v>
      </c>
      <c r="D148" s="1" t="s">
        <v>4225</v>
      </c>
      <c r="E148" s="1" t="s">
        <v>4226</v>
      </c>
      <c r="F148" s="1" t="s">
        <v>3276</v>
      </c>
      <c r="G148" s="1" t="s">
        <v>3304</v>
      </c>
      <c r="H148" s="1" t="s">
        <v>3278</v>
      </c>
      <c r="I148" s="1" t="s">
        <v>4227</v>
      </c>
      <c r="J148" s="1" t="s">
        <v>30</v>
      </c>
      <c r="K148" s="1" t="s">
        <v>4228</v>
      </c>
      <c r="L148" s="1" t="s">
        <v>4228</v>
      </c>
      <c r="M148" s="1" t="s">
        <v>3281</v>
      </c>
      <c r="N148" s="1" t="s">
        <v>3281</v>
      </c>
      <c r="O148" s="1" t="s">
        <v>3282</v>
      </c>
      <c r="P148" s="1" t="s">
        <v>3283</v>
      </c>
      <c r="Q148" s="1" t="s">
        <v>3284</v>
      </c>
      <c r="R148" s="1" t="s">
        <v>4229</v>
      </c>
      <c r="S148" s="1" t="s">
        <v>3286</v>
      </c>
      <c r="T148" s="1" t="s">
        <v>3287</v>
      </c>
      <c r="U148" s="1" t="s">
        <v>3288</v>
      </c>
      <c r="V148" s="1" t="s">
        <v>3419</v>
      </c>
    </row>
    <row r="149" s="1" customFormat="1" spans="1:22">
      <c r="A149" s="3">
        <v>999225319255059</v>
      </c>
      <c r="B149" s="1" t="s">
        <v>4171</v>
      </c>
      <c r="C149" s="1" t="s">
        <v>4230</v>
      </c>
      <c r="D149" s="1" t="s">
        <v>4231</v>
      </c>
      <c r="E149" s="1" t="s">
        <v>4232</v>
      </c>
      <c r="F149" s="1" t="s">
        <v>3407</v>
      </c>
      <c r="G149" s="1" t="s">
        <v>3277</v>
      </c>
      <c r="H149" s="1" t="s">
        <v>3278</v>
      </c>
      <c r="I149" s="1" t="s">
        <v>4233</v>
      </c>
      <c r="J149" s="1" t="s">
        <v>30</v>
      </c>
      <c r="K149" s="1" t="s">
        <v>4234</v>
      </c>
      <c r="L149" s="1" t="s">
        <v>4234</v>
      </c>
      <c r="M149" s="1" t="s">
        <v>3281</v>
      </c>
      <c r="N149" s="1" t="s">
        <v>3281</v>
      </c>
      <c r="O149" s="1" t="s">
        <v>3282</v>
      </c>
      <c r="P149" s="1" t="s">
        <v>3283</v>
      </c>
      <c r="Q149" s="1" t="s">
        <v>3284</v>
      </c>
      <c r="R149" s="1" t="s">
        <v>4235</v>
      </c>
      <c r="S149" s="1" t="s">
        <v>3286</v>
      </c>
      <c r="T149" s="1" t="s">
        <v>3287</v>
      </c>
      <c r="U149" s="1" t="s">
        <v>3288</v>
      </c>
      <c r="V149" s="1" t="s">
        <v>3331</v>
      </c>
    </row>
    <row r="150" s="1" customFormat="1" spans="1:22">
      <c r="A150" s="3">
        <v>999225319674427</v>
      </c>
      <c r="B150" s="1" t="s">
        <v>4171</v>
      </c>
      <c r="C150" s="1" t="s">
        <v>4236</v>
      </c>
      <c r="D150" s="1" t="s">
        <v>4225</v>
      </c>
      <c r="E150" s="1" t="s">
        <v>4237</v>
      </c>
      <c r="F150" s="1" t="s">
        <v>3276</v>
      </c>
      <c r="G150" s="1" t="s">
        <v>3304</v>
      </c>
      <c r="H150" s="1" t="s">
        <v>3278</v>
      </c>
      <c r="I150" s="1" t="s">
        <v>4227</v>
      </c>
      <c r="J150" s="1" t="s">
        <v>30</v>
      </c>
      <c r="K150" s="1" t="s">
        <v>4228</v>
      </c>
      <c r="L150" s="1" t="s">
        <v>4228</v>
      </c>
      <c r="M150" s="1" t="s">
        <v>3281</v>
      </c>
      <c r="N150" s="1" t="s">
        <v>3281</v>
      </c>
      <c r="O150" s="1" t="s">
        <v>3282</v>
      </c>
      <c r="P150" s="1" t="s">
        <v>3283</v>
      </c>
      <c r="Q150" s="1" t="s">
        <v>3284</v>
      </c>
      <c r="R150" s="1" t="s">
        <v>4238</v>
      </c>
      <c r="S150" s="1" t="s">
        <v>3286</v>
      </c>
      <c r="T150" s="1" t="s">
        <v>3287</v>
      </c>
      <c r="U150" s="1" t="s">
        <v>3288</v>
      </c>
      <c r="V150" s="1" t="s">
        <v>3419</v>
      </c>
    </row>
    <row r="151" s="1" customFormat="1" spans="1:22">
      <c r="A151" s="3">
        <v>999225322899426</v>
      </c>
      <c r="B151" s="1" t="s">
        <v>4171</v>
      </c>
      <c r="C151" s="1" t="s">
        <v>4239</v>
      </c>
      <c r="D151" s="1" t="s">
        <v>4240</v>
      </c>
      <c r="E151" s="1" t="s">
        <v>4241</v>
      </c>
      <c r="F151" s="1" t="s">
        <v>3303</v>
      </c>
      <c r="G151" s="1" t="s">
        <v>3277</v>
      </c>
      <c r="H151" s="1" t="s">
        <v>3278</v>
      </c>
      <c r="I151" s="1" t="s">
        <v>4242</v>
      </c>
      <c r="J151" s="1" t="s">
        <v>30</v>
      </c>
      <c r="K151" s="1" t="s">
        <v>4243</v>
      </c>
      <c r="L151" s="1" t="s">
        <v>4243</v>
      </c>
      <c r="M151" s="1" t="s">
        <v>3281</v>
      </c>
      <c r="N151" s="1" t="s">
        <v>3281</v>
      </c>
      <c r="O151" s="1" t="s">
        <v>3282</v>
      </c>
      <c r="P151" s="1" t="s">
        <v>3283</v>
      </c>
      <c r="Q151" s="1" t="s">
        <v>3284</v>
      </c>
      <c r="R151" s="1" t="s">
        <v>4244</v>
      </c>
      <c r="S151" s="1" t="s">
        <v>3286</v>
      </c>
      <c r="T151" s="1" t="s">
        <v>3287</v>
      </c>
      <c r="U151" s="1" t="s">
        <v>3288</v>
      </c>
      <c r="V151" s="1" t="s">
        <v>3699</v>
      </c>
    </row>
    <row r="152" s="1" customFormat="1" spans="1:22">
      <c r="A152" s="3">
        <v>999225322899929</v>
      </c>
      <c r="B152" s="1" t="s">
        <v>4171</v>
      </c>
      <c r="C152" s="1" t="s">
        <v>4245</v>
      </c>
      <c r="D152" s="1" t="s">
        <v>4246</v>
      </c>
      <c r="E152" s="1" t="s">
        <v>4247</v>
      </c>
      <c r="F152" s="1" t="s">
        <v>3407</v>
      </c>
      <c r="G152" s="1" t="s">
        <v>3304</v>
      </c>
      <c r="H152" s="1" t="s">
        <v>3278</v>
      </c>
      <c r="I152" s="1" t="s">
        <v>4248</v>
      </c>
      <c r="J152" s="1" t="s">
        <v>30</v>
      </c>
      <c r="K152" s="1" t="s">
        <v>4249</v>
      </c>
      <c r="L152" s="1" t="s">
        <v>4249</v>
      </c>
      <c r="M152" s="1" t="s">
        <v>3281</v>
      </c>
      <c r="N152" s="1" t="s">
        <v>3281</v>
      </c>
      <c r="O152" s="1" t="s">
        <v>3282</v>
      </c>
      <c r="P152" s="1" t="s">
        <v>3283</v>
      </c>
      <c r="Q152" s="1" t="s">
        <v>3284</v>
      </c>
      <c r="R152" s="1" t="s">
        <v>4250</v>
      </c>
      <c r="S152" s="1" t="s">
        <v>3286</v>
      </c>
      <c r="T152" s="1" t="s">
        <v>3287</v>
      </c>
      <c r="U152" s="1" t="s">
        <v>3418</v>
      </c>
      <c r="V152" s="1" t="s">
        <v>3508</v>
      </c>
    </row>
    <row r="153" s="1" customFormat="1" spans="1:22">
      <c r="A153" s="3">
        <v>999225323622583</v>
      </c>
      <c r="B153" s="1" t="s">
        <v>4171</v>
      </c>
      <c r="C153" s="1" t="s">
        <v>4251</v>
      </c>
      <c r="D153" s="1" t="s">
        <v>4252</v>
      </c>
      <c r="E153" s="1" t="s">
        <v>4253</v>
      </c>
      <c r="F153" s="1" t="s">
        <v>3303</v>
      </c>
      <c r="G153" s="1" t="s">
        <v>3277</v>
      </c>
      <c r="H153" s="1" t="s">
        <v>3278</v>
      </c>
      <c r="I153" s="1" t="s">
        <v>4254</v>
      </c>
      <c r="J153" s="1" t="s">
        <v>30</v>
      </c>
      <c r="K153" s="1" t="s">
        <v>4255</v>
      </c>
      <c r="L153" s="1" t="s">
        <v>4255</v>
      </c>
      <c r="M153" s="1" t="s">
        <v>3281</v>
      </c>
      <c r="N153" s="1" t="s">
        <v>3281</v>
      </c>
      <c r="O153" s="1" t="s">
        <v>3282</v>
      </c>
      <c r="P153" s="1" t="s">
        <v>3283</v>
      </c>
      <c r="Q153" s="1" t="s">
        <v>3284</v>
      </c>
      <c r="R153" s="1" t="s">
        <v>4256</v>
      </c>
      <c r="S153" s="1" t="s">
        <v>3286</v>
      </c>
      <c r="T153" s="1" t="s">
        <v>3287</v>
      </c>
      <c r="U153" s="1" t="s">
        <v>3288</v>
      </c>
      <c r="V153" s="1" t="s">
        <v>3432</v>
      </c>
    </row>
    <row r="154" s="1" customFormat="1" spans="1:22">
      <c r="A154" s="3">
        <v>999225324578300</v>
      </c>
      <c r="B154" s="1" t="s">
        <v>4171</v>
      </c>
      <c r="C154" s="1" t="s">
        <v>4257</v>
      </c>
      <c r="D154" s="1" t="s">
        <v>3503</v>
      </c>
      <c r="E154" s="1" t="s">
        <v>4258</v>
      </c>
      <c r="F154" s="1" t="s">
        <v>3276</v>
      </c>
      <c r="G154" s="1" t="s">
        <v>3277</v>
      </c>
      <c r="H154" s="1" t="s">
        <v>3278</v>
      </c>
      <c r="I154" s="1" t="s">
        <v>4259</v>
      </c>
      <c r="J154" s="1" t="s">
        <v>30</v>
      </c>
      <c r="K154" s="1" t="s">
        <v>4260</v>
      </c>
      <c r="L154" s="1" t="s">
        <v>4260</v>
      </c>
      <c r="M154" s="1" t="s">
        <v>3281</v>
      </c>
      <c r="N154" s="1" t="s">
        <v>3281</v>
      </c>
      <c r="O154" s="1" t="s">
        <v>3282</v>
      </c>
      <c r="P154" s="1" t="s">
        <v>3283</v>
      </c>
      <c r="Q154" s="1" t="s">
        <v>3284</v>
      </c>
      <c r="R154" s="1" t="s">
        <v>4261</v>
      </c>
      <c r="S154" s="1" t="s">
        <v>3286</v>
      </c>
      <c r="T154" s="1" t="s">
        <v>3287</v>
      </c>
      <c r="U154" s="1" t="s">
        <v>3288</v>
      </c>
      <c r="V154" s="1" t="s">
        <v>3508</v>
      </c>
    </row>
    <row r="155" s="1" customFormat="1" spans="1:22">
      <c r="A155" s="3">
        <v>999225328673243</v>
      </c>
      <c r="B155" s="1" t="s">
        <v>4171</v>
      </c>
      <c r="C155" s="1" t="s">
        <v>4262</v>
      </c>
      <c r="D155" s="1" t="s">
        <v>4263</v>
      </c>
      <c r="E155" s="1" t="s">
        <v>4264</v>
      </c>
      <c r="F155" s="1" t="s">
        <v>3277</v>
      </c>
      <c r="G155" s="1" t="s">
        <v>3294</v>
      </c>
      <c r="H155" s="1" t="s">
        <v>3278</v>
      </c>
      <c r="I155" s="1" t="s">
        <v>4265</v>
      </c>
      <c r="J155" s="1" t="s">
        <v>30</v>
      </c>
      <c r="K155" s="1" t="s">
        <v>4266</v>
      </c>
      <c r="L155" s="1" t="s">
        <v>4266</v>
      </c>
      <c r="M155" s="1" t="s">
        <v>3281</v>
      </c>
      <c r="N155" s="1" t="s">
        <v>3281</v>
      </c>
      <c r="O155" s="1" t="s">
        <v>3282</v>
      </c>
      <c r="P155" s="1" t="s">
        <v>3283</v>
      </c>
      <c r="Q155" s="1" t="s">
        <v>3284</v>
      </c>
      <c r="R155" s="1" t="s">
        <v>4267</v>
      </c>
      <c r="S155" s="1" t="s">
        <v>3286</v>
      </c>
      <c r="T155" s="1" t="s">
        <v>3287</v>
      </c>
      <c r="U155" s="1" t="s">
        <v>3288</v>
      </c>
      <c r="V155" s="1" t="s">
        <v>3340</v>
      </c>
    </row>
    <row r="156" s="1" customFormat="1" spans="1:22">
      <c r="A156" s="3">
        <v>999225328811389</v>
      </c>
      <c r="B156" s="1" t="s">
        <v>4171</v>
      </c>
      <c r="C156" s="1" t="s">
        <v>4268</v>
      </c>
      <c r="D156" s="1" t="s">
        <v>4269</v>
      </c>
      <c r="E156" s="1" t="s">
        <v>4270</v>
      </c>
      <c r="F156" s="1" t="s">
        <v>3303</v>
      </c>
      <c r="G156" s="1" t="s">
        <v>3304</v>
      </c>
      <c r="H156" s="1" t="s">
        <v>3278</v>
      </c>
      <c r="I156" s="1" t="s">
        <v>4271</v>
      </c>
      <c r="J156" s="1" t="s">
        <v>30</v>
      </c>
      <c r="K156" s="1" t="s">
        <v>4272</v>
      </c>
      <c r="L156" s="1" t="s">
        <v>4272</v>
      </c>
      <c r="M156" s="1" t="s">
        <v>3281</v>
      </c>
      <c r="N156" s="1" t="s">
        <v>3281</v>
      </c>
      <c r="O156" s="1" t="s">
        <v>3282</v>
      </c>
      <c r="P156" s="1" t="s">
        <v>3283</v>
      </c>
      <c r="Q156" s="1" t="s">
        <v>3284</v>
      </c>
      <c r="R156" s="1" t="s">
        <v>4273</v>
      </c>
      <c r="S156" s="1" t="s">
        <v>3286</v>
      </c>
      <c r="T156" s="1" t="s">
        <v>3287</v>
      </c>
      <c r="U156" s="1" t="s">
        <v>3288</v>
      </c>
      <c r="V156" s="1" t="s">
        <v>3699</v>
      </c>
    </row>
    <row r="157" s="1" customFormat="1" spans="1:22">
      <c r="A157" s="3">
        <v>999225329257484</v>
      </c>
      <c r="B157" s="1" t="s">
        <v>4171</v>
      </c>
      <c r="C157" s="1" t="s">
        <v>4274</v>
      </c>
      <c r="D157" s="1" t="s">
        <v>4275</v>
      </c>
      <c r="E157" s="1" t="s">
        <v>4276</v>
      </c>
      <c r="F157" s="1" t="s">
        <v>3276</v>
      </c>
      <c r="G157" s="1" t="s">
        <v>3304</v>
      </c>
      <c r="H157" s="1" t="s">
        <v>3278</v>
      </c>
      <c r="I157" s="1" t="s">
        <v>4277</v>
      </c>
      <c r="J157" s="1" t="s">
        <v>30</v>
      </c>
      <c r="K157" s="1" t="s">
        <v>4278</v>
      </c>
      <c r="L157" s="1" t="s">
        <v>4278</v>
      </c>
      <c r="M157" s="1" t="s">
        <v>3281</v>
      </c>
      <c r="N157" s="1" t="s">
        <v>3281</v>
      </c>
      <c r="O157" s="1" t="s">
        <v>3282</v>
      </c>
      <c r="P157" s="1" t="s">
        <v>3283</v>
      </c>
      <c r="Q157" s="1" t="s">
        <v>3284</v>
      </c>
      <c r="R157" s="1" t="s">
        <v>4279</v>
      </c>
      <c r="S157" s="1" t="s">
        <v>3286</v>
      </c>
      <c r="T157" s="1" t="s">
        <v>3287</v>
      </c>
      <c r="U157" s="1" t="s">
        <v>3288</v>
      </c>
      <c r="V157" s="1" t="s">
        <v>3394</v>
      </c>
    </row>
    <row r="158" s="1" customFormat="1" spans="1:22">
      <c r="A158" s="3">
        <v>999225329936544</v>
      </c>
      <c r="B158" s="1" t="s">
        <v>4171</v>
      </c>
      <c r="C158" s="1" t="s">
        <v>4280</v>
      </c>
      <c r="D158" s="1" t="s">
        <v>4281</v>
      </c>
      <c r="E158" s="1" t="s">
        <v>4282</v>
      </c>
      <c r="F158" s="1" t="s">
        <v>3303</v>
      </c>
      <c r="G158" s="1" t="s">
        <v>3277</v>
      </c>
      <c r="H158" s="1" t="s">
        <v>3278</v>
      </c>
      <c r="I158" s="1" t="s">
        <v>4283</v>
      </c>
      <c r="J158" s="1" t="s">
        <v>30</v>
      </c>
      <c r="K158" s="1" t="s">
        <v>4284</v>
      </c>
      <c r="L158" s="1" t="s">
        <v>4284</v>
      </c>
      <c r="M158" s="1" t="s">
        <v>3281</v>
      </c>
      <c r="N158" s="1" t="s">
        <v>3281</v>
      </c>
      <c r="O158" s="1" t="s">
        <v>3282</v>
      </c>
      <c r="P158" s="1" t="s">
        <v>3283</v>
      </c>
      <c r="Q158" s="1" t="s">
        <v>3284</v>
      </c>
      <c r="R158" s="1" t="s">
        <v>4285</v>
      </c>
      <c r="S158" s="1" t="s">
        <v>3286</v>
      </c>
      <c r="T158" s="1" t="s">
        <v>3287</v>
      </c>
      <c r="U158" s="1" t="s">
        <v>3288</v>
      </c>
      <c r="V158" s="1" t="s">
        <v>4286</v>
      </c>
    </row>
    <row r="159" s="1" customFormat="1" spans="1:22">
      <c r="A159" s="3">
        <v>999225335580570</v>
      </c>
      <c r="B159" s="1" t="s">
        <v>4287</v>
      </c>
      <c r="C159" s="1" t="s">
        <v>4288</v>
      </c>
      <c r="D159" s="1" t="s">
        <v>4289</v>
      </c>
      <c r="E159" s="1" t="s">
        <v>4290</v>
      </c>
      <c r="F159" s="1" t="s">
        <v>3303</v>
      </c>
      <c r="G159" s="1" t="s">
        <v>3277</v>
      </c>
      <c r="H159" s="1" t="s">
        <v>3278</v>
      </c>
      <c r="I159" s="1" t="s">
        <v>4291</v>
      </c>
      <c r="J159" s="1" t="s">
        <v>30</v>
      </c>
      <c r="K159" s="1" t="s">
        <v>4292</v>
      </c>
      <c r="L159" s="1" t="s">
        <v>4292</v>
      </c>
      <c r="M159" s="1" t="s">
        <v>3281</v>
      </c>
      <c r="N159" s="1" t="s">
        <v>3281</v>
      </c>
      <c r="O159" s="1" t="s">
        <v>3282</v>
      </c>
      <c r="P159" s="1" t="s">
        <v>3283</v>
      </c>
      <c r="Q159" s="1" t="s">
        <v>3284</v>
      </c>
      <c r="R159" s="1" t="s">
        <v>4293</v>
      </c>
      <c r="S159" s="1" t="s">
        <v>3286</v>
      </c>
      <c r="T159" s="1" t="s">
        <v>3287</v>
      </c>
      <c r="U159" s="1" t="s">
        <v>3288</v>
      </c>
      <c r="V159" s="1" t="s">
        <v>3806</v>
      </c>
    </row>
    <row r="160" s="1" customFormat="1" spans="1:22">
      <c r="A160" s="3">
        <v>999225339176242</v>
      </c>
      <c r="B160" s="1" t="s">
        <v>4287</v>
      </c>
      <c r="C160" s="1" t="s">
        <v>4294</v>
      </c>
      <c r="D160" s="1" t="s">
        <v>4295</v>
      </c>
      <c r="E160" s="1" t="s">
        <v>4296</v>
      </c>
      <c r="F160" s="1" t="s">
        <v>3303</v>
      </c>
      <c r="G160" s="1" t="s">
        <v>3294</v>
      </c>
      <c r="H160" s="1" t="s">
        <v>3278</v>
      </c>
      <c r="I160" s="1" t="s">
        <v>4297</v>
      </c>
      <c r="J160" s="1" t="s">
        <v>30</v>
      </c>
      <c r="K160" s="1" t="s">
        <v>4298</v>
      </c>
      <c r="L160" s="1" t="s">
        <v>4298</v>
      </c>
      <c r="M160" s="1" t="s">
        <v>3281</v>
      </c>
      <c r="N160" s="1" t="s">
        <v>3281</v>
      </c>
      <c r="O160" s="1" t="s">
        <v>3282</v>
      </c>
      <c r="P160" s="1" t="s">
        <v>3283</v>
      </c>
      <c r="Q160" s="1" t="s">
        <v>3284</v>
      </c>
      <c r="R160" s="1" t="s">
        <v>4299</v>
      </c>
      <c r="S160" s="1" t="s">
        <v>3286</v>
      </c>
      <c r="T160" s="1" t="s">
        <v>3287</v>
      </c>
      <c r="U160" s="1" t="s">
        <v>3288</v>
      </c>
      <c r="V160" s="1" t="s">
        <v>4300</v>
      </c>
    </row>
    <row r="161" s="1" customFormat="1" spans="1:22">
      <c r="A161" s="3">
        <v>999225339368207</v>
      </c>
      <c r="B161" s="1" t="s">
        <v>4287</v>
      </c>
      <c r="C161" s="1" t="s">
        <v>4301</v>
      </c>
      <c r="D161" s="1" t="s">
        <v>4302</v>
      </c>
      <c r="E161" s="1" t="s">
        <v>4303</v>
      </c>
      <c r="F161" s="1" t="s">
        <v>3276</v>
      </c>
      <c r="G161" s="1" t="s">
        <v>3277</v>
      </c>
      <c r="H161" s="1" t="s">
        <v>3278</v>
      </c>
      <c r="I161" s="1" t="s">
        <v>4304</v>
      </c>
      <c r="J161" s="1" t="s">
        <v>30</v>
      </c>
      <c r="K161" s="1" t="s">
        <v>4305</v>
      </c>
      <c r="L161" s="1" t="s">
        <v>4305</v>
      </c>
      <c r="M161" s="1" t="s">
        <v>3281</v>
      </c>
      <c r="N161" s="1" t="s">
        <v>3281</v>
      </c>
      <c r="O161" s="1" t="s">
        <v>3282</v>
      </c>
      <c r="P161" s="1" t="s">
        <v>3283</v>
      </c>
      <c r="Q161" s="1" t="s">
        <v>3284</v>
      </c>
      <c r="R161" s="1" t="s">
        <v>4306</v>
      </c>
      <c r="S161" s="1" t="s">
        <v>3286</v>
      </c>
      <c r="T161" s="1" t="s">
        <v>3287</v>
      </c>
      <c r="U161" s="1" t="s">
        <v>3288</v>
      </c>
      <c r="V161" s="1" t="s">
        <v>3813</v>
      </c>
    </row>
    <row r="162" s="1" customFormat="1" spans="1:22">
      <c r="A162" s="3">
        <v>999225340656933</v>
      </c>
      <c r="B162" s="1" t="s">
        <v>4287</v>
      </c>
      <c r="C162" s="1" t="s">
        <v>4307</v>
      </c>
      <c r="D162" s="1" t="s">
        <v>4308</v>
      </c>
      <c r="E162" s="1" t="s">
        <v>4309</v>
      </c>
      <c r="F162" s="1" t="s">
        <v>3303</v>
      </c>
      <c r="G162" s="1" t="s">
        <v>3294</v>
      </c>
      <c r="H162" s="1" t="s">
        <v>3278</v>
      </c>
      <c r="I162" s="1" t="s">
        <v>4310</v>
      </c>
      <c r="J162" s="1" t="s">
        <v>30</v>
      </c>
      <c r="K162" s="1" t="s">
        <v>4311</v>
      </c>
      <c r="L162" s="1" t="s">
        <v>4311</v>
      </c>
      <c r="M162" s="1" t="s">
        <v>3281</v>
      </c>
      <c r="N162" s="1" t="s">
        <v>3281</v>
      </c>
      <c r="O162" s="1" t="s">
        <v>3282</v>
      </c>
      <c r="P162" s="1" t="s">
        <v>3283</v>
      </c>
      <c r="Q162" s="1" t="s">
        <v>3284</v>
      </c>
      <c r="R162" s="1" t="s">
        <v>4312</v>
      </c>
      <c r="S162" s="1" t="s">
        <v>3286</v>
      </c>
      <c r="T162" s="1" t="s">
        <v>3287</v>
      </c>
      <c r="U162" s="1" t="s">
        <v>3288</v>
      </c>
      <c r="V162" s="1" t="s">
        <v>3419</v>
      </c>
    </row>
    <row r="163" s="1" customFormat="1" spans="1:22">
      <c r="A163" s="3">
        <v>999225341767787</v>
      </c>
      <c r="B163" s="1" t="s">
        <v>4287</v>
      </c>
      <c r="C163" s="1" t="s">
        <v>4313</v>
      </c>
      <c r="D163" s="1" t="s">
        <v>4314</v>
      </c>
      <c r="E163" s="1" t="s">
        <v>4315</v>
      </c>
      <c r="F163" s="1" t="s">
        <v>3303</v>
      </c>
      <c r="G163" s="1" t="s">
        <v>3304</v>
      </c>
      <c r="H163" s="1" t="s">
        <v>3278</v>
      </c>
      <c r="I163" s="1" t="s">
        <v>4316</v>
      </c>
      <c r="J163" s="1" t="s">
        <v>30</v>
      </c>
      <c r="K163" s="1" t="s">
        <v>4317</v>
      </c>
      <c r="L163" s="1" t="s">
        <v>4317</v>
      </c>
      <c r="M163" s="1" t="s">
        <v>3281</v>
      </c>
      <c r="N163" s="1" t="s">
        <v>3281</v>
      </c>
      <c r="O163" s="1" t="s">
        <v>3282</v>
      </c>
      <c r="P163" s="1" t="s">
        <v>3283</v>
      </c>
      <c r="Q163" s="1" t="s">
        <v>3284</v>
      </c>
      <c r="R163" s="1" t="s">
        <v>4318</v>
      </c>
      <c r="S163" s="1" t="s">
        <v>3286</v>
      </c>
      <c r="T163" s="1" t="s">
        <v>3287</v>
      </c>
      <c r="U163" s="1" t="s">
        <v>3288</v>
      </c>
      <c r="V163" s="1" t="s">
        <v>3419</v>
      </c>
    </row>
    <row r="164" s="1" customFormat="1" spans="1:22">
      <c r="A164" s="3">
        <v>999225345153289</v>
      </c>
      <c r="B164" s="1" t="s">
        <v>4287</v>
      </c>
      <c r="C164" s="1" t="s">
        <v>4319</v>
      </c>
      <c r="D164" s="1" t="s">
        <v>4320</v>
      </c>
      <c r="E164" s="1" t="s">
        <v>4321</v>
      </c>
      <c r="F164" s="1" t="s">
        <v>3303</v>
      </c>
      <c r="G164" s="1" t="s">
        <v>3294</v>
      </c>
      <c r="H164" s="1" t="s">
        <v>3278</v>
      </c>
      <c r="I164" s="1" t="s">
        <v>4322</v>
      </c>
      <c r="J164" s="1" t="s">
        <v>30</v>
      </c>
      <c r="K164" s="1" t="s">
        <v>4323</v>
      </c>
      <c r="L164" s="1" t="s">
        <v>4323</v>
      </c>
      <c r="M164" s="1" t="s">
        <v>3281</v>
      </c>
      <c r="N164" s="1" t="s">
        <v>3281</v>
      </c>
      <c r="O164" s="1" t="s">
        <v>3282</v>
      </c>
      <c r="P164" s="1" t="s">
        <v>3283</v>
      </c>
      <c r="Q164" s="1" t="s">
        <v>3284</v>
      </c>
      <c r="R164" s="1" t="s">
        <v>4324</v>
      </c>
      <c r="S164" s="1" t="s">
        <v>3286</v>
      </c>
      <c r="T164" s="1" t="s">
        <v>3287</v>
      </c>
      <c r="U164" s="1" t="s">
        <v>3288</v>
      </c>
      <c r="V164" s="1" t="s">
        <v>3331</v>
      </c>
    </row>
    <row r="165" s="1" customFormat="1" spans="1:22">
      <c r="A165" s="3">
        <v>999225345627672</v>
      </c>
      <c r="B165" s="1" t="s">
        <v>4287</v>
      </c>
      <c r="C165" s="1" t="s">
        <v>4325</v>
      </c>
      <c r="D165" s="1" t="s">
        <v>4131</v>
      </c>
      <c r="E165" s="1" t="s">
        <v>4326</v>
      </c>
      <c r="F165" s="1" t="s">
        <v>3303</v>
      </c>
      <c r="G165" s="1" t="s">
        <v>3277</v>
      </c>
      <c r="H165" s="1" t="s">
        <v>3278</v>
      </c>
      <c r="I165" s="1" t="s">
        <v>4327</v>
      </c>
      <c r="J165" s="1" t="s">
        <v>30</v>
      </c>
      <c r="K165" s="1" t="s">
        <v>4328</v>
      </c>
      <c r="L165" s="1" t="s">
        <v>4328</v>
      </c>
      <c r="M165" s="1" t="s">
        <v>3281</v>
      </c>
      <c r="N165" s="1" t="s">
        <v>3281</v>
      </c>
      <c r="O165" s="1" t="s">
        <v>3282</v>
      </c>
      <c r="P165" s="1" t="s">
        <v>3283</v>
      </c>
      <c r="Q165" s="1" t="s">
        <v>3284</v>
      </c>
      <c r="R165" s="1" t="s">
        <v>4329</v>
      </c>
      <c r="S165" s="1" t="s">
        <v>3286</v>
      </c>
      <c r="T165" s="1" t="s">
        <v>3287</v>
      </c>
      <c r="U165" s="1" t="s">
        <v>3288</v>
      </c>
      <c r="V165" s="1" t="s">
        <v>3419</v>
      </c>
    </row>
    <row r="166" s="1" customFormat="1" spans="1:22">
      <c r="A166" s="3">
        <v>999225346441281</v>
      </c>
      <c r="B166" s="1" t="s">
        <v>4287</v>
      </c>
      <c r="C166" s="1" t="s">
        <v>4330</v>
      </c>
      <c r="D166" s="1" t="s">
        <v>4331</v>
      </c>
      <c r="E166" s="1" t="s">
        <v>4332</v>
      </c>
      <c r="F166" s="1" t="s">
        <v>3407</v>
      </c>
      <c r="G166" s="1" t="s">
        <v>3294</v>
      </c>
      <c r="H166" s="1" t="s">
        <v>3278</v>
      </c>
      <c r="I166" s="1" t="s">
        <v>4333</v>
      </c>
      <c r="J166" s="1" t="s">
        <v>30</v>
      </c>
      <c r="K166" s="1" t="s">
        <v>4334</v>
      </c>
      <c r="L166" s="1" t="s">
        <v>4334</v>
      </c>
      <c r="M166" s="1" t="s">
        <v>3281</v>
      </c>
      <c r="N166" s="1" t="s">
        <v>3281</v>
      </c>
      <c r="O166" s="1" t="s">
        <v>3282</v>
      </c>
      <c r="P166" s="1" t="s">
        <v>3283</v>
      </c>
      <c r="Q166" s="1" t="s">
        <v>3284</v>
      </c>
      <c r="R166" s="1" t="s">
        <v>4335</v>
      </c>
      <c r="S166" s="1" t="s">
        <v>3286</v>
      </c>
      <c r="T166" s="1" t="s">
        <v>3287</v>
      </c>
      <c r="U166" s="1" t="s">
        <v>3288</v>
      </c>
      <c r="V166" s="1" t="s">
        <v>4336</v>
      </c>
    </row>
    <row r="167" s="1" customFormat="1" spans="1:22">
      <c r="A167" s="3">
        <v>999225346589687</v>
      </c>
      <c r="B167" s="1" t="s">
        <v>4287</v>
      </c>
      <c r="C167" s="1" t="s">
        <v>4337</v>
      </c>
      <c r="D167" s="1" t="s">
        <v>4338</v>
      </c>
      <c r="E167" s="1" t="s">
        <v>4339</v>
      </c>
      <c r="F167" s="1" t="s">
        <v>3407</v>
      </c>
      <c r="G167" s="1" t="s">
        <v>3277</v>
      </c>
      <c r="H167" s="1" t="s">
        <v>3278</v>
      </c>
      <c r="I167" s="1" t="s">
        <v>4340</v>
      </c>
      <c r="J167" s="1" t="s">
        <v>30</v>
      </c>
      <c r="K167" s="1" t="s">
        <v>4341</v>
      </c>
      <c r="L167" s="1" t="s">
        <v>4341</v>
      </c>
      <c r="M167" s="1" t="s">
        <v>3281</v>
      </c>
      <c r="N167" s="1" t="s">
        <v>3281</v>
      </c>
      <c r="O167" s="1" t="s">
        <v>3282</v>
      </c>
      <c r="P167" s="1" t="s">
        <v>3283</v>
      </c>
      <c r="Q167" s="1" t="s">
        <v>3284</v>
      </c>
      <c r="R167" s="1" t="s">
        <v>4342</v>
      </c>
      <c r="S167" s="1" t="s">
        <v>3286</v>
      </c>
      <c r="T167" s="1" t="s">
        <v>3287</v>
      </c>
      <c r="U167" s="1" t="s">
        <v>3288</v>
      </c>
      <c r="V167" s="1" t="s">
        <v>3813</v>
      </c>
    </row>
    <row r="168" s="1" customFormat="1" spans="1:22">
      <c r="A168" s="3">
        <v>999225358895959</v>
      </c>
      <c r="B168" s="1" t="s">
        <v>4343</v>
      </c>
      <c r="C168" s="1" t="s">
        <v>4344</v>
      </c>
      <c r="D168" s="1" t="s">
        <v>4345</v>
      </c>
      <c r="E168" s="1" t="s">
        <v>4346</v>
      </c>
      <c r="F168" s="1" t="s">
        <v>3304</v>
      </c>
      <c r="G168" s="1" t="s">
        <v>3277</v>
      </c>
      <c r="H168" s="1" t="s">
        <v>3278</v>
      </c>
      <c r="I168" s="1" t="s">
        <v>4347</v>
      </c>
      <c r="J168" s="1" t="s">
        <v>30</v>
      </c>
      <c r="K168" s="1" t="s">
        <v>4348</v>
      </c>
      <c r="L168" s="1" t="s">
        <v>4348</v>
      </c>
      <c r="M168" s="1" t="s">
        <v>3281</v>
      </c>
      <c r="N168" s="1" t="s">
        <v>3281</v>
      </c>
      <c r="O168" s="1" t="s">
        <v>3282</v>
      </c>
      <c r="P168" s="1" t="s">
        <v>3283</v>
      </c>
      <c r="Q168" s="1" t="s">
        <v>3284</v>
      </c>
      <c r="R168" s="1" t="s">
        <v>4349</v>
      </c>
      <c r="S168" s="1" t="s">
        <v>3286</v>
      </c>
      <c r="T168" s="1" t="s">
        <v>3287</v>
      </c>
      <c r="U168" s="1" t="s">
        <v>3288</v>
      </c>
      <c r="V168" s="1" t="s">
        <v>4350</v>
      </c>
    </row>
    <row r="169" s="1" customFormat="1" spans="1:22">
      <c r="A169" s="3">
        <v>999225359816899</v>
      </c>
      <c r="B169" s="1" t="s">
        <v>4343</v>
      </c>
      <c r="C169" s="1" t="s">
        <v>4351</v>
      </c>
      <c r="D169" s="1" t="s">
        <v>4320</v>
      </c>
      <c r="E169" s="1" t="s">
        <v>4352</v>
      </c>
      <c r="F169" s="1" t="s">
        <v>3276</v>
      </c>
      <c r="G169" s="1" t="s">
        <v>3277</v>
      </c>
      <c r="H169" s="1" t="s">
        <v>3278</v>
      </c>
      <c r="I169" s="1" t="s">
        <v>4353</v>
      </c>
      <c r="J169" s="1" t="s">
        <v>30</v>
      </c>
      <c r="K169" s="1" t="s">
        <v>4354</v>
      </c>
      <c r="L169" s="1" t="s">
        <v>4354</v>
      </c>
      <c r="M169" s="1" t="s">
        <v>3281</v>
      </c>
      <c r="N169" s="1" t="s">
        <v>3281</v>
      </c>
      <c r="O169" s="1" t="s">
        <v>3282</v>
      </c>
      <c r="P169" s="1" t="s">
        <v>3283</v>
      </c>
      <c r="Q169" s="1" t="s">
        <v>3284</v>
      </c>
      <c r="R169" s="1" t="s">
        <v>4355</v>
      </c>
      <c r="S169" s="1" t="s">
        <v>3286</v>
      </c>
      <c r="T169" s="1" t="s">
        <v>3287</v>
      </c>
      <c r="U169" s="1" t="s">
        <v>3288</v>
      </c>
      <c r="V169" s="1" t="s">
        <v>3331</v>
      </c>
    </row>
    <row r="170" s="1" customFormat="1" spans="1:22">
      <c r="A170" s="3">
        <v>999225360258311</v>
      </c>
      <c r="B170" s="1" t="s">
        <v>4343</v>
      </c>
      <c r="C170" s="1" t="s">
        <v>4356</v>
      </c>
      <c r="D170" s="1" t="s">
        <v>4357</v>
      </c>
      <c r="E170" s="1" t="s">
        <v>4358</v>
      </c>
      <c r="F170" s="1" t="s">
        <v>3277</v>
      </c>
      <c r="G170" s="1" t="s">
        <v>3294</v>
      </c>
      <c r="H170" s="1" t="s">
        <v>3278</v>
      </c>
      <c r="I170" s="1" t="s">
        <v>4359</v>
      </c>
      <c r="J170" s="1" t="s">
        <v>30</v>
      </c>
      <c r="K170" s="1" t="s">
        <v>4360</v>
      </c>
      <c r="L170" s="1" t="s">
        <v>4360</v>
      </c>
      <c r="M170" s="1" t="s">
        <v>3281</v>
      </c>
      <c r="N170" s="1" t="s">
        <v>3281</v>
      </c>
      <c r="O170" s="1" t="s">
        <v>3282</v>
      </c>
      <c r="P170" s="1" t="s">
        <v>3283</v>
      </c>
      <c r="Q170" s="1" t="s">
        <v>3284</v>
      </c>
      <c r="R170" s="1" t="s">
        <v>4361</v>
      </c>
      <c r="S170" s="1" t="s">
        <v>3286</v>
      </c>
      <c r="T170" s="1" t="s">
        <v>3287</v>
      </c>
      <c r="U170" s="1" t="s">
        <v>3288</v>
      </c>
      <c r="V170" s="1" t="s">
        <v>3402</v>
      </c>
    </row>
    <row r="171" s="1" customFormat="1" spans="1:22">
      <c r="A171" s="3">
        <v>999225360302921</v>
      </c>
      <c r="B171" s="1" t="s">
        <v>4343</v>
      </c>
      <c r="C171" s="1" t="s">
        <v>4362</v>
      </c>
      <c r="D171" s="1" t="s">
        <v>4363</v>
      </c>
      <c r="E171" s="1" t="s">
        <v>4364</v>
      </c>
      <c r="F171" s="1" t="s">
        <v>3303</v>
      </c>
      <c r="G171" s="1" t="s">
        <v>3277</v>
      </c>
      <c r="H171" s="1" t="s">
        <v>3278</v>
      </c>
      <c r="I171" s="1" t="s">
        <v>4365</v>
      </c>
      <c r="J171" s="1" t="s">
        <v>30</v>
      </c>
      <c r="K171" s="1" t="s">
        <v>4366</v>
      </c>
      <c r="L171" s="1" t="s">
        <v>4366</v>
      </c>
      <c r="M171" s="1" t="s">
        <v>3281</v>
      </c>
      <c r="N171" s="1" t="s">
        <v>3281</v>
      </c>
      <c r="O171" s="1" t="s">
        <v>3282</v>
      </c>
      <c r="P171" s="1" t="s">
        <v>3283</v>
      </c>
      <c r="Q171" s="1" t="s">
        <v>3284</v>
      </c>
      <c r="R171" s="1" t="s">
        <v>4367</v>
      </c>
      <c r="S171" s="1" t="s">
        <v>3286</v>
      </c>
      <c r="T171" s="1" t="s">
        <v>3287</v>
      </c>
      <c r="U171" s="1" t="s">
        <v>3288</v>
      </c>
      <c r="V171" s="1" t="s">
        <v>3699</v>
      </c>
    </row>
    <row r="172" s="1" customFormat="1" spans="1:22">
      <c r="A172" s="3">
        <v>999225360331715</v>
      </c>
      <c r="B172" s="1" t="s">
        <v>4343</v>
      </c>
      <c r="C172" s="1" t="s">
        <v>4368</v>
      </c>
      <c r="D172" s="1" t="s">
        <v>4369</v>
      </c>
      <c r="E172" s="1" t="s">
        <v>4370</v>
      </c>
      <c r="F172" s="1" t="s">
        <v>3336</v>
      </c>
      <c r="G172" s="1" t="s">
        <v>3304</v>
      </c>
      <c r="H172" s="1" t="s">
        <v>3278</v>
      </c>
      <c r="I172" s="1" t="s">
        <v>4371</v>
      </c>
      <c r="J172" s="1" t="s">
        <v>30</v>
      </c>
      <c r="K172" s="1" t="s">
        <v>4372</v>
      </c>
      <c r="L172" s="1" t="s">
        <v>4372</v>
      </c>
      <c r="M172" s="1" t="s">
        <v>3281</v>
      </c>
      <c r="N172" s="1" t="s">
        <v>3281</v>
      </c>
      <c r="O172" s="1" t="s">
        <v>3282</v>
      </c>
      <c r="P172" s="1" t="s">
        <v>3283</v>
      </c>
      <c r="Q172" s="1" t="s">
        <v>3284</v>
      </c>
      <c r="R172" s="1" t="s">
        <v>4373</v>
      </c>
      <c r="S172" s="1" t="s">
        <v>3286</v>
      </c>
      <c r="T172" s="1" t="s">
        <v>3287</v>
      </c>
      <c r="U172" s="1" t="s">
        <v>3418</v>
      </c>
      <c r="V172" s="1" t="s">
        <v>3419</v>
      </c>
    </row>
    <row r="173" s="1" customFormat="1" spans="1:22">
      <c r="A173" s="3">
        <v>999225360593622</v>
      </c>
      <c r="B173" s="1" t="s">
        <v>4343</v>
      </c>
      <c r="C173" s="1" t="s">
        <v>4374</v>
      </c>
      <c r="D173" s="1" t="s">
        <v>4375</v>
      </c>
      <c r="E173" s="1" t="s">
        <v>4376</v>
      </c>
      <c r="F173" s="1" t="s">
        <v>3303</v>
      </c>
      <c r="G173" s="1" t="s">
        <v>3304</v>
      </c>
      <c r="H173" s="1" t="s">
        <v>3278</v>
      </c>
      <c r="I173" s="1" t="s">
        <v>4377</v>
      </c>
      <c r="J173" s="1" t="s">
        <v>30</v>
      </c>
      <c r="K173" s="1" t="s">
        <v>4378</v>
      </c>
      <c r="L173" s="1" t="s">
        <v>4378</v>
      </c>
      <c r="M173" s="1" t="s">
        <v>3281</v>
      </c>
      <c r="N173" s="1" t="s">
        <v>3281</v>
      </c>
      <c r="O173" s="1" t="s">
        <v>3282</v>
      </c>
      <c r="P173" s="1" t="s">
        <v>3283</v>
      </c>
      <c r="Q173" s="1" t="s">
        <v>3284</v>
      </c>
      <c r="R173" s="1" t="s">
        <v>4379</v>
      </c>
      <c r="S173" s="1" t="s">
        <v>3286</v>
      </c>
      <c r="T173" s="1" t="s">
        <v>3287</v>
      </c>
      <c r="U173" s="1" t="s">
        <v>3418</v>
      </c>
      <c r="V173" s="1" t="s">
        <v>4336</v>
      </c>
    </row>
    <row r="174" s="1" customFormat="1" spans="1:22">
      <c r="A174" s="3">
        <v>25361884354</v>
      </c>
      <c r="B174" s="1" t="s">
        <v>4343</v>
      </c>
      <c r="C174" s="1" t="s">
        <v>4380</v>
      </c>
      <c r="D174" s="1" t="s">
        <v>3694</v>
      </c>
      <c r="E174" s="1" t="s">
        <v>4381</v>
      </c>
      <c r="F174" s="1" t="s">
        <v>3304</v>
      </c>
      <c r="G174" s="1" t="s">
        <v>3277</v>
      </c>
      <c r="H174" s="1" t="s">
        <v>3278</v>
      </c>
      <c r="I174" s="1" t="s">
        <v>4382</v>
      </c>
      <c r="J174" s="1" t="s">
        <v>30</v>
      </c>
      <c r="K174" s="1" t="s">
        <v>4383</v>
      </c>
      <c r="L174" s="1" t="s">
        <v>4383</v>
      </c>
      <c r="M174" s="1" t="s">
        <v>3281</v>
      </c>
      <c r="N174" s="1" t="s">
        <v>3281</v>
      </c>
      <c r="O174" s="1" t="s">
        <v>3282</v>
      </c>
      <c r="P174" s="1" t="s">
        <v>3283</v>
      </c>
      <c r="Q174" s="1" t="s">
        <v>3284</v>
      </c>
      <c r="R174" s="1" t="s">
        <v>4384</v>
      </c>
      <c r="S174" s="1" t="s">
        <v>3286</v>
      </c>
      <c r="T174" s="1" t="s">
        <v>3287</v>
      </c>
      <c r="U174" s="1" t="s">
        <v>3418</v>
      </c>
      <c r="V174" s="1" t="s">
        <v>3699</v>
      </c>
    </row>
    <row r="175" s="1" customFormat="1" spans="1:22">
      <c r="A175" s="3">
        <v>999225362155982</v>
      </c>
      <c r="B175" s="1" t="s">
        <v>4343</v>
      </c>
      <c r="C175" s="1" t="s">
        <v>4385</v>
      </c>
      <c r="D175" s="1" t="s">
        <v>4017</v>
      </c>
      <c r="E175" s="1" t="s">
        <v>4386</v>
      </c>
      <c r="F175" s="1" t="s">
        <v>3276</v>
      </c>
      <c r="G175" s="1" t="s">
        <v>3304</v>
      </c>
      <c r="H175" s="1" t="s">
        <v>3278</v>
      </c>
      <c r="I175" s="1" t="s">
        <v>4387</v>
      </c>
      <c r="J175" s="1" t="s">
        <v>30</v>
      </c>
      <c r="K175" s="1" t="s">
        <v>4388</v>
      </c>
      <c r="L175" s="1" t="s">
        <v>4388</v>
      </c>
      <c r="M175" s="1" t="s">
        <v>3281</v>
      </c>
      <c r="N175" s="1" t="s">
        <v>3281</v>
      </c>
      <c r="O175" s="1" t="s">
        <v>3282</v>
      </c>
      <c r="P175" s="1" t="s">
        <v>3283</v>
      </c>
      <c r="Q175" s="1" t="s">
        <v>3284</v>
      </c>
      <c r="R175" s="1" t="s">
        <v>4389</v>
      </c>
      <c r="S175" s="1" t="s">
        <v>3286</v>
      </c>
      <c r="T175" s="1" t="s">
        <v>3287</v>
      </c>
      <c r="U175" s="1" t="s">
        <v>3288</v>
      </c>
      <c r="V175" s="1" t="s">
        <v>3699</v>
      </c>
    </row>
    <row r="176" s="1" customFormat="1" spans="1:22">
      <c r="A176" s="3">
        <v>999225368621619</v>
      </c>
      <c r="B176" s="1" t="s">
        <v>4343</v>
      </c>
      <c r="C176" s="1" t="s">
        <v>4390</v>
      </c>
      <c r="D176" s="1" t="s">
        <v>4391</v>
      </c>
      <c r="E176" s="1" t="s">
        <v>4392</v>
      </c>
      <c r="F176" s="1" t="s">
        <v>3277</v>
      </c>
      <c r="G176" s="1" t="s">
        <v>3294</v>
      </c>
      <c r="H176" s="1" t="s">
        <v>3278</v>
      </c>
      <c r="I176" s="1" t="s">
        <v>4393</v>
      </c>
      <c r="J176" s="1" t="s">
        <v>30</v>
      </c>
      <c r="K176" s="1" t="s">
        <v>4394</v>
      </c>
      <c r="L176" s="1" t="s">
        <v>4394</v>
      </c>
      <c r="M176" s="1" t="s">
        <v>3281</v>
      </c>
      <c r="N176" s="1" t="s">
        <v>3281</v>
      </c>
      <c r="O176" s="1" t="s">
        <v>3282</v>
      </c>
      <c r="P176" s="1" t="s">
        <v>3283</v>
      </c>
      <c r="Q176" s="1" t="s">
        <v>3284</v>
      </c>
      <c r="R176" s="1" t="s">
        <v>4395</v>
      </c>
      <c r="S176" s="1" t="s">
        <v>3286</v>
      </c>
      <c r="T176" s="1" t="s">
        <v>3287</v>
      </c>
      <c r="U176" s="1" t="s">
        <v>3288</v>
      </c>
      <c r="V176" s="1" t="s">
        <v>3340</v>
      </c>
    </row>
    <row r="177" s="1" customFormat="1" spans="1:22">
      <c r="A177" s="3">
        <v>999225369774761</v>
      </c>
      <c r="B177" s="1" t="s">
        <v>4343</v>
      </c>
      <c r="C177" s="1" t="s">
        <v>4396</v>
      </c>
      <c r="D177" s="1" t="s">
        <v>4397</v>
      </c>
      <c r="E177" s="1" t="s">
        <v>4398</v>
      </c>
      <c r="F177" s="1" t="s">
        <v>3276</v>
      </c>
      <c r="G177" s="1" t="s">
        <v>3304</v>
      </c>
      <c r="H177" s="1" t="s">
        <v>3278</v>
      </c>
      <c r="I177" s="1" t="s">
        <v>4399</v>
      </c>
      <c r="J177" s="1" t="s">
        <v>30</v>
      </c>
      <c r="K177" s="1" t="s">
        <v>4400</v>
      </c>
      <c r="L177" s="1" t="s">
        <v>4400</v>
      </c>
      <c r="M177" s="1" t="s">
        <v>3281</v>
      </c>
      <c r="N177" s="1" t="s">
        <v>3281</v>
      </c>
      <c r="O177" s="1" t="s">
        <v>3282</v>
      </c>
      <c r="P177" s="1" t="s">
        <v>3283</v>
      </c>
      <c r="Q177" s="1" t="s">
        <v>3284</v>
      </c>
      <c r="R177" s="1" t="s">
        <v>4401</v>
      </c>
      <c r="S177" s="1" t="s">
        <v>3286</v>
      </c>
      <c r="T177" s="1" t="s">
        <v>3287</v>
      </c>
      <c r="U177" s="1" t="s">
        <v>3288</v>
      </c>
      <c r="V177" s="1" t="s">
        <v>3813</v>
      </c>
    </row>
    <row r="178" s="1" customFormat="1" spans="1:22">
      <c r="A178" s="3">
        <v>999225375673196</v>
      </c>
      <c r="B178" s="1" t="s">
        <v>4343</v>
      </c>
      <c r="C178" s="1" t="s">
        <v>4402</v>
      </c>
      <c r="D178" s="1" t="s">
        <v>4403</v>
      </c>
      <c r="E178" s="1" t="s">
        <v>4404</v>
      </c>
      <c r="F178" s="1" t="s">
        <v>3304</v>
      </c>
      <c r="G178" s="1" t="s">
        <v>3277</v>
      </c>
      <c r="H178" s="1" t="s">
        <v>3278</v>
      </c>
      <c r="I178" s="1" t="s">
        <v>4405</v>
      </c>
      <c r="J178" s="1" t="s">
        <v>30</v>
      </c>
      <c r="K178" s="1" t="s">
        <v>4406</v>
      </c>
      <c r="L178" s="1" t="s">
        <v>4406</v>
      </c>
      <c r="M178" s="1" t="s">
        <v>3281</v>
      </c>
      <c r="N178" s="1" t="s">
        <v>3281</v>
      </c>
      <c r="O178" s="1" t="s">
        <v>3282</v>
      </c>
      <c r="P178" s="1" t="s">
        <v>3283</v>
      </c>
      <c r="Q178" s="1" t="s">
        <v>3284</v>
      </c>
      <c r="R178" s="1" t="s">
        <v>4407</v>
      </c>
      <c r="S178" s="1" t="s">
        <v>3286</v>
      </c>
      <c r="T178" s="1" t="s">
        <v>3287</v>
      </c>
      <c r="U178" s="1" t="s">
        <v>3288</v>
      </c>
      <c r="V178" s="1" t="s">
        <v>3419</v>
      </c>
    </row>
    <row r="179" s="1" customFormat="1" spans="1:22">
      <c r="A179" s="3">
        <v>999225376432762</v>
      </c>
      <c r="B179" s="1" t="s">
        <v>4343</v>
      </c>
      <c r="C179" s="1" t="s">
        <v>4408</v>
      </c>
      <c r="D179" s="1" t="s">
        <v>4409</v>
      </c>
      <c r="E179" s="1" t="s">
        <v>4410</v>
      </c>
      <c r="F179" s="1" t="s">
        <v>3407</v>
      </c>
      <c r="G179" s="1" t="s">
        <v>3304</v>
      </c>
      <c r="H179" s="1" t="s">
        <v>3278</v>
      </c>
      <c r="I179" s="1" t="s">
        <v>4411</v>
      </c>
      <c r="J179" s="1" t="s">
        <v>30</v>
      </c>
      <c r="K179" s="1" t="s">
        <v>4412</v>
      </c>
      <c r="L179" s="1" t="s">
        <v>4412</v>
      </c>
      <c r="M179" s="1" t="s">
        <v>3281</v>
      </c>
      <c r="N179" s="1" t="s">
        <v>3281</v>
      </c>
      <c r="O179" s="1" t="s">
        <v>3282</v>
      </c>
      <c r="P179" s="1" t="s">
        <v>3283</v>
      </c>
      <c r="Q179" s="1" t="s">
        <v>3284</v>
      </c>
      <c r="R179" s="1" t="s">
        <v>4413</v>
      </c>
      <c r="S179" s="1" t="s">
        <v>3286</v>
      </c>
      <c r="T179" s="1" t="s">
        <v>3287</v>
      </c>
      <c r="U179" s="1" t="s">
        <v>3418</v>
      </c>
      <c r="V179" s="1" t="s">
        <v>3699</v>
      </c>
    </row>
    <row r="180" s="1" customFormat="1" spans="1:22">
      <c r="A180" s="3">
        <v>999225378157671</v>
      </c>
      <c r="B180" s="1" t="s">
        <v>4414</v>
      </c>
      <c r="C180" s="1" t="s">
        <v>4415</v>
      </c>
      <c r="D180" s="1" t="s">
        <v>4416</v>
      </c>
      <c r="E180" s="1" t="s">
        <v>4417</v>
      </c>
      <c r="F180" s="1" t="s">
        <v>3304</v>
      </c>
      <c r="G180" s="1" t="s">
        <v>3277</v>
      </c>
      <c r="H180" s="1" t="s">
        <v>3278</v>
      </c>
      <c r="I180" s="1" t="s">
        <v>4418</v>
      </c>
      <c r="J180" s="1" t="s">
        <v>30</v>
      </c>
      <c r="K180" s="1" t="s">
        <v>4419</v>
      </c>
      <c r="L180" s="1" t="s">
        <v>4419</v>
      </c>
      <c r="M180" s="1" t="s">
        <v>3281</v>
      </c>
      <c r="N180" s="1" t="s">
        <v>3281</v>
      </c>
      <c r="O180" s="1" t="s">
        <v>3282</v>
      </c>
      <c r="P180" s="1" t="s">
        <v>3283</v>
      </c>
      <c r="Q180" s="1" t="s">
        <v>3284</v>
      </c>
      <c r="R180" s="1" t="s">
        <v>4420</v>
      </c>
      <c r="S180" s="1" t="s">
        <v>3286</v>
      </c>
      <c r="T180" s="1" t="s">
        <v>3287</v>
      </c>
      <c r="U180" s="1" t="s">
        <v>3288</v>
      </c>
      <c r="V180" s="1" t="s">
        <v>3394</v>
      </c>
    </row>
    <row r="181" s="1" customFormat="1" spans="1:22">
      <c r="A181" s="3">
        <v>999225379374116</v>
      </c>
      <c r="B181" s="1" t="s">
        <v>4414</v>
      </c>
      <c r="C181" s="1" t="s">
        <v>4421</v>
      </c>
      <c r="D181" s="1" t="s">
        <v>4422</v>
      </c>
      <c r="E181" s="1" t="s">
        <v>4423</v>
      </c>
      <c r="F181" s="1" t="s">
        <v>3763</v>
      </c>
      <c r="G181" s="1" t="s">
        <v>3304</v>
      </c>
      <c r="H181" s="1" t="s">
        <v>3278</v>
      </c>
      <c r="I181" s="1" t="s">
        <v>4424</v>
      </c>
      <c r="J181" s="1" t="s">
        <v>30</v>
      </c>
      <c r="K181" s="1" t="s">
        <v>4425</v>
      </c>
      <c r="L181" s="1" t="s">
        <v>4425</v>
      </c>
      <c r="M181" s="1" t="s">
        <v>3281</v>
      </c>
      <c r="N181" s="1" t="s">
        <v>3281</v>
      </c>
      <c r="O181" s="1" t="s">
        <v>3282</v>
      </c>
      <c r="P181" s="1" t="s">
        <v>3283</v>
      </c>
      <c r="Q181" s="1" t="s">
        <v>3284</v>
      </c>
      <c r="R181" s="1" t="s">
        <v>4426</v>
      </c>
      <c r="S181" s="1" t="s">
        <v>3286</v>
      </c>
      <c r="T181" s="1" t="s">
        <v>3287</v>
      </c>
      <c r="U181" s="1" t="s">
        <v>3288</v>
      </c>
      <c r="V181" s="1" t="s">
        <v>4427</v>
      </c>
    </row>
    <row r="182" s="1" customFormat="1" spans="1:22">
      <c r="A182" s="3">
        <v>999225380573711</v>
      </c>
      <c r="B182" s="1" t="s">
        <v>4414</v>
      </c>
      <c r="C182" s="1" t="s">
        <v>4428</v>
      </c>
      <c r="D182" s="1" t="s">
        <v>4429</v>
      </c>
      <c r="E182" s="1" t="s">
        <v>4430</v>
      </c>
      <c r="F182" s="1" t="s">
        <v>3276</v>
      </c>
      <c r="G182" s="1" t="s">
        <v>3277</v>
      </c>
      <c r="H182" s="1" t="s">
        <v>3278</v>
      </c>
      <c r="I182" s="1" t="s">
        <v>4431</v>
      </c>
      <c r="J182" s="1" t="s">
        <v>30</v>
      </c>
      <c r="K182" s="1" t="s">
        <v>4432</v>
      </c>
      <c r="L182" s="1" t="s">
        <v>3282</v>
      </c>
      <c r="M182" s="1" t="s">
        <v>4433</v>
      </c>
      <c r="N182" s="1" t="s">
        <v>4434</v>
      </c>
      <c r="O182" s="1" t="s">
        <v>3282</v>
      </c>
      <c r="P182" s="1" t="s">
        <v>3283</v>
      </c>
      <c r="Q182" s="1" t="s">
        <v>3284</v>
      </c>
      <c r="R182" s="1" t="s">
        <v>4435</v>
      </c>
      <c r="S182" s="1" t="s">
        <v>3286</v>
      </c>
      <c r="T182" s="1" t="s">
        <v>3287</v>
      </c>
      <c r="U182" s="1" t="s">
        <v>3288</v>
      </c>
      <c r="V182" s="1" t="s">
        <v>3699</v>
      </c>
    </row>
    <row r="183" s="1" customFormat="1" spans="1:22">
      <c r="A183" s="3">
        <v>999225384807869</v>
      </c>
      <c r="B183" s="1" t="s">
        <v>4414</v>
      </c>
      <c r="C183" s="1" t="s">
        <v>4436</v>
      </c>
      <c r="D183" s="1" t="s">
        <v>4437</v>
      </c>
      <c r="E183" s="1" t="s">
        <v>4438</v>
      </c>
      <c r="F183" s="1" t="s">
        <v>3304</v>
      </c>
      <c r="G183" s="1" t="s">
        <v>3277</v>
      </c>
      <c r="H183" s="1" t="s">
        <v>3278</v>
      </c>
      <c r="I183" s="1" t="s">
        <v>4439</v>
      </c>
      <c r="J183" s="1" t="s">
        <v>30</v>
      </c>
      <c r="K183" s="1" t="s">
        <v>4440</v>
      </c>
      <c r="L183" s="1" t="s">
        <v>4440</v>
      </c>
      <c r="M183" s="1" t="s">
        <v>3281</v>
      </c>
      <c r="N183" s="1" t="s">
        <v>3281</v>
      </c>
      <c r="O183" s="1" t="s">
        <v>3282</v>
      </c>
      <c r="P183" s="1" t="s">
        <v>3283</v>
      </c>
      <c r="Q183" s="1" t="s">
        <v>3284</v>
      </c>
      <c r="R183" s="1" t="s">
        <v>4441</v>
      </c>
      <c r="S183" s="1" t="s">
        <v>3286</v>
      </c>
      <c r="T183" s="1" t="s">
        <v>3287</v>
      </c>
      <c r="U183" s="1" t="s">
        <v>3288</v>
      </c>
      <c r="V183" s="1" t="s">
        <v>3331</v>
      </c>
    </row>
    <row r="184" s="1" customFormat="1" spans="1:22">
      <c r="A184" s="3">
        <v>999225385394786</v>
      </c>
      <c r="B184" s="1" t="s">
        <v>4414</v>
      </c>
      <c r="C184" s="1" t="s">
        <v>4442</v>
      </c>
      <c r="D184" s="1" t="s">
        <v>3920</v>
      </c>
      <c r="E184" s="1" t="s">
        <v>4443</v>
      </c>
      <c r="F184" s="1" t="s">
        <v>3303</v>
      </c>
      <c r="G184" s="1" t="s">
        <v>3304</v>
      </c>
      <c r="H184" s="1" t="s">
        <v>3278</v>
      </c>
      <c r="I184" s="1" t="s">
        <v>4444</v>
      </c>
      <c r="J184" s="1" t="s">
        <v>30</v>
      </c>
      <c r="K184" s="1" t="s">
        <v>4445</v>
      </c>
      <c r="L184" s="1" t="s">
        <v>4445</v>
      </c>
      <c r="M184" s="1" t="s">
        <v>3281</v>
      </c>
      <c r="N184" s="1" t="s">
        <v>3281</v>
      </c>
      <c r="O184" s="1" t="s">
        <v>3282</v>
      </c>
      <c r="P184" s="1" t="s">
        <v>3283</v>
      </c>
      <c r="Q184" s="1" t="s">
        <v>3284</v>
      </c>
      <c r="R184" s="1" t="s">
        <v>4446</v>
      </c>
      <c r="S184" s="1" t="s">
        <v>3286</v>
      </c>
      <c r="T184" s="1" t="s">
        <v>3287</v>
      </c>
      <c r="U184" s="1" t="s">
        <v>3288</v>
      </c>
      <c r="V184" s="1" t="s">
        <v>3432</v>
      </c>
    </row>
    <row r="185" s="1" customFormat="1" spans="1:22">
      <c r="A185" s="3">
        <v>999225392813903</v>
      </c>
      <c r="B185" s="1" t="s">
        <v>4414</v>
      </c>
      <c r="C185" s="1" t="s">
        <v>4447</v>
      </c>
      <c r="D185" s="1" t="s">
        <v>3895</v>
      </c>
      <c r="E185" s="1" t="s">
        <v>4448</v>
      </c>
      <c r="F185" s="1" t="s">
        <v>3304</v>
      </c>
      <c r="G185" s="1" t="s">
        <v>3294</v>
      </c>
      <c r="H185" s="1" t="s">
        <v>3278</v>
      </c>
      <c r="I185" s="1" t="s">
        <v>4449</v>
      </c>
      <c r="J185" s="1" t="s">
        <v>30</v>
      </c>
      <c r="K185" s="1" t="s">
        <v>4450</v>
      </c>
      <c r="L185" s="1" t="s">
        <v>4450</v>
      </c>
      <c r="M185" s="1" t="s">
        <v>3281</v>
      </c>
      <c r="N185" s="1" t="s">
        <v>3281</v>
      </c>
      <c r="O185" s="1" t="s">
        <v>3282</v>
      </c>
      <c r="P185" s="1" t="s">
        <v>3283</v>
      </c>
      <c r="Q185" s="1" t="s">
        <v>3284</v>
      </c>
      <c r="R185" s="1" t="s">
        <v>4451</v>
      </c>
      <c r="S185" s="1" t="s">
        <v>3286</v>
      </c>
      <c r="T185" s="1" t="s">
        <v>3287</v>
      </c>
      <c r="U185" s="1" t="s">
        <v>3288</v>
      </c>
      <c r="V185" s="1" t="s">
        <v>3308</v>
      </c>
    </row>
    <row r="186" s="1" customFormat="1" spans="1:22">
      <c r="A186" s="3">
        <v>999225394127429</v>
      </c>
      <c r="B186" s="1" t="s">
        <v>4414</v>
      </c>
      <c r="C186" s="1" t="s">
        <v>4452</v>
      </c>
      <c r="D186" s="1" t="s">
        <v>4453</v>
      </c>
      <c r="E186" s="1" t="s">
        <v>4454</v>
      </c>
      <c r="F186" s="1" t="s">
        <v>3303</v>
      </c>
      <c r="G186" s="1" t="s">
        <v>3294</v>
      </c>
      <c r="H186" s="1" t="s">
        <v>3278</v>
      </c>
      <c r="I186" s="1" t="s">
        <v>4455</v>
      </c>
      <c r="J186" s="1" t="s">
        <v>30</v>
      </c>
      <c r="K186" s="1" t="s">
        <v>4456</v>
      </c>
      <c r="L186" s="1" t="s">
        <v>4456</v>
      </c>
      <c r="M186" s="1" t="s">
        <v>3281</v>
      </c>
      <c r="N186" s="1" t="s">
        <v>3281</v>
      </c>
      <c r="O186" s="1" t="s">
        <v>3282</v>
      </c>
      <c r="P186" s="1" t="s">
        <v>3283</v>
      </c>
      <c r="Q186" s="1" t="s">
        <v>3284</v>
      </c>
      <c r="R186" s="1" t="s">
        <v>4457</v>
      </c>
      <c r="S186" s="1" t="s">
        <v>3286</v>
      </c>
      <c r="T186" s="1" t="s">
        <v>3287</v>
      </c>
      <c r="U186" s="1" t="s">
        <v>3288</v>
      </c>
      <c r="V186" s="1" t="s">
        <v>3331</v>
      </c>
    </row>
    <row r="187" s="1" customFormat="1" spans="1:22">
      <c r="A187" s="3">
        <v>999225394413424</v>
      </c>
      <c r="B187" s="1" t="s">
        <v>4414</v>
      </c>
      <c r="C187" s="1" t="s">
        <v>4458</v>
      </c>
      <c r="D187" s="1" t="s">
        <v>4459</v>
      </c>
      <c r="E187" s="1" t="s">
        <v>4460</v>
      </c>
      <c r="F187" s="1" t="s">
        <v>3407</v>
      </c>
      <c r="G187" s="1" t="s">
        <v>3304</v>
      </c>
      <c r="H187" s="1" t="s">
        <v>3278</v>
      </c>
      <c r="I187" s="1" t="s">
        <v>4461</v>
      </c>
      <c r="J187" s="1" t="s">
        <v>30</v>
      </c>
      <c r="K187" s="1" t="s">
        <v>4462</v>
      </c>
      <c r="L187" s="1" t="s">
        <v>4462</v>
      </c>
      <c r="M187" s="1" t="s">
        <v>3281</v>
      </c>
      <c r="N187" s="1" t="s">
        <v>3281</v>
      </c>
      <c r="O187" s="1" t="s">
        <v>3282</v>
      </c>
      <c r="P187" s="1" t="s">
        <v>3283</v>
      </c>
      <c r="Q187" s="1" t="s">
        <v>3284</v>
      </c>
      <c r="R187" s="1" t="s">
        <v>4463</v>
      </c>
      <c r="S187" s="1" t="s">
        <v>3286</v>
      </c>
      <c r="T187" s="1" t="s">
        <v>3287</v>
      </c>
      <c r="U187" s="1" t="s">
        <v>3288</v>
      </c>
      <c r="V187" s="1" t="s">
        <v>3614</v>
      </c>
    </row>
    <row r="188" s="1" customFormat="1" spans="1:22">
      <c r="A188" s="3">
        <v>999225395189530</v>
      </c>
      <c r="B188" s="1" t="s">
        <v>4414</v>
      </c>
      <c r="C188" s="1" t="s">
        <v>4464</v>
      </c>
      <c r="D188" s="1" t="s">
        <v>4465</v>
      </c>
      <c r="E188" s="1" t="s">
        <v>4466</v>
      </c>
      <c r="F188" s="1" t="s">
        <v>3277</v>
      </c>
      <c r="G188" s="1" t="s">
        <v>3294</v>
      </c>
      <c r="H188" s="1" t="s">
        <v>3278</v>
      </c>
      <c r="I188" s="1" t="s">
        <v>4467</v>
      </c>
      <c r="J188" s="1" t="s">
        <v>30</v>
      </c>
      <c r="K188" s="1" t="s">
        <v>4468</v>
      </c>
      <c r="L188" s="1" t="s">
        <v>4468</v>
      </c>
      <c r="M188" s="1" t="s">
        <v>3281</v>
      </c>
      <c r="N188" s="1" t="s">
        <v>3281</v>
      </c>
      <c r="O188" s="1" t="s">
        <v>3282</v>
      </c>
      <c r="P188" s="1" t="s">
        <v>3283</v>
      </c>
      <c r="Q188" s="1" t="s">
        <v>3284</v>
      </c>
      <c r="R188" s="1" t="s">
        <v>4469</v>
      </c>
      <c r="S188" s="1" t="s">
        <v>3286</v>
      </c>
      <c r="T188" s="1" t="s">
        <v>3287</v>
      </c>
      <c r="U188" s="1" t="s">
        <v>3418</v>
      </c>
      <c r="V188" s="1" t="s">
        <v>3699</v>
      </c>
    </row>
    <row r="189" s="1" customFormat="1" spans="1:22">
      <c r="A189" s="3">
        <v>999225395393673</v>
      </c>
      <c r="B189" s="1" t="s">
        <v>4414</v>
      </c>
      <c r="C189" s="1" t="s">
        <v>4470</v>
      </c>
      <c r="D189" s="1" t="s">
        <v>4471</v>
      </c>
      <c r="E189" s="1" t="s">
        <v>4472</v>
      </c>
      <c r="F189" s="1" t="s">
        <v>3303</v>
      </c>
      <c r="G189" s="1" t="s">
        <v>3304</v>
      </c>
      <c r="H189" s="1" t="s">
        <v>3278</v>
      </c>
      <c r="I189" s="1" t="s">
        <v>4473</v>
      </c>
      <c r="J189" s="1" t="s">
        <v>30</v>
      </c>
      <c r="K189" s="1" t="s">
        <v>4474</v>
      </c>
      <c r="L189" s="1" t="s">
        <v>4474</v>
      </c>
      <c r="M189" s="1" t="s">
        <v>3281</v>
      </c>
      <c r="N189" s="1" t="s">
        <v>3281</v>
      </c>
      <c r="O189" s="1" t="s">
        <v>3282</v>
      </c>
      <c r="P189" s="1" t="s">
        <v>3283</v>
      </c>
      <c r="Q189" s="1" t="s">
        <v>3284</v>
      </c>
      <c r="R189" s="1" t="s">
        <v>4475</v>
      </c>
      <c r="S189" s="1" t="s">
        <v>3286</v>
      </c>
      <c r="T189" s="1" t="s">
        <v>3287</v>
      </c>
      <c r="U189" s="1" t="s">
        <v>3288</v>
      </c>
      <c r="V189" s="1" t="s">
        <v>3331</v>
      </c>
    </row>
    <row r="190" s="1" customFormat="1" spans="1:22">
      <c r="A190" s="3">
        <v>999225395973889</v>
      </c>
      <c r="B190" s="1" t="s">
        <v>4414</v>
      </c>
      <c r="C190" s="1" t="s">
        <v>4476</v>
      </c>
      <c r="D190" s="1" t="s">
        <v>4477</v>
      </c>
      <c r="E190" s="1" t="s">
        <v>4478</v>
      </c>
      <c r="F190" s="1" t="s">
        <v>3276</v>
      </c>
      <c r="G190" s="1" t="s">
        <v>3304</v>
      </c>
      <c r="H190" s="1" t="s">
        <v>3278</v>
      </c>
      <c r="I190" s="1" t="s">
        <v>4479</v>
      </c>
      <c r="J190" s="1" t="s">
        <v>30</v>
      </c>
      <c r="K190" s="1" t="s">
        <v>4480</v>
      </c>
      <c r="L190" s="1" t="s">
        <v>4480</v>
      </c>
      <c r="M190" s="1" t="s">
        <v>3281</v>
      </c>
      <c r="N190" s="1" t="s">
        <v>3281</v>
      </c>
      <c r="O190" s="1" t="s">
        <v>3282</v>
      </c>
      <c r="P190" s="1" t="s">
        <v>3283</v>
      </c>
      <c r="Q190" s="1" t="s">
        <v>3284</v>
      </c>
      <c r="R190" s="1" t="s">
        <v>4481</v>
      </c>
      <c r="S190" s="1" t="s">
        <v>3286</v>
      </c>
      <c r="T190" s="1" t="s">
        <v>3287</v>
      </c>
      <c r="U190" s="1" t="s">
        <v>3288</v>
      </c>
      <c r="V190" s="1" t="s">
        <v>3419</v>
      </c>
    </row>
    <row r="191" s="1" customFormat="1" spans="1:22">
      <c r="A191" s="3">
        <v>999225398936892</v>
      </c>
      <c r="B191" s="1" t="s">
        <v>4482</v>
      </c>
      <c r="C191" s="1" t="s">
        <v>4483</v>
      </c>
      <c r="D191" s="1" t="s">
        <v>4484</v>
      </c>
      <c r="E191" s="1" t="s">
        <v>4485</v>
      </c>
      <c r="F191" s="1" t="s">
        <v>3303</v>
      </c>
      <c r="G191" s="1" t="s">
        <v>3277</v>
      </c>
      <c r="H191" s="1" t="s">
        <v>3278</v>
      </c>
      <c r="I191" s="1" t="s">
        <v>4486</v>
      </c>
      <c r="J191" s="1" t="s">
        <v>30</v>
      </c>
      <c r="K191" s="1" t="s">
        <v>4487</v>
      </c>
      <c r="L191" s="1" t="s">
        <v>4487</v>
      </c>
      <c r="M191" s="1" t="s">
        <v>3281</v>
      </c>
      <c r="N191" s="1" t="s">
        <v>3281</v>
      </c>
      <c r="O191" s="1" t="s">
        <v>3282</v>
      </c>
      <c r="P191" s="1" t="s">
        <v>3283</v>
      </c>
      <c r="Q191" s="1" t="s">
        <v>3284</v>
      </c>
      <c r="R191" s="1" t="s">
        <v>4488</v>
      </c>
      <c r="S191" s="1" t="s">
        <v>3286</v>
      </c>
      <c r="T191" s="1" t="s">
        <v>3287</v>
      </c>
      <c r="U191" s="1" t="s">
        <v>3288</v>
      </c>
      <c r="V191" s="1" t="s">
        <v>3331</v>
      </c>
    </row>
    <row r="192" s="1" customFormat="1" spans="1:22">
      <c r="A192" s="3">
        <v>999225399653924</v>
      </c>
      <c r="B192" s="1" t="s">
        <v>4482</v>
      </c>
      <c r="C192" s="1" t="s">
        <v>4489</v>
      </c>
      <c r="D192" s="1" t="s">
        <v>4490</v>
      </c>
      <c r="E192" s="1" t="s">
        <v>4491</v>
      </c>
      <c r="F192" s="1" t="s">
        <v>3303</v>
      </c>
      <c r="G192" s="1" t="s">
        <v>3304</v>
      </c>
      <c r="H192" s="1" t="s">
        <v>3278</v>
      </c>
      <c r="I192" s="1" t="s">
        <v>4492</v>
      </c>
      <c r="J192" s="1" t="s">
        <v>30</v>
      </c>
      <c r="K192" s="1" t="s">
        <v>4493</v>
      </c>
      <c r="L192" s="1" t="s">
        <v>4493</v>
      </c>
      <c r="M192" s="1" t="s">
        <v>3281</v>
      </c>
      <c r="N192" s="1" t="s">
        <v>3281</v>
      </c>
      <c r="O192" s="1" t="s">
        <v>3282</v>
      </c>
      <c r="P192" s="1" t="s">
        <v>3283</v>
      </c>
      <c r="Q192" s="1" t="s">
        <v>3284</v>
      </c>
      <c r="R192" s="1" t="s">
        <v>4494</v>
      </c>
      <c r="S192" s="1" t="s">
        <v>3286</v>
      </c>
      <c r="T192" s="1" t="s">
        <v>3287</v>
      </c>
      <c r="U192" s="1" t="s">
        <v>3288</v>
      </c>
      <c r="V192" s="1" t="s">
        <v>3289</v>
      </c>
    </row>
    <row r="193" s="1" customFormat="1" spans="1:22">
      <c r="A193" s="3">
        <v>999225402971347</v>
      </c>
      <c r="B193" s="1" t="s">
        <v>4482</v>
      </c>
      <c r="C193" s="1" t="s">
        <v>4495</v>
      </c>
      <c r="D193" s="1" t="s">
        <v>4496</v>
      </c>
      <c r="E193" s="1" t="s">
        <v>4497</v>
      </c>
      <c r="F193" s="1" t="s">
        <v>3303</v>
      </c>
      <c r="G193" s="1" t="s">
        <v>3294</v>
      </c>
      <c r="H193" s="1" t="s">
        <v>3278</v>
      </c>
      <c r="I193" s="1" t="s">
        <v>4498</v>
      </c>
      <c r="J193" s="1" t="s">
        <v>30</v>
      </c>
      <c r="K193" s="1" t="s">
        <v>4499</v>
      </c>
      <c r="L193" s="1" t="s">
        <v>4499</v>
      </c>
      <c r="M193" s="1" t="s">
        <v>3281</v>
      </c>
      <c r="N193" s="1" t="s">
        <v>3281</v>
      </c>
      <c r="O193" s="1" t="s">
        <v>3282</v>
      </c>
      <c r="P193" s="1" t="s">
        <v>3283</v>
      </c>
      <c r="Q193" s="1" t="s">
        <v>3284</v>
      </c>
      <c r="R193" s="1" t="s">
        <v>4500</v>
      </c>
      <c r="S193" s="1" t="s">
        <v>3286</v>
      </c>
      <c r="T193" s="1" t="s">
        <v>3287</v>
      </c>
      <c r="U193" s="1" t="s">
        <v>3288</v>
      </c>
      <c r="V193" s="1" t="s">
        <v>3813</v>
      </c>
    </row>
    <row r="194" s="1" customFormat="1" spans="1:22">
      <c r="A194" s="3">
        <v>999225403309971</v>
      </c>
      <c r="B194" s="1" t="s">
        <v>4482</v>
      </c>
      <c r="C194" s="1" t="s">
        <v>4501</v>
      </c>
      <c r="D194" s="1" t="s">
        <v>4502</v>
      </c>
      <c r="E194" s="1" t="s">
        <v>4503</v>
      </c>
      <c r="F194" s="1" t="s">
        <v>3276</v>
      </c>
      <c r="G194" s="1" t="s">
        <v>3277</v>
      </c>
      <c r="H194" s="1" t="s">
        <v>3278</v>
      </c>
      <c r="I194" s="1" t="s">
        <v>4504</v>
      </c>
      <c r="J194" s="1" t="s">
        <v>30</v>
      </c>
      <c r="K194" s="1" t="s">
        <v>4505</v>
      </c>
      <c r="L194" s="1" t="s">
        <v>4505</v>
      </c>
      <c r="M194" s="1" t="s">
        <v>3281</v>
      </c>
      <c r="N194" s="1" t="s">
        <v>3281</v>
      </c>
      <c r="O194" s="1" t="s">
        <v>3282</v>
      </c>
      <c r="P194" s="1" t="s">
        <v>3283</v>
      </c>
      <c r="Q194" s="1" t="s">
        <v>3284</v>
      </c>
      <c r="R194" s="1" t="s">
        <v>4506</v>
      </c>
      <c r="S194" s="1" t="s">
        <v>3286</v>
      </c>
      <c r="T194" s="1" t="s">
        <v>3287</v>
      </c>
      <c r="U194" s="1" t="s">
        <v>3288</v>
      </c>
      <c r="V194" s="1" t="s">
        <v>3792</v>
      </c>
    </row>
    <row r="195" s="1" customFormat="1" spans="1:22">
      <c r="A195" s="3">
        <v>999225403491208</v>
      </c>
      <c r="B195" s="1" t="s">
        <v>4482</v>
      </c>
      <c r="C195" s="1" t="s">
        <v>4507</v>
      </c>
      <c r="D195" s="1" t="s">
        <v>4508</v>
      </c>
      <c r="E195" s="1" t="s">
        <v>4509</v>
      </c>
      <c r="F195" s="1" t="s">
        <v>3276</v>
      </c>
      <c r="G195" s="1" t="s">
        <v>3304</v>
      </c>
      <c r="H195" s="1" t="s">
        <v>3278</v>
      </c>
      <c r="I195" s="1" t="s">
        <v>4510</v>
      </c>
      <c r="J195" s="1" t="s">
        <v>30</v>
      </c>
      <c r="K195" s="1" t="s">
        <v>4511</v>
      </c>
      <c r="L195" s="1" t="s">
        <v>4511</v>
      </c>
      <c r="M195" s="1" t="s">
        <v>3281</v>
      </c>
      <c r="N195" s="1" t="s">
        <v>3281</v>
      </c>
      <c r="O195" s="1" t="s">
        <v>3282</v>
      </c>
      <c r="P195" s="1" t="s">
        <v>3283</v>
      </c>
      <c r="Q195" s="1" t="s">
        <v>3284</v>
      </c>
      <c r="R195" s="1" t="s">
        <v>4512</v>
      </c>
      <c r="S195" s="1" t="s">
        <v>3286</v>
      </c>
      <c r="T195" s="1" t="s">
        <v>3287</v>
      </c>
      <c r="U195" s="1" t="s">
        <v>3288</v>
      </c>
      <c r="V195" s="1" t="s">
        <v>3419</v>
      </c>
    </row>
    <row r="196" s="1" customFormat="1" spans="1:22">
      <c r="A196" s="3">
        <v>999225404273510</v>
      </c>
      <c r="B196" s="1" t="s">
        <v>4482</v>
      </c>
      <c r="C196" s="1" t="s">
        <v>4513</v>
      </c>
      <c r="D196" s="1" t="s">
        <v>4514</v>
      </c>
      <c r="E196" s="1" t="s">
        <v>4515</v>
      </c>
      <c r="F196" s="1" t="s">
        <v>3303</v>
      </c>
      <c r="G196" s="1" t="s">
        <v>3304</v>
      </c>
      <c r="H196" s="1" t="s">
        <v>3278</v>
      </c>
      <c r="I196" s="1" t="s">
        <v>4516</v>
      </c>
      <c r="J196" s="1" t="s">
        <v>30</v>
      </c>
      <c r="K196" s="1" t="s">
        <v>4517</v>
      </c>
      <c r="L196" s="1" t="s">
        <v>4517</v>
      </c>
      <c r="M196" s="1" t="s">
        <v>3281</v>
      </c>
      <c r="N196" s="1" t="s">
        <v>3281</v>
      </c>
      <c r="O196" s="1" t="s">
        <v>3282</v>
      </c>
      <c r="P196" s="1" t="s">
        <v>3283</v>
      </c>
      <c r="Q196" s="1" t="s">
        <v>3284</v>
      </c>
      <c r="R196" s="1" t="s">
        <v>4518</v>
      </c>
      <c r="S196" s="1" t="s">
        <v>3286</v>
      </c>
      <c r="T196" s="1" t="s">
        <v>3287</v>
      </c>
      <c r="U196" s="1" t="s">
        <v>3288</v>
      </c>
      <c r="V196" s="1" t="s">
        <v>4519</v>
      </c>
    </row>
    <row r="197" s="1" customFormat="1" spans="1:22">
      <c r="A197" s="3">
        <v>999225404766032</v>
      </c>
      <c r="B197" s="1" t="s">
        <v>4482</v>
      </c>
      <c r="C197" s="1" t="s">
        <v>4520</v>
      </c>
      <c r="D197" s="1" t="s">
        <v>4521</v>
      </c>
      <c r="E197" s="1" t="s">
        <v>4522</v>
      </c>
      <c r="F197" s="1" t="s">
        <v>3277</v>
      </c>
      <c r="G197" s="1" t="s">
        <v>3294</v>
      </c>
      <c r="H197" s="1" t="s">
        <v>3278</v>
      </c>
      <c r="I197" s="1" t="s">
        <v>4523</v>
      </c>
      <c r="J197" s="1" t="s">
        <v>30</v>
      </c>
      <c r="K197" s="1" t="s">
        <v>4524</v>
      </c>
      <c r="L197" s="1" t="s">
        <v>4524</v>
      </c>
      <c r="M197" s="1" t="s">
        <v>3281</v>
      </c>
      <c r="N197" s="1" t="s">
        <v>3281</v>
      </c>
      <c r="O197" s="1" t="s">
        <v>3282</v>
      </c>
      <c r="P197" s="1" t="s">
        <v>3283</v>
      </c>
      <c r="Q197" s="1" t="s">
        <v>3284</v>
      </c>
      <c r="R197" s="1" t="s">
        <v>4525</v>
      </c>
      <c r="S197" s="1" t="s">
        <v>3286</v>
      </c>
      <c r="T197" s="1" t="s">
        <v>3287</v>
      </c>
      <c r="U197" s="1" t="s">
        <v>3288</v>
      </c>
      <c r="V197" s="1" t="s">
        <v>3419</v>
      </c>
    </row>
    <row r="198" s="1" customFormat="1" spans="1:22">
      <c r="A198" s="3">
        <v>999225404937036</v>
      </c>
      <c r="B198" s="1" t="s">
        <v>4482</v>
      </c>
      <c r="C198" s="1" t="s">
        <v>4526</v>
      </c>
      <c r="D198" s="1" t="s">
        <v>4527</v>
      </c>
      <c r="E198" s="1" t="s">
        <v>4528</v>
      </c>
      <c r="F198" s="1" t="s">
        <v>3304</v>
      </c>
      <c r="G198" s="1" t="s">
        <v>3277</v>
      </c>
      <c r="H198" s="1" t="s">
        <v>3278</v>
      </c>
      <c r="I198" s="1" t="s">
        <v>4529</v>
      </c>
      <c r="J198" s="1" t="s">
        <v>30</v>
      </c>
      <c r="K198" s="1" t="s">
        <v>4530</v>
      </c>
      <c r="L198" s="1" t="s">
        <v>4530</v>
      </c>
      <c r="M198" s="1" t="s">
        <v>3281</v>
      </c>
      <c r="N198" s="1" t="s">
        <v>3281</v>
      </c>
      <c r="O198" s="1" t="s">
        <v>3282</v>
      </c>
      <c r="P198" s="1" t="s">
        <v>3283</v>
      </c>
      <c r="Q198" s="1" t="s">
        <v>3284</v>
      </c>
      <c r="R198" s="1" t="s">
        <v>4531</v>
      </c>
      <c r="S198" s="1" t="s">
        <v>3286</v>
      </c>
      <c r="T198" s="1" t="s">
        <v>3287</v>
      </c>
      <c r="U198" s="1" t="s">
        <v>3288</v>
      </c>
      <c r="V198" s="1" t="s">
        <v>3419</v>
      </c>
    </row>
    <row r="199" s="1" customFormat="1" spans="1:22">
      <c r="A199" s="3">
        <v>999225405614496</v>
      </c>
      <c r="B199" s="1" t="s">
        <v>4482</v>
      </c>
      <c r="C199" s="1" t="s">
        <v>4532</v>
      </c>
      <c r="D199" s="1" t="s">
        <v>4533</v>
      </c>
      <c r="E199" s="1" t="s">
        <v>4534</v>
      </c>
      <c r="F199" s="1" t="s">
        <v>3277</v>
      </c>
      <c r="G199" s="1" t="s">
        <v>3294</v>
      </c>
      <c r="H199" s="1" t="s">
        <v>3278</v>
      </c>
      <c r="I199" s="1" t="s">
        <v>4535</v>
      </c>
      <c r="J199" s="1" t="s">
        <v>30</v>
      </c>
      <c r="K199" s="1" t="s">
        <v>4536</v>
      </c>
      <c r="L199" s="1" t="s">
        <v>4536</v>
      </c>
      <c r="M199" s="1" t="s">
        <v>3281</v>
      </c>
      <c r="N199" s="1" t="s">
        <v>3281</v>
      </c>
      <c r="O199" s="1" t="s">
        <v>3282</v>
      </c>
      <c r="P199" s="1" t="s">
        <v>3283</v>
      </c>
      <c r="Q199" s="1" t="s">
        <v>3284</v>
      </c>
      <c r="R199" s="1" t="s">
        <v>4537</v>
      </c>
      <c r="S199" s="1" t="s">
        <v>3286</v>
      </c>
      <c r="T199" s="1" t="s">
        <v>3287</v>
      </c>
      <c r="U199" s="1" t="s">
        <v>3418</v>
      </c>
      <c r="V199" s="1" t="s">
        <v>3699</v>
      </c>
    </row>
    <row r="200" s="1" customFormat="1" spans="1:22">
      <c r="A200" s="3">
        <v>999225413632210</v>
      </c>
      <c r="B200" s="1" t="s">
        <v>4482</v>
      </c>
      <c r="C200" s="1" t="s">
        <v>4538</v>
      </c>
      <c r="D200" s="1" t="s">
        <v>4397</v>
      </c>
      <c r="E200" s="1" t="s">
        <v>4539</v>
      </c>
      <c r="F200" s="1" t="s">
        <v>3277</v>
      </c>
      <c r="G200" s="1" t="s">
        <v>3294</v>
      </c>
      <c r="H200" s="1" t="s">
        <v>3278</v>
      </c>
      <c r="I200" s="1" t="s">
        <v>4540</v>
      </c>
      <c r="J200" s="1" t="s">
        <v>30</v>
      </c>
      <c r="K200" s="1" t="s">
        <v>4541</v>
      </c>
      <c r="L200" s="1" t="s">
        <v>4541</v>
      </c>
      <c r="M200" s="1" t="s">
        <v>3281</v>
      </c>
      <c r="N200" s="1" t="s">
        <v>3281</v>
      </c>
      <c r="O200" s="1" t="s">
        <v>3282</v>
      </c>
      <c r="P200" s="1" t="s">
        <v>3283</v>
      </c>
      <c r="Q200" s="1" t="s">
        <v>3284</v>
      </c>
      <c r="R200" s="1" t="s">
        <v>4542</v>
      </c>
      <c r="S200" s="1" t="s">
        <v>3286</v>
      </c>
      <c r="T200" s="1" t="s">
        <v>3287</v>
      </c>
      <c r="U200" s="1" t="s">
        <v>3288</v>
      </c>
      <c r="V200" s="1" t="s">
        <v>3813</v>
      </c>
    </row>
    <row r="201" s="1" customFormat="1" spans="1:22">
      <c r="A201" s="3">
        <v>999225413638800</v>
      </c>
      <c r="B201" s="1" t="s">
        <v>4482</v>
      </c>
      <c r="C201" s="1" t="s">
        <v>4543</v>
      </c>
      <c r="D201" s="1" t="s">
        <v>4544</v>
      </c>
      <c r="E201" s="1" t="s">
        <v>4545</v>
      </c>
      <c r="F201" s="1" t="s">
        <v>3276</v>
      </c>
      <c r="G201" s="1" t="s">
        <v>3304</v>
      </c>
      <c r="H201" s="1" t="s">
        <v>3278</v>
      </c>
      <c r="I201" s="1" t="s">
        <v>4546</v>
      </c>
      <c r="J201" s="1" t="s">
        <v>30</v>
      </c>
      <c r="K201" s="1" t="s">
        <v>4547</v>
      </c>
      <c r="L201" s="1" t="s">
        <v>4547</v>
      </c>
      <c r="M201" s="1" t="s">
        <v>3281</v>
      </c>
      <c r="N201" s="1" t="s">
        <v>3281</v>
      </c>
      <c r="O201" s="1" t="s">
        <v>3282</v>
      </c>
      <c r="P201" s="1" t="s">
        <v>3283</v>
      </c>
      <c r="Q201" s="1" t="s">
        <v>3284</v>
      </c>
      <c r="R201" s="1" t="s">
        <v>4548</v>
      </c>
      <c r="S201" s="1" t="s">
        <v>3286</v>
      </c>
      <c r="T201" s="1" t="s">
        <v>3287</v>
      </c>
      <c r="U201" s="1" t="s">
        <v>3288</v>
      </c>
      <c r="V201" s="1" t="s">
        <v>3340</v>
      </c>
    </row>
    <row r="202" s="1" customFormat="1" spans="1:22">
      <c r="A202" s="3">
        <v>999225415670935</v>
      </c>
      <c r="B202" s="1" t="s">
        <v>4482</v>
      </c>
      <c r="C202" s="1" t="s">
        <v>4549</v>
      </c>
      <c r="D202" s="1" t="s">
        <v>4550</v>
      </c>
      <c r="E202" s="1" t="s">
        <v>4551</v>
      </c>
      <c r="F202" s="1" t="s">
        <v>3304</v>
      </c>
      <c r="G202" s="1" t="s">
        <v>3294</v>
      </c>
      <c r="H202" s="1" t="s">
        <v>3278</v>
      </c>
      <c r="I202" s="1" t="s">
        <v>4552</v>
      </c>
      <c r="J202" s="1" t="s">
        <v>30</v>
      </c>
      <c r="K202" s="1" t="s">
        <v>4553</v>
      </c>
      <c r="L202" s="1" t="s">
        <v>4553</v>
      </c>
      <c r="M202" s="1" t="s">
        <v>3281</v>
      </c>
      <c r="N202" s="1" t="s">
        <v>3281</v>
      </c>
      <c r="O202" s="1" t="s">
        <v>3282</v>
      </c>
      <c r="P202" s="1" t="s">
        <v>3283</v>
      </c>
      <c r="Q202" s="1" t="s">
        <v>3284</v>
      </c>
      <c r="R202" s="1" t="s">
        <v>4554</v>
      </c>
      <c r="S202" s="1" t="s">
        <v>3286</v>
      </c>
      <c r="T202" s="1" t="s">
        <v>3287</v>
      </c>
      <c r="U202" s="1" t="s">
        <v>3288</v>
      </c>
      <c r="V202" s="1" t="s">
        <v>3419</v>
      </c>
    </row>
    <row r="203" s="1" customFormat="1" spans="1:22">
      <c r="A203" s="3">
        <v>999225415713978</v>
      </c>
      <c r="B203" s="1" t="s">
        <v>4482</v>
      </c>
      <c r="C203" s="1" t="s">
        <v>4555</v>
      </c>
      <c r="D203" s="1" t="s">
        <v>4556</v>
      </c>
      <c r="E203" s="1" t="s">
        <v>4557</v>
      </c>
      <c r="F203" s="1" t="s">
        <v>3407</v>
      </c>
      <c r="G203" s="1" t="s">
        <v>3294</v>
      </c>
      <c r="H203" s="1" t="s">
        <v>3278</v>
      </c>
      <c r="I203" s="1" t="s">
        <v>4558</v>
      </c>
      <c r="J203" s="1" t="s">
        <v>30</v>
      </c>
      <c r="K203" s="1" t="s">
        <v>4559</v>
      </c>
      <c r="L203" s="1" t="s">
        <v>4559</v>
      </c>
      <c r="M203" s="1" t="s">
        <v>3281</v>
      </c>
      <c r="N203" s="1" t="s">
        <v>3281</v>
      </c>
      <c r="O203" s="1" t="s">
        <v>3282</v>
      </c>
      <c r="P203" s="1" t="s">
        <v>3283</v>
      </c>
      <c r="Q203" s="1" t="s">
        <v>3284</v>
      </c>
      <c r="R203" s="1" t="s">
        <v>4560</v>
      </c>
      <c r="S203" s="1" t="s">
        <v>3286</v>
      </c>
      <c r="T203" s="1" t="s">
        <v>3287</v>
      </c>
      <c r="U203" s="1" t="s">
        <v>3288</v>
      </c>
      <c r="V203" s="1" t="s">
        <v>3419</v>
      </c>
    </row>
    <row r="204" s="1" customFormat="1" spans="1:22">
      <c r="A204" s="3">
        <v>999225415927961</v>
      </c>
      <c r="B204" s="1" t="s">
        <v>4482</v>
      </c>
      <c r="C204" s="1" t="s">
        <v>4561</v>
      </c>
      <c r="D204" s="1" t="s">
        <v>3609</v>
      </c>
      <c r="E204" s="1" t="s">
        <v>4562</v>
      </c>
      <c r="F204" s="1" t="s">
        <v>3303</v>
      </c>
      <c r="G204" s="1" t="s">
        <v>3277</v>
      </c>
      <c r="H204" s="1" t="s">
        <v>3278</v>
      </c>
      <c r="I204" s="1" t="s">
        <v>4563</v>
      </c>
      <c r="J204" s="1" t="s">
        <v>30</v>
      </c>
      <c r="K204" s="1" t="s">
        <v>4564</v>
      </c>
      <c r="L204" s="1" t="s">
        <v>4564</v>
      </c>
      <c r="M204" s="1" t="s">
        <v>3281</v>
      </c>
      <c r="N204" s="1" t="s">
        <v>3281</v>
      </c>
      <c r="O204" s="1" t="s">
        <v>3282</v>
      </c>
      <c r="P204" s="1" t="s">
        <v>3283</v>
      </c>
      <c r="Q204" s="1" t="s">
        <v>3284</v>
      </c>
      <c r="R204" s="1" t="s">
        <v>4565</v>
      </c>
      <c r="S204" s="1" t="s">
        <v>3286</v>
      </c>
      <c r="T204" s="1" t="s">
        <v>3287</v>
      </c>
      <c r="U204" s="1" t="s">
        <v>3288</v>
      </c>
      <c r="V204" s="1" t="s">
        <v>3614</v>
      </c>
    </row>
    <row r="205" s="1" customFormat="1" spans="1:22">
      <c r="A205" s="3">
        <v>999225416255602</v>
      </c>
      <c r="B205" s="1" t="s">
        <v>4482</v>
      </c>
      <c r="C205" s="1" t="s">
        <v>4566</v>
      </c>
      <c r="D205" s="1" t="s">
        <v>4567</v>
      </c>
      <c r="E205" s="1" t="s">
        <v>4568</v>
      </c>
      <c r="F205" s="1" t="s">
        <v>3304</v>
      </c>
      <c r="G205" s="1" t="s">
        <v>3294</v>
      </c>
      <c r="H205" s="1" t="s">
        <v>3278</v>
      </c>
      <c r="I205" s="1" t="s">
        <v>4569</v>
      </c>
      <c r="J205" s="1" t="s">
        <v>30</v>
      </c>
      <c r="K205" s="1" t="s">
        <v>4570</v>
      </c>
      <c r="L205" s="1" t="s">
        <v>4570</v>
      </c>
      <c r="M205" s="1" t="s">
        <v>3281</v>
      </c>
      <c r="N205" s="1" t="s">
        <v>3281</v>
      </c>
      <c r="O205" s="1" t="s">
        <v>3282</v>
      </c>
      <c r="P205" s="1" t="s">
        <v>3283</v>
      </c>
      <c r="Q205" s="1" t="s">
        <v>3284</v>
      </c>
      <c r="R205" s="1" t="s">
        <v>4571</v>
      </c>
      <c r="S205" s="1" t="s">
        <v>3286</v>
      </c>
      <c r="T205" s="1" t="s">
        <v>3287</v>
      </c>
      <c r="U205" s="1" t="s">
        <v>3288</v>
      </c>
      <c r="V205" s="1" t="s">
        <v>3699</v>
      </c>
    </row>
    <row r="206" s="1" customFormat="1" spans="1:22">
      <c r="A206" s="3">
        <v>999225422305338</v>
      </c>
      <c r="B206" s="1" t="s">
        <v>3763</v>
      </c>
      <c r="C206" s="1" t="s">
        <v>4572</v>
      </c>
      <c r="D206" s="1" t="s">
        <v>4573</v>
      </c>
      <c r="E206" s="1" t="s">
        <v>4574</v>
      </c>
      <c r="F206" s="1" t="s">
        <v>3303</v>
      </c>
      <c r="G206" s="1" t="s">
        <v>3304</v>
      </c>
      <c r="H206" s="1" t="s">
        <v>3278</v>
      </c>
      <c r="I206" s="1" t="s">
        <v>4575</v>
      </c>
      <c r="J206" s="1" t="s">
        <v>30</v>
      </c>
      <c r="K206" s="1" t="s">
        <v>4576</v>
      </c>
      <c r="L206" s="1" t="s">
        <v>4576</v>
      </c>
      <c r="M206" s="1" t="s">
        <v>3281</v>
      </c>
      <c r="N206" s="1" t="s">
        <v>3281</v>
      </c>
      <c r="O206" s="1" t="s">
        <v>3282</v>
      </c>
      <c r="P206" s="1" t="s">
        <v>3283</v>
      </c>
      <c r="Q206" s="1" t="s">
        <v>3284</v>
      </c>
      <c r="R206" s="1" t="s">
        <v>4577</v>
      </c>
      <c r="S206" s="1" t="s">
        <v>3286</v>
      </c>
      <c r="T206" s="1" t="s">
        <v>3287</v>
      </c>
      <c r="U206" s="1" t="s">
        <v>3288</v>
      </c>
      <c r="V206" s="1" t="s">
        <v>3699</v>
      </c>
    </row>
    <row r="207" s="1" customFormat="1" spans="1:22">
      <c r="A207" s="3">
        <v>999225422921905</v>
      </c>
      <c r="B207" s="1" t="s">
        <v>3763</v>
      </c>
      <c r="C207" s="1" t="s">
        <v>4578</v>
      </c>
      <c r="D207" s="1" t="s">
        <v>4579</v>
      </c>
      <c r="E207" s="1" t="s">
        <v>4580</v>
      </c>
      <c r="F207" s="1" t="s">
        <v>3277</v>
      </c>
      <c r="G207" s="1" t="s">
        <v>3294</v>
      </c>
      <c r="H207" s="1" t="s">
        <v>3278</v>
      </c>
      <c r="I207" s="1" t="s">
        <v>4581</v>
      </c>
      <c r="J207" s="1" t="s">
        <v>30</v>
      </c>
      <c r="K207" s="1" t="s">
        <v>4582</v>
      </c>
      <c r="L207" s="1" t="s">
        <v>4582</v>
      </c>
      <c r="M207" s="1" t="s">
        <v>3281</v>
      </c>
      <c r="N207" s="1" t="s">
        <v>3281</v>
      </c>
      <c r="O207" s="1" t="s">
        <v>3282</v>
      </c>
      <c r="P207" s="1" t="s">
        <v>3283</v>
      </c>
      <c r="Q207" s="1" t="s">
        <v>3284</v>
      </c>
      <c r="R207" s="1" t="s">
        <v>4583</v>
      </c>
      <c r="S207" s="1" t="s">
        <v>3286</v>
      </c>
      <c r="T207" s="1" t="s">
        <v>3287</v>
      </c>
      <c r="U207" s="1" t="s">
        <v>3288</v>
      </c>
      <c r="V207" s="1" t="s">
        <v>4584</v>
      </c>
    </row>
    <row r="208" s="1" customFormat="1" spans="1:22">
      <c r="A208" s="3">
        <v>999225427295265</v>
      </c>
      <c r="B208" s="1" t="s">
        <v>3763</v>
      </c>
      <c r="C208" s="1" t="s">
        <v>4585</v>
      </c>
      <c r="D208" s="1" t="s">
        <v>4586</v>
      </c>
      <c r="E208" s="1" t="s">
        <v>4587</v>
      </c>
      <c r="F208" s="1" t="s">
        <v>3276</v>
      </c>
      <c r="G208" s="1" t="s">
        <v>3277</v>
      </c>
      <c r="H208" s="1" t="s">
        <v>3278</v>
      </c>
      <c r="I208" s="1" t="s">
        <v>4588</v>
      </c>
      <c r="J208" s="1" t="s">
        <v>30</v>
      </c>
      <c r="K208" s="1" t="s">
        <v>4589</v>
      </c>
      <c r="L208" s="1" t="s">
        <v>4589</v>
      </c>
      <c r="M208" s="1" t="s">
        <v>3281</v>
      </c>
      <c r="N208" s="1" t="s">
        <v>3281</v>
      </c>
      <c r="O208" s="1" t="s">
        <v>3282</v>
      </c>
      <c r="P208" s="1" t="s">
        <v>3283</v>
      </c>
      <c r="Q208" s="1" t="s">
        <v>3284</v>
      </c>
      <c r="R208" s="1" t="s">
        <v>4590</v>
      </c>
      <c r="S208" s="1" t="s">
        <v>3286</v>
      </c>
      <c r="T208" s="1" t="s">
        <v>3287</v>
      </c>
      <c r="U208" s="1" t="s">
        <v>3288</v>
      </c>
      <c r="V208" s="1" t="s">
        <v>3419</v>
      </c>
    </row>
    <row r="209" s="1" customFormat="1" spans="1:22">
      <c r="A209" s="3">
        <v>999225432914851</v>
      </c>
      <c r="B209" s="1" t="s">
        <v>3763</v>
      </c>
      <c r="C209" s="1" t="s">
        <v>4591</v>
      </c>
      <c r="D209" s="1" t="s">
        <v>4592</v>
      </c>
      <c r="E209" s="1" t="s">
        <v>4593</v>
      </c>
      <c r="F209" s="1" t="s">
        <v>3276</v>
      </c>
      <c r="G209" s="1" t="s">
        <v>3294</v>
      </c>
      <c r="H209" s="1" t="s">
        <v>3278</v>
      </c>
      <c r="I209" s="1" t="s">
        <v>4594</v>
      </c>
      <c r="J209" s="1" t="s">
        <v>30</v>
      </c>
      <c r="K209" s="1" t="s">
        <v>4595</v>
      </c>
      <c r="L209" s="1" t="s">
        <v>4595</v>
      </c>
      <c r="M209" s="1" t="s">
        <v>3281</v>
      </c>
      <c r="N209" s="1" t="s">
        <v>3281</v>
      </c>
      <c r="O209" s="1" t="s">
        <v>3282</v>
      </c>
      <c r="P209" s="1" t="s">
        <v>3283</v>
      </c>
      <c r="Q209" s="1" t="s">
        <v>3284</v>
      </c>
      <c r="R209" s="1" t="s">
        <v>4596</v>
      </c>
      <c r="S209" s="1" t="s">
        <v>3286</v>
      </c>
      <c r="T209" s="1" t="s">
        <v>3287</v>
      </c>
      <c r="U209" s="1" t="s">
        <v>3288</v>
      </c>
      <c r="V209" s="1" t="s">
        <v>3699</v>
      </c>
    </row>
    <row r="210" s="1" customFormat="1" spans="1:22">
      <c r="A210" s="3">
        <v>999225436123631</v>
      </c>
      <c r="B210" s="1" t="s">
        <v>3763</v>
      </c>
      <c r="C210" s="1" t="s">
        <v>4597</v>
      </c>
      <c r="D210" s="1" t="s">
        <v>4598</v>
      </c>
      <c r="E210" s="1" t="s">
        <v>4599</v>
      </c>
      <c r="F210" s="1" t="s">
        <v>3276</v>
      </c>
      <c r="G210" s="1" t="s">
        <v>3304</v>
      </c>
      <c r="H210" s="1" t="s">
        <v>3278</v>
      </c>
      <c r="I210" s="1" t="s">
        <v>4600</v>
      </c>
      <c r="J210" s="1" t="s">
        <v>30</v>
      </c>
      <c r="K210" s="1" t="s">
        <v>4601</v>
      </c>
      <c r="L210" s="1" t="s">
        <v>4602</v>
      </c>
      <c r="M210" s="1" t="s">
        <v>4603</v>
      </c>
      <c r="N210" s="1" t="s">
        <v>4604</v>
      </c>
      <c r="O210" s="1" t="s">
        <v>3282</v>
      </c>
      <c r="P210" s="1" t="s">
        <v>3283</v>
      </c>
      <c r="Q210" s="1" t="s">
        <v>3284</v>
      </c>
      <c r="R210" s="1" t="s">
        <v>4605</v>
      </c>
      <c r="S210" s="1" t="s">
        <v>3286</v>
      </c>
      <c r="T210" s="1" t="s">
        <v>3287</v>
      </c>
      <c r="U210" s="1" t="s">
        <v>3288</v>
      </c>
      <c r="V210" s="1" t="s">
        <v>3432</v>
      </c>
    </row>
    <row r="211" s="1" customFormat="1" spans="1:22">
      <c r="A211" s="3">
        <v>999225437699326</v>
      </c>
      <c r="B211" s="1" t="s">
        <v>3763</v>
      </c>
      <c r="C211" s="1" t="s">
        <v>4606</v>
      </c>
      <c r="D211" s="1" t="s">
        <v>4607</v>
      </c>
      <c r="E211" s="1" t="s">
        <v>4608</v>
      </c>
      <c r="F211" s="1" t="s">
        <v>3407</v>
      </c>
      <c r="G211" s="1" t="s">
        <v>3304</v>
      </c>
      <c r="H211" s="1" t="s">
        <v>3278</v>
      </c>
      <c r="I211" s="1" t="s">
        <v>4609</v>
      </c>
      <c r="J211" s="1" t="s">
        <v>30</v>
      </c>
      <c r="K211" s="1" t="s">
        <v>4610</v>
      </c>
      <c r="L211" s="1" t="s">
        <v>4610</v>
      </c>
      <c r="M211" s="1" t="s">
        <v>3281</v>
      </c>
      <c r="N211" s="1" t="s">
        <v>3281</v>
      </c>
      <c r="O211" s="1" t="s">
        <v>3282</v>
      </c>
      <c r="P211" s="1" t="s">
        <v>3283</v>
      </c>
      <c r="Q211" s="1" t="s">
        <v>3284</v>
      </c>
      <c r="R211" s="1" t="s">
        <v>4611</v>
      </c>
      <c r="S211" s="1" t="s">
        <v>3286</v>
      </c>
      <c r="T211" s="1" t="s">
        <v>3287</v>
      </c>
      <c r="U211" s="1" t="s">
        <v>3288</v>
      </c>
      <c r="V211" s="1" t="s">
        <v>3316</v>
      </c>
    </row>
    <row r="212" s="1" customFormat="1" spans="1:22">
      <c r="A212" s="3">
        <v>999225438988748</v>
      </c>
      <c r="B212" s="1" t="s">
        <v>3763</v>
      </c>
      <c r="C212" s="1" t="s">
        <v>4612</v>
      </c>
      <c r="D212" s="1" t="s">
        <v>3948</v>
      </c>
      <c r="E212" s="1" t="s">
        <v>4613</v>
      </c>
      <c r="F212" s="1" t="s">
        <v>3304</v>
      </c>
      <c r="G212" s="1" t="s">
        <v>3294</v>
      </c>
      <c r="H212" s="1" t="s">
        <v>3278</v>
      </c>
      <c r="I212" s="1" t="s">
        <v>4614</v>
      </c>
      <c r="J212" s="1" t="s">
        <v>30</v>
      </c>
      <c r="K212" s="1" t="s">
        <v>4615</v>
      </c>
      <c r="L212" s="1" t="s">
        <v>4615</v>
      </c>
      <c r="M212" s="1" t="s">
        <v>3281</v>
      </c>
      <c r="N212" s="1" t="s">
        <v>3281</v>
      </c>
      <c r="O212" s="1" t="s">
        <v>3282</v>
      </c>
      <c r="P212" s="1" t="s">
        <v>3283</v>
      </c>
      <c r="Q212" s="1" t="s">
        <v>3284</v>
      </c>
      <c r="R212" s="1" t="s">
        <v>4616</v>
      </c>
      <c r="S212" s="1" t="s">
        <v>3286</v>
      </c>
      <c r="T212" s="1" t="s">
        <v>3287</v>
      </c>
      <c r="U212" s="1" t="s">
        <v>3288</v>
      </c>
      <c r="V212" s="1" t="s">
        <v>3340</v>
      </c>
    </row>
    <row r="213" s="1" customFormat="1" spans="1:22">
      <c r="A213" s="3">
        <v>999225442235917</v>
      </c>
      <c r="B213" s="1" t="s">
        <v>3763</v>
      </c>
      <c r="C213" s="1" t="s">
        <v>4617</v>
      </c>
      <c r="D213" s="1" t="s">
        <v>4618</v>
      </c>
      <c r="E213" s="1" t="s">
        <v>4619</v>
      </c>
      <c r="F213" s="1" t="s">
        <v>3303</v>
      </c>
      <c r="G213" s="1" t="s">
        <v>3304</v>
      </c>
      <c r="H213" s="1" t="s">
        <v>3278</v>
      </c>
      <c r="I213" s="1" t="s">
        <v>4620</v>
      </c>
      <c r="J213" s="1" t="s">
        <v>30</v>
      </c>
      <c r="K213" s="1" t="s">
        <v>4621</v>
      </c>
      <c r="L213" s="1" t="s">
        <v>4621</v>
      </c>
      <c r="M213" s="1" t="s">
        <v>3281</v>
      </c>
      <c r="N213" s="1" t="s">
        <v>3281</v>
      </c>
      <c r="O213" s="1" t="s">
        <v>3282</v>
      </c>
      <c r="P213" s="1" t="s">
        <v>3283</v>
      </c>
      <c r="Q213" s="1" t="s">
        <v>3284</v>
      </c>
      <c r="R213" s="1" t="s">
        <v>4622</v>
      </c>
      <c r="S213" s="1" t="s">
        <v>3286</v>
      </c>
      <c r="T213" s="1" t="s">
        <v>3287</v>
      </c>
      <c r="U213" s="1" t="s">
        <v>3288</v>
      </c>
      <c r="V213" s="1" t="s">
        <v>3308</v>
      </c>
    </row>
    <row r="214" s="1" customFormat="1" spans="1:22">
      <c r="A214" s="3">
        <v>999225445125174</v>
      </c>
      <c r="B214" s="1" t="s">
        <v>3763</v>
      </c>
      <c r="C214" s="1" t="s">
        <v>4623</v>
      </c>
      <c r="D214" s="1" t="s">
        <v>4624</v>
      </c>
      <c r="E214" s="1" t="s">
        <v>4625</v>
      </c>
      <c r="F214" s="1" t="s">
        <v>3304</v>
      </c>
      <c r="G214" s="1" t="s">
        <v>3277</v>
      </c>
      <c r="H214" s="1" t="s">
        <v>3278</v>
      </c>
      <c r="I214" s="1" t="s">
        <v>4626</v>
      </c>
      <c r="J214" s="1" t="s">
        <v>30</v>
      </c>
      <c r="K214" s="1" t="s">
        <v>4627</v>
      </c>
      <c r="L214" s="1" t="s">
        <v>4627</v>
      </c>
      <c r="M214" s="1" t="s">
        <v>3281</v>
      </c>
      <c r="N214" s="1" t="s">
        <v>3281</v>
      </c>
      <c r="O214" s="1" t="s">
        <v>3282</v>
      </c>
      <c r="P214" s="1" t="s">
        <v>3283</v>
      </c>
      <c r="Q214" s="1" t="s">
        <v>3284</v>
      </c>
      <c r="R214" s="1" t="s">
        <v>4628</v>
      </c>
      <c r="S214" s="1" t="s">
        <v>3286</v>
      </c>
      <c r="T214" s="1" t="s">
        <v>3287</v>
      </c>
      <c r="U214" s="1" t="s">
        <v>3288</v>
      </c>
      <c r="V214" s="1" t="s">
        <v>3419</v>
      </c>
    </row>
    <row r="215" s="1" customFormat="1" spans="1:22">
      <c r="A215" s="3">
        <v>999225445829465</v>
      </c>
      <c r="B215" s="1" t="s">
        <v>3763</v>
      </c>
      <c r="C215" s="1" t="s">
        <v>4629</v>
      </c>
      <c r="D215" s="1" t="s">
        <v>4630</v>
      </c>
      <c r="E215" s="1" t="s">
        <v>4631</v>
      </c>
      <c r="F215" s="1" t="s">
        <v>3304</v>
      </c>
      <c r="G215" s="1" t="s">
        <v>3294</v>
      </c>
      <c r="H215" s="1" t="s">
        <v>3278</v>
      </c>
      <c r="I215" s="1" t="s">
        <v>4632</v>
      </c>
      <c r="J215" s="1" t="s">
        <v>30</v>
      </c>
      <c r="K215" s="1" t="s">
        <v>4633</v>
      </c>
      <c r="L215" s="1" t="s">
        <v>4633</v>
      </c>
      <c r="M215" s="1" t="s">
        <v>3281</v>
      </c>
      <c r="N215" s="1" t="s">
        <v>3281</v>
      </c>
      <c r="O215" s="1" t="s">
        <v>3282</v>
      </c>
      <c r="P215" s="1" t="s">
        <v>3283</v>
      </c>
      <c r="Q215" s="1" t="s">
        <v>3284</v>
      </c>
      <c r="R215" s="1" t="s">
        <v>4634</v>
      </c>
      <c r="S215" s="1" t="s">
        <v>3286</v>
      </c>
      <c r="T215" s="1" t="s">
        <v>3287</v>
      </c>
      <c r="U215" s="1" t="s">
        <v>3288</v>
      </c>
      <c r="V215" s="1" t="s">
        <v>3419</v>
      </c>
    </row>
    <row r="216" s="1" customFormat="1" spans="1:22">
      <c r="A216" s="3">
        <v>999225446301095</v>
      </c>
      <c r="B216" s="1" t="s">
        <v>3763</v>
      </c>
      <c r="C216" s="1" t="s">
        <v>4635</v>
      </c>
      <c r="D216" s="1" t="s">
        <v>4636</v>
      </c>
      <c r="E216" s="1" t="s">
        <v>4637</v>
      </c>
      <c r="F216" s="1" t="s">
        <v>3276</v>
      </c>
      <c r="G216" s="1" t="s">
        <v>3294</v>
      </c>
      <c r="H216" s="1" t="s">
        <v>3278</v>
      </c>
      <c r="I216" s="1" t="s">
        <v>4638</v>
      </c>
      <c r="J216" s="1" t="s">
        <v>30</v>
      </c>
      <c r="K216" s="1" t="s">
        <v>4639</v>
      </c>
      <c r="L216" s="1" t="s">
        <v>4639</v>
      </c>
      <c r="M216" s="1" t="s">
        <v>3281</v>
      </c>
      <c r="N216" s="1" t="s">
        <v>3281</v>
      </c>
      <c r="O216" s="1" t="s">
        <v>3282</v>
      </c>
      <c r="P216" s="1" t="s">
        <v>3283</v>
      </c>
      <c r="Q216" s="1" t="s">
        <v>3284</v>
      </c>
      <c r="R216" s="1" t="s">
        <v>4640</v>
      </c>
      <c r="S216" s="1" t="s">
        <v>3286</v>
      </c>
      <c r="T216" s="1" t="s">
        <v>3287</v>
      </c>
      <c r="U216" s="1" t="s">
        <v>3288</v>
      </c>
      <c r="V216" s="1" t="s">
        <v>3419</v>
      </c>
    </row>
    <row r="217" s="1" customFormat="1" spans="1:22">
      <c r="A217" s="3">
        <v>999225446572183</v>
      </c>
      <c r="B217" s="1" t="s">
        <v>3763</v>
      </c>
      <c r="C217" s="1" t="s">
        <v>4641</v>
      </c>
      <c r="D217" s="1" t="s">
        <v>4642</v>
      </c>
      <c r="E217" s="1" t="s">
        <v>4643</v>
      </c>
      <c r="F217" s="1" t="s">
        <v>3304</v>
      </c>
      <c r="G217" s="1" t="s">
        <v>3277</v>
      </c>
      <c r="H217" s="1" t="s">
        <v>3278</v>
      </c>
      <c r="I217" s="1" t="s">
        <v>4644</v>
      </c>
      <c r="J217" s="1" t="s">
        <v>30</v>
      </c>
      <c r="K217" s="1" t="s">
        <v>4645</v>
      </c>
      <c r="L217" s="1" t="s">
        <v>4645</v>
      </c>
      <c r="M217" s="1" t="s">
        <v>3281</v>
      </c>
      <c r="N217" s="1" t="s">
        <v>3281</v>
      </c>
      <c r="O217" s="1" t="s">
        <v>3282</v>
      </c>
      <c r="P217" s="1" t="s">
        <v>3283</v>
      </c>
      <c r="Q217" s="1" t="s">
        <v>3284</v>
      </c>
      <c r="R217" s="1" t="s">
        <v>4646</v>
      </c>
      <c r="S217" s="1" t="s">
        <v>3286</v>
      </c>
      <c r="T217" s="1" t="s">
        <v>3287</v>
      </c>
      <c r="U217" s="1" t="s">
        <v>3288</v>
      </c>
      <c r="V217" s="1" t="s">
        <v>3432</v>
      </c>
    </row>
    <row r="218" s="1" customFormat="1" spans="1:22">
      <c r="A218" s="3">
        <v>999225446686314</v>
      </c>
      <c r="B218" s="1" t="s">
        <v>3763</v>
      </c>
      <c r="C218" s="1" t="s">
        <v>4647</v>
      </c>
      <c r="D218" s="1" t="s">
        <v>4648</v>
      </c>
      <c r="E218" s="1" t="s">
        <v>4649</v>
      </c>
      <c r="F218" s="1" t="s">
        <v>3352</v>
      </c>
      <c r="G218" s="1" t="s">
        <v>3304</v>
      </c>
      <c r="H218" s="1" t="s">
        <v>3278</v>
      </c>
      <c r="I218" s="1" t="s">
        <v>4650</v>
      </c>
      <c r="J218" s="1" t="s">
        <v>30</v>
      </c>
      <c r="K218" s="1" t="s">
        <v>4651</v>
      </c>
      <c r="L218" s="1" t="s">
        <v>4651</v>
      </c>
      <c r="M218" s="1" t="s">
        <v>3281</v>
      </c>
      <c r="N218" s="1" t="s">
        <v>3281</v>
      </c>
      <c r="O218" s="1" t="s">
        <v>3282</v>
      </c>
      <c r="P218" s="1" t="s">
        <v>3283</v>
      </c>
      <c r="Q218" s="1" t="s">
        <v>3284</v>
      </c>
      <c r="R218" s="1" t="s">
        <v>4652</v>
      </c>
      <c r="S218" s="1" t="s">
        <v>3286</v>
      </c>
      <c r="T218" s="1" t="s">
        <v>3287</v>
      </c>
      <c r="U218" s="1" t="s">
        <v>3288</v>
      </c>
      <c r="V218" s="1" t="s">
        <v>4653</v>
      </c>
    </row>
    <row r="219" s="1" customFormat="1" spans="1:22">
      <c r="A219" s="3">
        <v>999225447687813</v>
      </c>
      <c r="B219" s="1" t="s">
        <v>3763</v>
      </c>
      <c r="C219" s="1" t="s">
        <v>4654</v>
      </c>
      <c r="D219" s="1" t="s">
        <v>4655</v>
      </c>
      <c r="E219" s="1" t="s">
        <v>4656</v>
      </c>
      <c r="F219" s="1" t="s">
        <v>3304</v>
      </c>
      <c r="G219" s="1" t="s">
        <v>3277</v>
      </c>
      <c r="H219" s="1" t="s">
        <v>3278</v>
      </c>
      <c r="I219" s="1" t="s">
        <v>4657</v>
      </c>
      <c r="J219" s="1" t="s">
        <v>30</v>
      </c>
      <c r="K219" s="1" t="s">
        <v>4658</v>
      </c>
      <c r="L219" s="1" t="s">
        <v>4658</v>
      </c>
      <c r="M219" s="1" t="s">
        <v>3281</v>
      </c>
      <c r="N219" s="1" t="s">
        <v>3281</v>
      </c>
      <c r="O219" s="1" t="s">
        <v>3282</v>
      </c>
      <c r="P219" s="1" t="s">
        <v>3283</v>
      </c>
      <c r="Q219" s="1" t="s">
        <v>3284</v>
      </c>
      <c r="R219" s="1" t="s">
        <v>4659</v>
      </c>
      <c r="S219" s="1" t="s">
        <v>3286</v>
      </c>
      <c r="T219" s="1" t="s">
        <v>3287</v>
      </c>
      <c r="U219" s="1" t="s">
        <v>3288</v>
      </c>
      <c r="V219" s="1" t="s">
        <v>3799</v>
      </c>
    </row>
    <row r="220" s="1" customFormat="1" spans="1:22">
      <c r="A220" s="3">
        <v>999225447973700</v>
      </c>
      <c r="B220" s="1" t="s">
        <v>3763</v>
      </c>
      <c r="C220" s="1" t="s">
        <v>4660</v>
      </c>
      <c r="D220" s="1" t="s">
        <v>4661</v>
      </c>
      <c r="E220" s="1" t="s">
        <v>4662</v>
      </c>
      <c r="F220" s="1" t="s">
        <v>3304</v>
      </c>
      <c r="G220" s="1" t="s">
        <v>3277</v>
      </c>
      <c r="H220" s="1" t="s">
        <v>3278</v>
      </c>
      <c r="I220" s="1" t="s">
        <v>4663</v>
      </c>
      <c r="J220" s="1" t="s">
        <v>30</v>
      </c>
      <c r="K220" s="1" t="s">
        <v>4664</v>
      </c>
      <c r="L220" s="1" t="s">
        <v>4664</v>
      </c>
      <c r="M220" s="1" t="s">
        <v>3281</v>
      </c>
      <c r="N220" s="1" t="s">
        <v>3281</v>
      </c>
      <c r="O220" s="1" t="s">
        <v>3282</v>
      </c>
      <c r="P220" s="1" t="s">
        <v>3283</v>
      </c>
      <c r="Q220" s="1" t="s">
        <v>3284</v>
      </c>
      <c r="R220" s="1" t="s">
        <v>4665</v>
      </c>
      <c r="S220" s="1" t="s">
        <v>3286</v>
      </c>
      <c r="T220" s="1" t="s">
        <v>3287</v>
      </c>
      <c r="U220" s="1" t="s">
        <v>3288</v>
      </c>
      <c r="V220" s="1" t="s">
        <v>3308</v>
      </c>
    </row>
    <row r="221" s="1" customFormat="1" spans="1:22">
      <c r="A221" s="3">
        <v>999225449587219</v>
      </c>
      <c r="B221" s="1" t="s">
        <v>4666</v>
      </c>
      <c r="C221" s="1" t="s">
        <v>4667</v>
      </c>
      <c r="D221" s="1" t="s">
        <v>4668</v>
      </c>
      <c r="E221" s="1" t="s">
        <v>4669</v>
      </c>
      <c r="F221" s="1" t="s">
        <v>3276</v>
      </c>
      <c r="G221" s="1" t="s">
        <v>3304</v>
      </c>
      <c r="H221" s="1" t="s">
        <v>3278</v>
      </c>
      <c r="I221" s="1" t="s">
        <v>4670</v>
      </c>
      <c r="J221" s="1" t="s">
        <v>30</v>
      </c>
      <c r="K221" s="1" t="s">
        <v>4671</v>
      </c>
      <c r="L221" s="1" t="s">
        <v>4671</v>
      </c>
      <c r="M221" s="1" t="s">
        <v>3281</v>
      </c>
      <c r="N221" s="1" t="s">
        <v>3281</v>
      </c>
      <c r="O221" s="1" t="s">
        <v>3282</v>
      </c>
      <c r="P221" s="1" t="s">
        <v>3283</v>
      </c>
      <c r="Q221" s="1" t="s">
        <v>3284</v>
      </c>
      <c r="R221" s="1" t="s">
        <v>4672</v>
      </c>
      <c r="S221" s="1" t="s">
        <v>3286</v>
      </c>
      <c r="T221" s="1" t="s">
        <v>3287</v>
      </c>
      <c r="U221" s="1" t="s">
        <v>3288</v>
      </c>
      <c r="V221" s="1" t="s">
        <v>3331</v>
      </c>
    </row>
    <row r="222" s="1" customFormat="1" spans="1:22">
      <c r="A222" s="3">
        <v>999225449781778</v>
      </c>
      <c r="B222" s="1" t="s">
        <v>4666</v>
      </c>
      <c r="C222" s="1" t="s">
        <v>4673</v>
      </c>
      <c r="D222" s="1" t="s">
        <v>3787</v>
      </c>
      <c r="E222" s="1" t="s">
        <v>4674</v>
      </c>
      <c r="F222" s="1" t="s">
        <v>3277</v>
      </c>
      <c r="G222" s="1" t="s">
        <v>3294</v>
      </c>
      <c r="H222" s="1" t="s">
        <v>3278</v>
      </c>
      <c r="I222" s="1" t="s">
        <v>4675</v>
      </c>
      <c r="J222" s="1" t="s">
        <v>30</v>
      </c>
      <c r="K222" s="1" t="s">
        <v>4676</v>
      </c>
      <c r="L222" s="1" t="s">
        <v>4676</v>
      </c>
      <c r="M222" s="1" t="s">
        <v>3281</v>
      </c>
      <c r="N222" s="1" t="s">
        <v>3281</v>
      </c>
      <c r="O222" s="1" t="s">
        <v>3282</v>
      </c>
      <c r="P222" s="1" t="s">
        <v>3283</v>
      </c>
      <c r="Q222" s="1" t="s">
        <v>3284</v>
      </c>
      <c r="R222" s="1" t="s">
        <v>4677</v>
      </c>
      <c r="S222" s="1" t="s">
        <v>3286</v>
      </c>
      <c r="T222" s="1" t="s">
        <v>3287</v>
      </c>
      <c r="U222" s="1" t="s">
        <v>3288</v>
      </c>
      <c r="V222" s="1" t="s">
        <v>3792</v>
      </c>
    </row>
    <row r="223" s="1" customFormat="1" spans="1:22">
      <c r="A223" s="3">
        <v>999225449829495</v>
      </c>
      <c r="B223" s="1" t="s">
        <v>4666</v>
      </c>
      <c r="C223" s="1" t="s">
        <v>4678</v>
      </c>
      <c r="D223" s="1" t="s">
        <v>4453</v>
      </c>
      <c r="E223" s="1" t="s">
        <v>4679</v>
      </c>
      <c r="F223" s="1" t="s">
        <v>3352</v>
      </c>
      <c r="G223" s="1" t="s">
        <v>3304</v>
      </c>
      <c r="H223" s="1" t="s">
        <v>3278</v>
      </c>
      <c r="I223" s="1" t="s">
        <v>4680</v>
      </c>
      <c r="J223" s="1" t="s">
        <v>30</v>
      </c>
      <c r="K223" s="1" t="s">
        <v>4681</v>
      </c>
      <c r="L223" s="1" t="s">
        <v>4681</v>
      </c>
      <c r="M223" s="1" t="s">
        <v>3281</v>
      </c>
      <c r="N223" s="1" t="s">
        <v>3281</v>
      </c>
      <c r="O223" s="1" t="s">
        <v>3282</v>
      </c>
      <c r="P223" s="1" t="s">
        <v>3283</v>
      </c>
      <c r="Q223" s="1" t="s">
        <v>3284</v>
      </c>
      <c r="R223" s="1" t="s">
        <v>4682</v>
      </c>
      <c r="S223" s="1" t="s">
        <v>3286</v>
      </c>
      <c r="T223" s="1" t="s">
        <v>3287</v>
      </c>
      <c r="U223" s="1" t="s">
        <v>3288</v>
      </c>
      <c r="V223" s="1" t="s">
        <v>3331</v>
      </c>
    </row>
    <row r="224" s="1" customFormat="1" spans="1:22">
      <c r="A224" s="3">
        <v>999225450770197</v>
      </c>
      <c r="B224" s="1" t="s">
        <v>4666</v>
      </c>
      <c r="C224" s="1" t="s">
        <v>4683</v>
      </c>
      <c r="D224" s="1" t="s">
        <v>4391</v>
      </c>
      <c r="E224" s="1" t="s">
        <v>4684</v>
      </c>
      <c r="F224" s="1" t="s">
        <v>3303</v>
      </c>
      <c r="G224" s="1" t="s">
        <v>3277</v>
      </c>
      <c r="H224" s="1" t="s">
        <v>3278</v>
      </c>
      <c r="I224" s="1" t="s">
        <v>4685</v>
      </c>
      <c r="J224" s="1" t="s">
        <v>30</v>
      </c>
      <c r="K224" s="1" t="s">
        <v>4686</v>
      </c>
      <c r="L224" s="1" t="s">
        <v>4686</v>
      </c>
      <c r="M224" s="1" t="s">
        <v>3281</v>
      </c>
      <c r="N224" s="1" t="s">
        <v>3281</v>
      </c>
      <c r="O224" s="1" t="s">
        <v>3282</v>
      </c>
      <c r="P224" s="1" t="s">
        <v>3283</v>
      </c>
      <c r="Q224" s="1" t="s">
        <v>3284</v>
      </c>
      <c r="R224" s="1" t="s">
        <v>4687</v>
      </c>
      <c r="S224" s="1" t="s">
        <v>3286</v>
      </c>
      <c r="T224" s="1" t="s">
        <v>3287</v>
      </c>
      <c r="U224" s="1" t="s">
        <v>3288</v>
      </c>
      <c r="V224" s="1" t="s">
        <v>3340</v>
      </c>
    </row>
    <row r="225" s="1" customFormat="1" spans="1:22">
      <c r="A225" s="3">
        <v>999225458177092</v>
      </c>
      <c r="B225" s="1" t="s">
        <v>4666</v>
      </c>
      <c r="C225" s="1" t="s">
        <v>4688</v>
      </c>
      <c r="D225" s="1" t="s">
        <v>4689</v>
      </c>
      <c r="E225" s="1" t="s">
        <v>4690</v>
      </c>
      <c r="F225" s="1" t="s">
        <v>3304</v>
      </c>
      <c r="G225" s="1" t="s">
        <v>3277</v>
      </c>
      <c r="H225" s="1" t="s">
        <v>3278</v>
      </c>
      <c r="I225" s="1" t="s">
        <v>4691</v>
      </c>
      <c r="J225" s="1" t="s">
        <v>30</v>
      </c>
      <c r="K225" s="1" t="s">
        <v>4692</v>
      </c>
      <c r="L225" s="1" t="s">
        <v>4692</v>
      </c>
      <c r="M225" s="1" t="s">
        <v>3281</v>
      </c>
      <c r="N225" s="1" t="s">
        <v>3281</v>
      </c>
      <c r="O225" s="1" t="s">
        <v>3282</v>
      </c>
      <c r="P225" s="1" t="s">
        <v>3283</v>
      </c>
      <c r="Q225" s="1" t="s">
        <v>3284</v>
      </c>
      <c r="R225" s="1" t="s">
        <v>4693</v>
      </c>
      <c r="S225" s="1" t="s">
        <v>3286</v>
      </c>
      <c r="T225" s="1" t="s">
        <v>3287</v>
      </c>
      <c r="U225" s="1" t="s">
        <v>3288</v>
      </c>
      <c r="V225" s="1" t="s">
        <v>3707</v>
      </c>
    </row>
    <row r="226" s="1" customFormat="1" spans="1:22">
      <c r="A226" s="3">
        <v>999225465175959</v>
      </c>
      <c r="B226" s="1" t="s">
        <v>4666</v>
      </c>
      <c r="C226" s="1" t="s">
        <v>4694</v>
      </c>
      <c r="D226" s="1" t="s">
        <v>4695</v>
      </c>
      <c r="E226" s="1" t="s">
        <v>4696</v>
      </c>
      <c r="F226" s="1" t="s">
        <v>3304</v>
      </c>
      <c r="G226" s="1" t="s">
        <v>3294</v>
      </c>
      <c r="H226" s="1" t="s">
        <v>3278</v>
      </c>
      <c r="I226" s="1" t="s">
        <v>4697</v>
      </c>
      <c r="J226" s="1" t="s">
        <v>30</v>
      </c>
      <c r="K226" s="1" t="s">
        <v>4698</v>
      </c>
      <c r="L226" s="1" t="s">
        <v>4698</v>
      </c>
      <c r="M226" s="1" t="s">
        <v>3281</v>
      </c>
      <c r="N226" s="1" t="s">
        <v>3281</v>
      </c>
      <c r="O226" s="1" t="s">
        <v>3282</v>
      </c>
      <c r="P226" s="1" t="s">
        <v>3283</v>
      </c>
      <c r="Q226" s="1" t="s">
        <v>3284</v>
      </c>
      <c r="R226" s="1" t="s">
        <v>4699</v>
      </c>
      <c r="S226" s="1" t="s">
        <v>3286</v>
      </c>
      <c r="T226" s="1" t="s">
        <v>3287</v>
      </c>
      <c r="U226" s="1" t="s">
        <v>3288</v>
      </c>
      <c r="V226" s="1" t="s">
        <v>3386</v>
      </c>
    </row>
    <row r="227" s="1" customFormat="1" spans="1:22">
      <c r="A227" s="3">
        <v>999225468740792</v>
      </c>
      <c r="B227" s="1" t="s">
        <v>4666</v>
      </c>
      <c r="C227" s="1" t="s">
        <v>4700</v>
      </c>
      <c r="D227" s="1" t="s">
        <v>4701</v>
      </c>
      <c r="E227" s="1" t="s">
        <v>4702</v>
      </c>
      <c r="F227" s="1" t="s">
        <v>3304</v>
      </c>
      <c r="G227" s="1" t="s">
        <v>3294</v>
      </c>
      <c r="H227" s="1" t="s">
        <v>3278</v>
      </c>
      <c r="I227" s="1" t="s">
        <v>4703</v>
      </c>
      <c r="J227" s="1" t="s">
        <v>30</v>
      </c>
      <c r="K227" s="1" t="s">
        <v>4704</v>
      </c>
      <c r="L227" s="1" t="s">
        <v>4704</v>
      </c>
      <c r="M227" s="1" t="s">
        <v>3281</v>
      </c>
      <c r="N227" s="1" t="s">
        <v>3281</v>
      </c>
      <c r="O227" s="1" t="s">
        <v>3282</v>
      </c>
      <c r="P227" s="1" t="s">
        <v>3283</v>
      </c>
      <c r="Q227" s="1" t="s">
        <v>3284</v>
      </c>
      <c r="R227" s="1" t="s">
        <v>4705</v>
      </c>
      <c r="S227" s="1" t="s">
        <v>3286</v>
      </c>
      <c r="T227" s="1" t="s">
        <v>3287</v>
      </c>
      <c r="U227" s="1" t="s">
        <v>3288</v>
      </c>
      <c r="V227" s="1" t="s">
        <v>3699</v>
      </c>
    </row>
    <row r="228" s="1" customFormat="1" spans="1:22">
      <c r="A228" s="3">
        <v>999225468904193</v>
      </c>
      <c r="B228" s="1" t="s">
        <v>4666</v>
      </c>
      <c r="C228" s="1" t="s">
        <v>4706</v>
      </c>
      <c r="D228" s="1" t="s">
        <v>4707</v>
      </c>
      <c r="E228" s="1" t="s">
        <v>4708</v>
      </c>
      <c r="F228" s="1" t="s">
        <v>3276</v>
      </c>
      <c r="G228" s="1" t="s">
        <v>3294</v>
      </c>
      <c r="H228" s="1" t="s">
        <v>3278</v>
      </c>
      <c r="I228" s="1" t="s">
        <v>4709</v>
      </c>
      <c r="J228" s="1" t="s">
        <v>30</v>
      </c>
      <c r="K228" s="1" t="s">
        <v>4710</v>
      </c>
      <c r="L228" s="1" t="s">
        <v>4710</v>
      </c>
      <c r="M228" s="1" t="s">
        <v>3281</v>
      </c>
      <c r="N228" s="1" t="s">
        <v>3281</v>
      </c>
      <c r="O228" s="1" t="s">
        <v>3282</v>
      </c>
      <c r="P228" s="1" t="s">
        <v>3283</v>
      </c>
      <c r="Q228" s="1" t="s">
        <v>3284</v>
      </c>
      <c r="R228" s="1" t="s">
        <v>4711</v>
      </c>
      <c r="S228" s="1" t="s">
        <v>3286</v>
      </c>
      <c r="T228" s="1" t="s">
        <v>3287</v>
      </c>
      <c r="U228" s="1" t="s">
        <v>3288</v>
      </c>
      <c r="V228" s="1" t="s">
        <v>3419</v>
      </c>
    </row>
    <row r="229" s="1" customFormat="1" spans="1:22">
      <c r="A229" s="3">
        <v>999225468994369</v>
      </c>
      <c r="B229" s="1" t="s">
        <v>4666</v>
      </c>
      <c r="C229" s="1" t="s">
        <v>4712</v>
      </c>
      <c r="D229" s="1" t="s">
        <v>4477</v>
      </c>
      <c r="E229" s="1" t="s">
        <v>4713</v>
      </c>
      <c r="F229" s="1" t="s">
        <v>3276</v>
      </c>
      <c r="G229" s="1" t="s">
        <v>3277</v>
      </c>
      <c r="H229" s="1" t="s">
        <v>3278</v>
      </c>
      <c r="I229" s="1" t="s">
        <v>4714</v>
      </c>
      <c r="J229" s="1" t="s">
        <v>30</v>
      </c>
      <c r="K229" s="1" t="s">
        <v>4715</v>
      </c>
      <c r="L229" s="1" t="s">
        <v>4715</v>
      </c>
      <c r="M229" s="1" t="s">
        <v>3281</v>
      </c>
      <c r="N229" s="1" t="s">
        <v>3281</v>
      </c>
      <c r="O229" s="1" t="s">
        <v>3282</v>
      </c>
      <c r="P229" s="1" t="s">
        <v>3283</v>
      </c>
      <c r="Q229" s="1" t="s">
        <v>3284</v>
      </c>
      <c r="R229" s="1" t="s">
        <v>4716</v>
      </c>
      <c r="S229" s="1" t="s">
        <v>3286</v>
      </c>
      <c r="T229" s="1" t="s">
        <v>3287</v>
      </c>
      <c r="U229" s="1" t="s">
        <v>3288</v>
      </c>
      <c r="V229" s="1" t="s">
        <v>3419</v>
      </c>
    </row>
    <row r="230" s="1" customFormat="1" spans="1:22">
      <c r="A230" s="3">
        <v>999225469172893</v>
      </c>
      <c r="B230" s="1" t="s">
        <v>4666</v>
      </c>
      <c r="C230" s="1" t="s">
        <v>4717</v>
      </c>
      <c r="D230" s="1" t="s">
        <v>4718</v>
      </c>
      <c r="E230" s="1" t="s">
        <v>4719</v>
      </c>
      <c r="F230" s="1" t="s">
        <v>3407</v>
      </c>
      <c r="G230" s="1" t="s">
        <v>3304</v>
      </c>
      <c r="H230" s="1" t="s">
        <v>3278</v>
      </c>
      <c r="I230" s="1" t="s">
        <v>4720</v>
      </c>
      <c r="J230" s="1" t="s">
        <v>30</v>
      </c>
      <c r="K230" s="1" t="s">
        <v>4721</v>
      </c>
      <c r="L230" s="1" t="s">
        <v>4721</v>
      </c>
      <c r="M230" s="1" t="s">
        <v>3281</v>
      </c>
      <c r="N230" s="1" t="s">
        <v>3281</v>
      </c>
      <c r="O230" s="1" t="s">
        <v>3282</v>
      </c>
      <c r="P230" s="1" t="s">
        <v>3283</v>
      </c>
      <c r="Q230" s="1" t="s">
        <v>3284</v>
      </c>
      <c r="R230" s="1" t="s">
        <v>4722</v>
      </c>
      <c r="S230" s="1" t="s">
        <v>3286</v>
      </c>
      <c r="T230" s="1" t="s">
        <v>3287</v>
      </c>
      <c r="U230" s="1" t="s">
        <v>3288</v>
      </c>
      <c r="V230" s="1" t="s">
        <v>3806</v>
      </c>
    </row>
    <row r="231" s="1" customFormat="1" spans="1:22">
      <c r="A231" s="3">
        <v>999225469373843</v>
      </c>
      <c r="B231" s="1" t="s">
        <v>4666</v>
      </c>
      <c r="C231" s="1" t="s">
        <v>4723</v>
      </c>
      <c r="D231" s="1" t="s">
        <v>4724</v>
      </c>
      <c r="E231" s="1" t="s">
        <v>4725</v>
      </c>
      <c r="F231" s="1" t="s">
        <v>3352</v>
      </c>
      <c r="G231" s="1" t="s">
        <v>3304</v>
      </c>
      <c r="H231" s="1" t="s">
        <v>3278</v>
      </c>
      <c r="I231" s="1" t="s">
        <v>4726</v>
      </c>
      <c r="J231" s="1" t="s">
        <v>30</v>
      </c>
      <c r="K231" s="1" t="s">
        <v>4727</v>
      </c>
      <c r="L231" s="1" t="s">
        <v>4727</v>
      </c>
      <c r="M231" s="1" t="s">
        <v>3281</v>
      </c>
      <c r="N231" s="1" t="s">
        <v>3281</v>
      </c>
      <c r="O231" s="1" t="s">
        <v>3282</v>
      </c>
      <c r="P231" s="1" t="s">
        <v>3283</v>
      </c>
      <c r="Q231" s="1" t="s">
        <v>3284</v>
      </c>
      <c r="R231" s="1" t="s">
        <v>4728</v>
      </c>
      <c r="S231" s="1" t="s">
        <v>3286</v>
      </c>
      <c r="T231" s="1" t="s">
        <v>3287</v>
      </c>
      <c r="U231" s="1" t="s">
        <v>3288</v>
      </c>
      <c r="V231" s="1" t="s">
        <v>3331</v>
      </c>
    </row>
    <row r="232" s="1" customFormat="1" spans="1:22">
      <c r="A232" s="3">
        <v>999225469997681</v>
      </c>
      <c r="B232" s="1" t="s">
        <v>4666</v>
      </c>
      <c r="C232" s="1" t="s">
        <v>4729</v>
      </c>
      <c r="D232" s="1" t="s">
        <v>4263</v>
      </c>
      <c r="E232" s="1" t="s">
        <v>4730</v>
      </c>
      <c r="F232" s="1" t="s">
        <v>3277</v>
      </c>
      <c r="G232" s="1" t="s">
        <v>3294</v>
      </c>
      <c r="H232" s="1" t="s">
        <v>3278</v>
      </c>
      <c r="I232" s="1" t="s">
        <v>4731</v>
      </c>
      <c r="J232" s="1" t="s">
        <v>30</v>
      </c>
      <c r="K232" s="1" t="s">
        <v>4732</v>
      </c>
      <c r="L232" s="1" t="s">
        <v>4732</v>
      </c>
      <c r="M232" s="1" t="s">
        <v>3281</v>
      </c>
      <c r="N232" s="1" t="s">
        <v>3281</v>
      </c>
      <c r="O232" s="1" t="s">
        <v>3282</v>
      </c>
      <c r="P232" s="1" t="s">
        <v>3283</v>
      </c>
      <c r="Q232" s="1" t="s">
        <v>3284</v>
      </c>
      <c r="R232" s="1" t="s">
        <v>4733</v>
      </c>
      <c r="S232" s="1" t="s">
        <v>3286</v>
      </c>
      <c r="T232" s="1" t="s">
        <v>3287</v>
      </c>
      <c r="U232" s="1" t="s">
        <v>3288</v>
      </c>
      <c r="V232" s="1" t="s">
        <v>3340</v>
      </c>
    </row>
    <row r="233" s="1" customFormat="1" spans="1:22">
      <c r="A233" s="3">
        <v>999225470173162</v>
      </c>
      <c r="B233" s="1" t="s">
        <v>4666</v>
      </c>
      <c r="C233" s="1" t="s">
        <v>4734</v>
      </c>
      <c r="D233" s="1" t="s">
        <v>4735</v>
      </c>
      <c r="E233" s="1" t="s">
        <v>4736</v>
      </c>
      <c r="F233" s="1" t="s">
        <v>3276</v>
      </c>
      <c r="G233" s="1" t="s">
        <v>3277</v>
      </c>
      <c r="H233" s="1" t="s">
        <v>3278</v>
      </c>
      <c r="I233" s="1" t="s">
        <v>4737</v>
      </c>
      <c r="J233" s="1" t="s">
        <v>30</v>
      </c>
      <c r="K233" s="1" t="s">
        <v>4738</v>
      </c>
      <c r="L233" s="1" t="s">
        <v>4738</v>
      </c>
      <c r="M233" s="1" t="s">
        <v>3281</v>
      </c>
      <c r="N233" s="1" t="s">
        <v>3281</v>
      </c>
      <c r="O233" s="1" t="s">
        <v>3282</v>
      </c>
      <c r="P233" s="1" t="s">
        <v>3283</v>
      </c>
      <c r="Q233" s="1" t="s">
        <v>3284</v>
      </c>
      <c r="R233" s="1" t="s">
        <v>4739</v>
      </c>
      <c r="S233" s="1" t="s">
        <v>3286</v>
      </c>
      <c r="T233" s="1" t="s">
        <v>3287</v>
      </c>
      <c r="U233" s="1" t="s">
        <v>3288</v>
      </c>
      <c r="V233" s="1" t="s">
        <v>3308</v>
      </c>
    </row>
    <row r="234" s="1" customFormat="1" spans="1:22">
      <c r="A234" s="3">
        <v>999225471037356</v>
      </c>
      <c r="B234" s="1" t="s">
        <v>4666</v>
      </c>
      <c r="C234" s="1" t="s">
        <v>4740</v>
      </c>
      <c r="D234" s="1" t="s">
        <v>4741</v>
      </c>
      <c r="E234" s="1" t="s">
        <v>4742</v>
      </c>
      <c r="F234" s="1" t="s">
        <v>3277</v>
      </c>
      <c r="G234" s="1" t="s">
        <v>3294</v>
      </c>
      <c r="H234" s="1" t="s">
        <v>3278</v>
      </c>
      <c r="I234" s="1" t="s">
        <v>4743</v>
      </c>
      <c r="J234" s="1" t="s">
        <v>30</v>
      </c>
      <c r="K234" s="1" t="s">
        <v>4744</v>
      </c>
      <c r="L234" s="1" t="s">
        <v>4744</v>
      </c>
      <c r="M234" s="1" t="s">
        <v>3281</v>
      </c>
      <c r="N234" s="1" t="s">
        <v>3281</v>
      </c>
      <c r="O234" s="1" t="s">
        <v>3282</v>
      </c>
      <c r="P234" s="1" t="s">
        <v>3283</v>
      </c>
      <c r="Q234" s="1" t="s">
        <v>3284</v>
      </c>
      <c r="R234" s="1" t="s">
        <v>4745</v>
      </c>
      <c r="S234" s="1" t="s">
        <v>3286</v>
      </c>
      <c r="T234" s="1" t="s">
        <v>3287</v>
      </c>
      <c r="U234" s="1" t="s">
        <v>3288</v>
      </c>
      <c r="V234" s="1" t="s">
        <v>4653</v>
      </c>
    </row>
    <row r="235" s="1" customFormat="1" spans="1:22">
      <c r="A235" s="3">
        <v>999225471891504</v>
      </c>
      <c r="B235" s="1" t="s">
        <v>4666</v>
      </c>
      <c r="C235" s="1" t="s">
        <v>4746</v>
      </c>
      <c r="D235" s="1" t="s">
        <v>4747</v>
      </c>
      <c r="E235" s="1" t="s">
        <v>4748</v>
      </c>
      <c r="F235" s="1" t="s">
        <v>3407</v>
      </c>
      <c r="G235" s="1" t="s">
        <v>3304</v>
      </c>
      <c r="H235" s="1" t="s">
        <v>3278</v>
      </c>
      <c r="I235" s="1" t="s">
        <v>4749</v>
      </c>
      <c r="J235" s="1" t="s">
        <v>30</v>
      </c>
      <c r="K235" s="1" t="s">
        <v>4750</v>
      </c>
      <c r="L235" s="1" t="s">
        <v>4750</v>
      </c>
      <c r="M235" s="1" t="s">
        <v>3281</v>
      </c>
      <c r="N235" s="1" t="s">
        <v>3281</v>
      </c>
      <c r="O235" s="1" t="s">
        <v>3282</v>
      </c>
      <c r="P235" s="1" t="s">
        <v>3283</v>
      </c>
      <c r="Q235" s="1" t="s">
        <v>3284</v>
      </c>
      <c r="R235" s="1" t="s">
        <v>4751</v>
      </c>
      <c r="S235" s="1" t="s">
        <v>3286</v>
      </c>
      <c r="T235" s="1" t="s">
        <v>3287</v>
      </c>
      <c r="U235" s="1" t="s">
        <v>3288</v>
      </c>
      <c r="V235" s="1" t="s">
        <v>3699</v>
      </c>
    </row>
    <row r="236" s="1" customFormat="1" spans="1:22">
      <c r="A236" s="3">
        <v>999225472398862</v>
      </c>
      <c r="B236" s="1" t="s">
        <v>4666</v>
      </c>
      <c r="C236" s="1" t="s">
        <v>4752</v>
      </c>
      <c r="D236" s="1" t="s">
        <v>4753</v>
      </c>
      <c r="E236" s="1" t="s">
        <v>4754</v>
      </c>
      <c r="F236" s="1" t="s">
        <v>4666</v>
      </c>
      <c r="G236" s="1" t="s">
        <v>3277</v>
      </c>
      <c r="H236" s="1" t="s">
        <v>3278</v>
      </c>
      <c r="I236" s="1" t="s">
        <v>4755</v>
      </c>
      <c r="J236" s="1" t="s">
        <v>30</v>
      </c>
      <c r="K236" s="1" t="s">
        <v>4756</v>
      </c>
      <c r="L236" s="1" t="s">
        <v>4756</v>
      </c>
      <c r="M236" s="1" t="s">
        <v>3281</v>
      </c>
      <c r="N236" s="1" t="s">
        <v>3281</v>
      </c>
      <c r="O236" s="1" t="s">
        <v>3282</v>
      </c>
      <c r="P236" s="1" t="s">
        <v>3283</v>
      </c>
      <c r="Q236" s="1" t="s">
        <v>3284</v>
      </c>
      <c r="R236" s="1" t="s">
        <v>4757</v>
      </c>
      <c r="S236" s="1" t="s">
        <v>3286</v>
      </c>
      <c r="T236" s="1" t="s">
        <v>3287</v>
      </c>
      <c r="U236" s="1" t="s">
        <v>3288</v>
      </c>
      <c r="V236" s="1" t="s">
        <v>3289</v>
      </c>
    </row>
    <row r="237" s="1" customFormat="1" spans="1:22">
      <c r="A237" s="3">
        <v>999225472781692</v>
      </c>
      <c r="B237" s="1" t="s">
        <v>4666</v>
      </c>
      <c r="C237" s="1" t="s">
        <v>4758</v>
      </c>
      <c r="D237" s="1" t="s">
        <v>4759</v>
      </c>
      <c r="E237" s="1" t="s">
        <v>4760</v>
      </c>
      <c r="F237" s="1" t="s">
        <v>3407</v>
      </c>
      <c r="G237" s="1" t="s">
        <v>3294</v>
      </c>
      <c r="H237" s="1" t="s">
        <v>3278</v>
      </c>
      <c r="I237" s="1" t="s">
        <v>4761</v>
      </c>
      <c r="J237" s="1" t="s">
        <v>30</v>
      </c>
      <c r="K237" s="1" t="s">
        <v>4762</v>
      </c>
      <c r="L237" s="1" t="s">
        <v>4762</v>
      </c>
      <c r="M237" s="1" t="s">
        <v>3281</v>
      </c>
      <c r="N237" s="1" t="s">
        <v>3281</v>
      </c>
      <c r="O237" s="1" t="s">
        <v>3282</v>
      </c>
      <c r="P237" s="1" t="s">
        <v>3283</v>
      </c>
      <c r="Q237" s="1" t="s">
        <v>3284</v>
      </c>
      <c r="R237" s="1" t="s">
        <v>4763</v>
      </c>
      <c r="S237" s="1" t="s">
        <v>3286</v>
      </c>
      <c r="T237" s="1" t="s">
        <v>3287</v>
      </c>
      <c r="U237" s="1" t="s">
        <v>3418</v>
      </c>
      <c r="V237" s="1" t="s">
        <v>3806</v>
      </c>
    </row>
    <row r="238" s="1" customFormat="1" spans="1:22">
      <c r="A238" s="3">
        <v>999225473537368</v>
      </c>
      <c r="B238" s="1" t="s">
        <v>4666</v>
      </c>
      <c r="C238" s="1" t="s">
        <v>4764</v>
      </c>
      <c r="D238" s="1" t="s">
        <v>4765</v>
      </c>
      <c r="E238" s="1" t="s">
        <v>4766</v>
      </c>
      <c r="F238" s="1" t="s">
        <v>3407</v>
      </c>
      <c r="G238" s="1" t="s">
        <v>3304</v>
      </c>
      <c r="H238" s="1" t="s">
        <v>3278</v>
      </c>
      <c r="I238" s="1" t="s">
        <v>4767</v>
      </c>
      <c r="J238" s="1" t="s">
        <v>30</v>
      </c>
      <c r="K238" s="1" t="s">
        <v>4768</v>
      </c>
      <c r="L238" s="1" t="s">
        <v>4768</v>
      </c>
      <c r="M238" s="1" t="s">
        <v>3281</v>
      </c>
      <c r="N238" s="1" t="s">
        <v>3281</v>
      </c>
      <c r="O238" s="1" t="s">
        <v>3282</v>
      </c>
      <c r="P238" s="1" t="s">
        <v>3283</v>
      </c>
      <c r="Q238" s="1" t="s">
        <v>3284</v>
      </c>
      <c r="R238" s="1" t="s">
        <v>4769</v>
      </c>
      <c r="S238" s="1" t="s">
        <v>3286</v>
      </c>
      <c r="T238" s="1" t="s">
        <v>3287</v>
      </c>
      <c r="U238" s="1" t="s">
        <v>3288</v>
      </c>
      <c r="V238" s="1" t="s">
        <v>3699</v>
      </c>
    </row>
    <row r="239" s="1" customFormat="1" spans="1:22">
      <c r="A239" s="3">
        <v>999225473603983</v>
      </c>
      <c r="B239" s="1" t="s">
        <v>3336</v>
      </c>
      <c r="C239" s="1" t="s">
        <v>4770</v>
      </c>
      <c r="D239" s="1" t="s">
        <v>4771</v>
      </c>
      <c r="E239" s="1" t="s">
        <v>4772</v>
      </c>
      <c r="F239" s="1" t="s">
        <v>3303</v>
      </c>
      <c r="G239" s="1" t="s">
        <v>3277</v>
      </c>
      <c r="H239" s="1" t="s">
        <v>3278</v>
      </c>
      <c r="I239" s="1" t="s">
        <v>4773</v>
      </c>
      <c r="J239" s="1" t="s">
        <v>30</v>
      </c>
      <c r="K239" s="1" t="s">
        <v>4774</v>
      </c>
      <c r="L239" s="1" t="s">
        <v>4774</v>
      </c>
      <c r="M239" s="1" t="s">
        <v>3281</v>
      </c>
      <c r="N239" s="1" t="s">
        <v>3281</v>
      </c>
      <c r="O239" s="1" t="s">
        <v>3282</v>
      </c>
      <c r="P239" s="1" t="s">
        <v>3283</v>
      </c>
      <c r="Q239" s="1" t="s">
        <v>3284</v>
      </c>
      <c r="R239" s="1" t="s">
        <v>4775</v>
      </c>
      <c r="S239" s="1" t="s">
        <v>3286</v>
      </c>
      <c r="T239" s="1" t="s">
        <v>3287</v>
      </c>
      <c r="U239" s="1" t="s">
        <v>3418</v>
      </c>
      <c r="V239" s="1" t="s">
        <v>3419</v>
      </c>
    </row>
    <row r="240" s="1" customFormat="1" spans="1:22">
      <c r="A240" s="3">
        <v>999225473622942</v>
      </c>
      <c r="B240" s="1" t="s">
        <v>3336</v>
      </c>
      <c r="C240" s="1" t="s">
        <v>4776</v>
      </c>
      <c r="D240" s="1" t="s">
        <v>4771</v>
      </c>
      <c r="E240" s="1" t="s">
        <v>4777</v>
      </c>
      <c r="F240" s="1" t="s">
        <v>3303</v>
      </c>
      <c r="G240" s="1" t="s">
        <v>3277</v>
      </c>
      <c r="H240" s="1" t="s">
        <v>3278</v>
      </c>
      <c r="I240" s="1" t="s">
        <v>4778</v>
      </c>
      <c r="J240" s="1" t="s">
        <v>30</v>
      </c>
      <c r="K240" s="1" t="s">
        <v>4779</v>
      </c>
      <c r="L240" s="1" t="s">
        <v>4779</v>
      </c>
      <c r="M240" s="1" t="s">
        <v>3281</v>
      </c>
      <c r="N240" s="1" t="s">
        <v>3281</v>
      </c>
      <c r="O240" s="1" t="s">
        <v>3282</v>
      </c>
      <c r="P240" s="1" t="s">
        <v>3283</v>
      </c>
      <c r="Q240" s="1" t="s">
        <v>3284</v>
      </c>
      <c r="R240" s="1" t="s">
        <v>4780</v>
      </c>
      <c r="S240" s="1" t="s">
        <v>3286</v>
      </c>
      <c r="T240" s="1" t="s">
        <v>3287</v>
      </c>
      <c r="U240" s="1" t="s">
        <v>3418</v>
      </c>
      <c r="V240" s="1" t="s">
        <v>3419</v>
      </c>
    </row>
    <row r="241" s="1" customFormat="1" spans="1:22">
      <c r="A241" s="3">
        <v>999225473850585</v>
      </c>
      <c r="B241" s="1" t="s">
        <v>3336</v>
      </c>
      <c r="C241" s="1" t="s">
        <v>4781</v>
      </c>
      <c r="D241" s="1" t="s">
        <v>4782</v>
      </c>
      <c r="E241" s="1" t="s">
        <v>4783</v>
      </c>
      <c r="F241" s="1" t="s">
        <v>3303</v>
      </c>
      <c r="G241" s="1" t="s">
        <v>3304</v>
      </c>
      <c r="H241" s="1" t="s">
        <v>3278</v>
      </c>
      <c r="I241" s="1" t="s">
        <v>4784</v>
      </c>
      <c r="J241" s="1" t="s">
        <v>30</v>
      </c>
      <c r="K241" s="1" t="s">
        <v>4785</v>
      </c>
      <c r="L241" s="1" t="s">
        <v>4785</v>
      </c>
      <c r="M241" s="1" t="s">
        <v>3281</v>
      </c>
      <c r="N241" s="1" t="s">
        <v>3281</v>
      </c>
      <c r="O241" s="1" t="s">
        <v>3282</v>
      </c>
      <c r="P241" s="1" t="s">
        <v>3283</v>
      </c>
      <c r="Q241" s="1" t="s">
        <v>3284</v>
      </c>
      <c r="R241" s="1" t="s">
        <v>4786</v>
      </c>
      <c r="S241" s="1" t="s">
        <v>3286</v>
      </c>
      <c r="T241" s="1" t="s">
        <v>3287</v>
      </c>
      <c r="U241" s="1" t="s">
        <v>3288</v>
      </c>
      <c r="V241" s="1" t="s">
        <v>3419</v>
      </c>
    </row>
    <row r="242" s="1" customFormat="1" spans="1:22">
      <c r="A242" s="3">
        <v>999225475821766</v>
      </c>
      <c r="B242" s="1" t="s">
        <v>3336</v>
      </c>
      <c r="C242" s="1" t="s">
        <v>4787</v>
      </c>
      <c r="D242" s="1" t="s">
        <v>4788</v>
      </c>
      <c r="E242" s="1" t="s">
        <v>4789</v>
      </c>
      <c r="F242" s="1" t="s">
        <v>3303</v>
      </c>
      <c r="G242" s="1" t="s">
        <v>3304</v>
      </c>
      <c r="H242" s="1" t="s">
        <v>3278</v>
      </c>
      <c r="I242" s="1" t="s">
        <v>4790</v>
      </c>
      <c r="J242" s="1" t="s">
        <v>30</v>
      </c>
      <c r="K242" s="1" t="s">
        <v>4791</v>
      </c>
      <c r="L242" s="1" t="s">
        <v>4791</v>
      </c>
      <c r="M242" s="1" t="s">
        <v>3281</v>
      </c>
      <c r="N242" s="1" t="s">
        <v>3281</v>
      </c>
      <c r="O242" s="1" t="s">
        <v>3282</v>
      </c>
      <c r="P242" s="1" t="s">
        <v>3283</v>
      </c>
      <c r="Q242" s="1" t="s">
        <v>3284</v>
      </c>
      <c r="R242" s="1" t="s">
        <v>4792</v>
      </c>
      <c r="S242" s="1" t="s">
        <v>3286</v>
      </c>
      <c r="T242" s="1" t="s">
        <v>3287</v>
      </c>
      <c r="U242" s="1" t="s">
        <v>3288</v>
      </c>
      <c r="V242" s="1" t="s">
        <v>3289</v>
      </c>
    </row>
    <row r="243" s="1" customFormat="1" spans="1:22">
      <c r="A243" s="3">
        <v>999225476040701</v>
      </c>
      <c r="B243" s="1" t="s">
        <v>3336</v>
      </c>
      <c r="C243" s="1" t="s">
        <v>4793</v>
      </c>
      <c r="D243" s="1" t="s">
        <v>4794</v>
      </c>
      <c r="E243" s="1" t="s">
        <v>4795</v>
      </c>
      <c r="F243" s="1" t="s">
        <v>3276</v>
      </c>
      <c r="G243" s="1" t="s">
        <v>3294</v>
      </c>
      <c r="H243" s="1" t="s">
        <v>3278</v>
      </c>
      <c r="I243" s="1" t="s">
        <v>4796</v>
      </c>
      <c r="J243" s="1" t="s">
        <v>30</v>
      </c>
      <c r="K243" s="1" t="s">
        <v>4797</v>
      </c>
      <c r="L243" s="1" t="s">
        <v>4797</v>
      </c>
      <c r="M243" s="1" t="s">
        <v>3281</v>
      </c>
      <c r="N243" s="1" t="s">
        <v>3281</v>
      </c>
      <c r="O243" s="1" t="s">
        <v>3282</v>
      </c>
      <c r="P243" s="1" t="s">
        <v>3283</v>
      </c>
      <c r="Q243" s="1" t="s">
        <v>3284</v>
      </c>
      <c r="R243" s="1" t="s">
        <v>4798</v>
      </c>
      <c r="S243" s="1" t="s">
        <v>3286</v>
      </c>
      <c r="T243" s="1" t="s">
        <v>3287</v>
      </c>
      <c r="U243" s="1" t="s">
        <v>3288</v>
      </c>
      <c r="V243" s="1" t="s">
        <v>3289</v>
      </c>
    </row>
    <row r="244" s="1" customFormat="1" spans="1:22">
      <c r="A244" s="3">
        <v>999225476432893</v>
      </c>
      <c r="B244" s="1" t="s">
        <v>3336</v>
      </c>
      <c r="C244" s="1" t="s">
        <v>4799</v>
      </c>
      <c r="D244" s="1" t="s">
        <v>4453</v>
      </c>
      <c r="E244" s="1" t="s">
        <v>4800</v>
      </c>
      <c r="F244" s="1" t="s">
        <v>3407</v>
      </c>
      <c r="G244" s="1" t="s">
        <v>3304</v>
      </c>
      <c r="H244" s="1" t="s">
        <v>3278</v>
      </c>
      <c r="I244" s="1" t="s">
        <v>4801</v>
      </c>
      <c r="J244" s="1" t="s">
        <v>30</v>
      </c>
      <c r="K244" s="1" t="s">
        <v>4802</v>
      </c>
      <c r="L244" s="1" t="s">
        <v>4802</v>
      </c>
      <c r="M244" s="1" t="s">
        <v>3281</v>
      </c>
      <c r="N244" s="1" t="s">
        <v>3281</v>
      </c>
      <c r="O244" s="1" t="s">
        <v>3282</v>
      </c>
      <c r="P244" s="1" t="s">
        <v>3283</v>
      </c>
      <c r="Q244" s="1" t="s">
        <v>3284</v>
      </c>
      <c r="R244" s="1" t="s">
        <v>4803</v>
      </c>
      <c r="S244" s="1" t="s">
        <v>3286</v>
      </c>
      <c r="T244" s="1" t="s">
        <v>3287</v>
      </c>
      <c r="U244" s="1" t="s">
        <v>3288</v>
      </c>
      <c r="V244" s="1" t="s">
        <v>3331</v>
      </c>
    </row>
    <row r="245" s="1" customFormat="1" spans="1:22">
      <c r="A245" s="3">
        <v>999225476460890</v>
      </c>
      <c r="B245" s="1" t="s">
        <v>3336</v>
      </c>
      <c r="C245" s="1" t="s">
        <v>4804</v>
      </c>
      <c r="D245" s="1" t="s">
        <v>4805</v>
      </c>
      <c r="E245" s="1" t="s">
        <v>4806</v>
      </c>
      <c r="F245" s="1" t="s">
        <v>3303</v>
      </c>
      <c r="G245" s="1" t="s">
        <v>3304</v>
      </c>
      <c r="H245" s="1" t="s">
        <v>3278</v>
      </c>
      <c r="I245" s="1" t="s">
        <v>4807</v>
      </c>
      <c r="J245" s="1" t="s">
        <v>30</v>
      </c>
      <c r="K245" s="1" t="s">
        <v>4808</v>
      </c>
      <c r="L245" s="1" t="s">
        <v>4808</v>
      </c>
      <c r="M245" s="1" t="s">
        <v>3281</v>
      </c>
      <c r="N245" s="1" t="s">
        <v>3281</v>
      </c>
      <c r="O245" s="1" t="s">
        <v>3282</v>
      </c>
      <c r="P245" s="1" t="s">
        <v>3283</v>
      </c>
      <c r="Q245" s="1" t="s">
        <v>3284</v>
      </c>
      <c r="R245" s="1" t="s">
        <v>4809</v>
      </c>
      <c r="S245" s="1" t="s">
        <v>3286</v>
      </c>
      <c r="T245" s="1" t="s">
        <v>3287</v>
      </c>
      <c r="U245" s="1" t="s">
        <v>3288</v>
      </c>
      <c r="V245" s="1" t="s">
        <v>3289</v>
      </c>
    </row>
    <row r="246" s="1" customFormat="1" spans="1:22">
      <c r="A246" s="3">
        <v>999225476554079</v>
      </c>
      <c r="B246" s="1" t="s">
        <v>3336</v>
      </c>
      <c r="C246" s="1" t="s">
        <v>4810</v>
      </c>
      <c r="D246" s="1" t="s">
        <v>4811</v>
      </c>
      <c r="E246" s="1" t="s">
        <v>4812</v>
      </c>
      <c r="F246" s="1" t="s">
        <v>3303</v>
      </c>
      <c r="G246" s="1" t="s">
        <v>3304</v>
      </c>
      <c r="H246" s="1" t="s">
        <v>3278</v>
      </c>
      <c r="I246" s="1" t="s">
        <v>4813</v>
      </c>
      <c r="J246" s="1" t="s">
        <v>30</v>
      </c>
      <c r="K246" s="1" t="s">
        <v>4814</v>
      </c>
      <c r="L246" s="1" t="s">
        <v>4814</v>
      </c>
      <c r="M246" s="1" t="s">
        <v>3281</v>
      </c>
      <c r="N246" s="1" t="s">
        <v>3281</v>
      </c>
      <c r="O246" s="1" t="s">
        <v>3282</v>
      </c>
      <c r="P246" s="1" t="s">
        <v>3283</v>
      </c>
      <c r="Q246" s="1" t="s">
        <v>3284</v>
      </c>
      <c r="R246" s="1" t="s">
        <v>4815</v>
      </c>
      <c r="S246" s="1" t="s">
        <v>3286</v>
      </c>
      <c r="T246" s="1" t="s">
        <v>3287</v>
      </c>
      <c r="U246" s="1" t="s">
        <v>3288</v>
      </c>
      <c r="V246" s="1" t="s">
        <v>3331</v>
      </c>
    </row>
    <row r="247" s="1" customFormat="1" spans="1:22">
      <c r="A247" s="3">
        <v>999225477230852</v>
      </c>
      <c r="B247" s="1" t="s">
        <v>3336</v>
      </c>
      <c r="C247" s="1" t="s">
        <v>4816</v>
      </c>
      <c r="D247" s="1" t="s">
        <v>4817</v>
      </c>
      <c r="E247" s="1" t="s">
        <v>4818</v>
      </c>
      <c r="F247" s="1" t="s">
        <v>3303</v>
      </c>
      <c r="G247" s="1" t="s">
        <v>3304</v>
      </c>
      <c r="H247" s="1" t="s">
        <v>3278</v>
      </c>
      <c r="I247" s="1" t="s">
        <v>4819</v>
      </c>
      <c r="J247" s="1" t="s">
        <v>30</v>
      </c>
      <c r="K247" s="1" t="s">
        <v>4820</v>
      </c>
      <c r="L247" s="1" t="s">
        <v>4820</v>
      </c>
      <c r="M247" s="1" t="s">
        <v>3281</v>
      </c>
      <c r="N247" s="1" t="s">
        <v>3281</v>
      </c>
      <c r="O247" s="1" t="s">
        <v>3282</v>
      </c>
      <c r="P247" s="1" t="s">
        <v>3283</v>
      </c>
      <c r="Q247" s="1" t="s">
        <v>3284</v>
      </c>
      <c r="R247" s="1" t="s">
        <v>4821</v>
      </c>
      <c r="S247" s="1" t="s">
        <v>3286</v>
      </c>
      <c r="T247" s="1" t="s">
        <v>3287</v>
      </c>
      <c r="U247" s="1" t="s">
        <v>3288</v>
      </c>
      <c r="V247" s="1" t="s">
        <v>3792</v>
      </c>
    </row>
    <row r="248" s="1" customFormat="1" spans="1:22">
      <c r="A248" s="3">
        <v>999225478147876</v>
      </c>
      <c r="B248" s="1" t="s">
        <v>3336</v>
      </c>
      <c r="C248" s="1" t="s">
        <v>4822</v>
      </c>
      <c r="D248" s="1" t="s">
        <v>4823</v>
      </c>
      <c r="E248" s="1" t="s">
        <v>4824</v>
      </c>
      <c r="F248" s="1" t="s">
        <v>3304</v>
      </c>
      <c r="G248" s="1" t="s">
        <v>3277</v>
      </c>
      <c r="H248" s="1" t="s">
        <v>3278</v>
      </c>
      <c r="I248" s="1" t="s">
        <v>4825</v>
      </c>
      <c r="J248" s="1" t="s">
        <v>30</v>
      </c>
      <c r="K248" s="1" t="s">
        <v>4826</v>
      </c>
      <c r="L248" s="1" t="s">
        <v>4826</v>
      </c>
      <c r="M248" s="1" t="s">
        <v>3281</v>
      </c>
      <c r="N248" s="1" t="s">
        <v>3281</v>
      </c>
      <c r="O248" s="1" t="s">
        <v>3282</v>
      </c>
      <c r="P248" s="1" t="s">
        <v>3283</v>
      </c>
      <c r="Q248" s="1" t="s">
        <v>3284</v>
      </c>
      <c r="R248" s="1" t="s">
        <v>4827</v>
      </c>
      <c r="S248" s="1" t="s">
        <v>3286</v>
      </c>
      <c r="T248" s="1" t="s">
        <v>3287</v>
      </c>
      <c r="U248" s="1" t="s">
        <v>3288</v>
      </c>
      <c r="V248" s="1" t="s">
        <v>3699</v>
      </c>
    </row>
    <row r="249" s="1" customFormat="1" spans="1:22">
      <c r="A249" s="3">
        <v>999225478422480</v>
      </c>
      <c r="B249" s="1" t="s">
        <v>3336</v>
      </c>
      <c r="C249" s="1" t="s">
        <v>4828</v>
      </c>
      <c r="D249" s="1" t="s">
        <v>4000</v>
      </c>
      <c r="E249" s="1" t="s">
        <v>4829</v>
      </c>
      <c r="F249" s="1" t="s">
        <v>3277</v>
      </c>
      <c r="G249" s="1" t="s">
        <v>3294</v>
      </c>
      <c r="H249" s="1" t="s">
        <v>3278</v>
      </c>
      <c r="I249" s="1" t="s">
        <v>4830</v>
      </c>
      <c r="J249" s="1" t="s">
        <v>30</v>
      </c>
      <c r="K249" s="1" t="s">
        <v>4831</v>
      </c>
      <c r="L249" s="1" t="s">
        <v>4831</v>
      </c>
      <c r="M249" s="1" t="s">
        <v>3281</v>
      </c>
      <c r="N249" s="1" t="s">
        <v>3281</v>
      </c>
      <c r="O249" s="1" t="s">
        <v>3282</v>
      </c>
      <c r="P249" s="1" t="s">
        <v>3283</v>
      </c>
      <c r="Q249" s="1" t="s">
        <v>3284</v>
      </c>
      <c r="R249" s="1" t="s">
        <v>4832</v>
      </c>
      <c r="S249" s="1" t="s">
        <v>3286</v>
      </c>
      <c r="T249" s="1" t="s">
        <v>3287</v>
      </c>
      <c r="U249" s="1" t="s">
        <v>3288</v>
      </c>
      <c r="V249" s="1" t="s">
        <v>3432</v>
      </c>
    </row>
    <row r="250" s="1" customFormat="1" spans="1:22">
      <c r="A250" s="3">
        <v>999225480903182</v>
      </c>
      <c r="B250" s="1" t="s">
        <v>3336</v>
      </c>
      <c r="C250" s="1" t="s">
        <v>4833</v>
      </c>
      <c r="D250" s="1" t="s">
        <v>4269</v>
      </c>
      <c r="E250" s="1" t="s">
        <v>4834</v>
      </c>
      <c r="F250" s="1" t="s">
        <v>3276</v>
      </c>
      <c r="G250" s="1" t="s">
        <v>3304</v>
      </c>
      <c r="H250" s="1" t="s">
        <v>3278</v>
      </c>
      <c r="I250" s="1" t="s">
        <v>4835</v>
      </c>
      <c r="J250" s="1" t="s">
        <v>30</v>
      </c>
      <c r="K250" s="1" t="s">
        <v>4836</v>
      </c>
      <c r="L250" s="1" t="s">
        <v>4836</v>
      </c>
      <c r="M250" s="1" t="s">
        <v>3281</v>
      </c>
      <c r="N250" s="1" t="s">
        <v>3281</v>
      </c>
      <c r="O250" s="1" t="s">
        <v>3282</v>
      </c>
      <c r="P250" s="1" t="s">
        <v>3283</v>
      </c>
      <c r="Q250" s="1" t="s">
        <v>3284</v>
      </c>
      <c r="R250" s="1" t="s">
        <v>4837</v>
      </c>
      <c r="S250" s="1" t="s">
        <v>3286</v>
      </c>
      <c r="T250" s="1" t="s">
        <v>3287</v>
      </c>
      <c r="U250" s="1" t="s">
        <v>3288</v>
      </c>
      <c r="V250" s="1" t="s">
        <v>3699</v>
      </c>
    </row>
    <row r="251" s="1" customFormat="1" spans="1:22">
      <c r="A251" s="3">
        <v>999225482747479</v>
      </c>
      <c r="B251" s="1" t="s">
        <v>3336</v>
      </c>
      <c r="C251" s="1" t="s">
        <v>4838</v>
      </c>
      <c r="D251" s="1" t="s">
        <v>4011</v>
      </c>
      <c r="E251" s="1" t="s">
        <v>4839</v>
      </c>
      <c r="F251" s="1" t="s">
        <v>3276</v>
      </c>
      <c r="G251" s="1" t="s">
        <v>3304</v>
      </c>
      <c r="H251" s="1" t="s">
        <v>3278</v>
      </c>
      <c r="I251" s="1" t="s">
        <v>4840</v>
      </c>
      <c r="J251" s="1" t="s">
        <v>30</v>
      </c>
      <c r="K251" s="1" t="s">
        <v>4841</v>
      </c>
      <c r="L251" s="1" t="s">
        <v>4841</v>
      </c>
      <c r="M251" s="1" t="s">
        <v>3281</v>
      </c>
      <c r="N251" s="1" t="s">
        <v>3281</v>
      </c>
      <c r="O251" s="1" t="s">
        <v>3282</v>
      </c>
      <c r="P251" s="1" t="s">
        <v>3283</v>
      </c>
      <c r="Q251" s="1" t="s">
        <v>3284</v>
      </c>
      <c r="R251" s="1" t="s">
        <v>4842</v>
      </c>
      <c r="S251" s="1" t="s">
        <v>3286</v>
      </c>
      <c r="T251" s="1" t="s">
        <v>3287</v>
      </c>
      <c r="U251" s="1" t="s">
        <v>3288</v>
      </c>
      <c r="V251" s="1" t="s">
        <v>3340</v>
      </c>
    </row>
    <row r="252" s="1" customFormat="1" spans="1:22">
      <c r="A252" s="3">
        <v>999225484623218</v>
      </c>
      <c r="B252" s="1" t="s">
        <v>3336</v>
      </c>
      <c r="C252" s="1" t="s">
        <v>4843</v>
      </c>
      <c r="D252" s="1" t="s">
        <v>4844</v>
      </c>
      <c r="E252" s="1" t="s">
        <v>4845</v>
      </c>
      <c r="F252" s="1" t="s">
        <v>3276</v>
      </c>
      <c r="G252" s="1" t="s">
        <v>3304</v>
      </c>
      <c r="H252" s="1" t="s">
        <v>3278</v>
      </c>
      <c r="I252" s="1" t="s">
        <v>4846</v>
      </c>
      <c r="J252" s="1" t="s">
        <v>30</v>
      </c>
      <c r="K252" s="1" t="s">
        <v>4847</v>
      </c>
      <c r="L252" s="1" t="s">
        <v>4847</v>
      </c>
      <c r="M252" s="1" t="s">
        <v>3281</v>
      </c>
      <c r="N252" s="1" t="s">
        <v>3281</v>
      </c>
      <c r="O252" s="1" t="s">
        <v>3282</v>
      </c>
      <c r="P252" s="1" t="s">
        <v>3283</v>
      </c>
      <c r="Q252" s="1" t="s">
        <v>3284</v>
      </c>
      <c r="R252" s="1" t="s">
        <v>4848</v>
      </c>
      <c r="S252" s="1" t="s">
        <v>3286</v>
      </c>
      <c r="T252" s="1" t="s">
        <v>3287</v>
      </c>
      <c r="U252" s="1" t="s">
        <v>3288</v>
      </c>
      <c r="V252" s="1" t="s">
        <v>4653</v>
      </c>
    </row>
    <row r="253" s="1" customFormat="1" spans="1:22">
      <c r="A253" s="3">
        <v>999225486467927</v>
      </c>
      <c r="B253" s="1" t="s">
        <v>3336</v>
      </c>
      <c r="C253" s="1" t="s">
        <v>4849</v>
      </c>
      <c r="D253" s="1" t="s">
        <v>4850</v>
      </c>
      <c r="E253" s="1" t="s">
        <v>4851</v>
      </c>
      <c r="F253" s="1" t="s">
        <v>3352</v>
      </c>
      <c r="G253" s="1" t="s">
        <v>3277</v>
      </c>
      <c r="H253" s="1" t="s">
        <v>3278</v>
      </c>
      <c r="I253" s="1" t="s">
        <v>4852</v>
      </c>
      <c r="J253" s="1" t="s">
        <v>30</v>
      </c>
      <c r="K253" s="1" t="s">
        <v>4853</v>
      </c>
      <c r="L253" s="1" t="s">
        <v>4853</v>
      </c>
      <c r="M253" s="1" t="s">
        <v>3281</v>
      </c>
      <c r="N253" s="1" t="s">
        <v>3281</v>
      </c>
      <c r="O253" s="1" t="s">
        <v>3282</v>
      </c>
      <c r="P253" s="1" t="s">
        <v>3283</v>
      </c>
      <c r="Q253" s="1" t="s">
        <v>3284</v>
      </c>
      <c r="R253" s="1" t="s">
        <v>4854</v>
      </c>
      <c r="S253" s="1" t="s">
        <v>3286</v>
      </c>
      <c r="T253" s="1" t="s">
        <v>3287</v>
      </c>
      <c r="U253" s="1" t="s">
        <v>3288</v>
      </c>
      <c r="V253" s="1" t="s">
        <v>3402</v>
      </c>
    </row>
    <row r="254" s="1" customFormat="1" spans="1:22">
      <c r="A254" s="3">
        <v>999225486859995</v>
      </c>
      <c r="B254" s="1" t="s">
        <v>3336</v>
      </c>
      <c r="C254" s="1" t="s">
        <v>4855</v>
      </c>
      <c r="D254" s="1" t="s">
        <v>4496</v>
      </c>
      <c r="E254" s="1" t="s">
        <v>4856</v>
      </c>
      <c r="F254" s="1" t="s">
        <v>3277</v>
      </c>
      <c r="G254" s="1" t="s">
        <v>3294</v>
      </c>
      <c r="H254" s="1" t="s">
        <v>3278</v>
      </c>
      <c r="I254" s="1" t="s">
        <v>4857</v>
      </c>
      <c r="J254" s="1" t="s">
        <v>30</v>
      </c>
      <c r="K254" s="1" t="s">
        <v>4858</v>
      </c>
      <c r="L254" s="1" t="s">
        <v>4858</v>
      </c>
      <c r="M254" s="1" t="s">
        <v>3281</v>
      </c>
      <c r="N254" s="1" t="s">
        <v>3281</v>
      </c>
      <c r="O254" s="1" t="s">
        <v>3282</v>
      </c>
      <c r="P254" s="1" t="s">
        <v>3283</v>
      </c>
      <c r="Q254" s="1" t="s">
        <v>3284</v>
      </c>
      <c r="R254" s="1" t="s">
        <v>4859</v>
      </c>
      <c r="S254" s="1" t="s">
        <v>3286</v>
      </c>
      <c r="T254" s="1" t="s">
        <v>3287</v>
      </c>
      <c r="U254" s="1" t="s">
        <v>3288</v>
      </c>
      <c r="V254" s="1" t="s">
        <v>3813</v>
      </c>
    </row>
    <row r="255" s="1" customFormat="1" spans="1:22">
      <c r="A255" s="3">
        <v>999225486951352</v>
      </c>
      <c r="B255" s="1" t="s">
        <v>3336</v>
      </c>
      <c r="C255" s="1" t="s">
        <v>4860</v>
      </c>
      <c r="D255" s="1" t="s">
        <v>4861</v>
      </c>
      <c r="E255" s="1" t="s">
        <v>4862</v>
      </c>
      <c r="F255" s="1" t="s">
        <v>3303</v>
      </c>
      <c r="G255" s="1" t="s">
        <v>3277</v>
      </c>
      <c r="H255" s="1" t="s">
        <v>3278</v>
      </c>
      <c r="I255" s="1" t="s">
        <v>4863</v>
      </c>
      <c r="J255" s="1" t="s">
        <v>30</v>
      </c>
      <c r="K255" s="1" t="s">
        <v>4864</v>
      </c>
      <c r="L255" s="1" t="s">
        <v>4864</v>
      </c>
      <c r="M255" s="1" t="s">
        <v>3281</v>
      </c>
      <c r="N255" s="1" t="s">
        <v>3281</v>
      </c>
      <c r="O255" s="1" t="s">
        <v>3282</v>
      </c>
      <c r="P255" s="1" t="s">
        <v>3283</v>
      </c>
      <c r="Q255" s="1" t="s">
        <v>3284</v>
      </c>
      <c r="R255" s="1" t="s">
        <v>4865</v>
      </c>
      <c r="S255" s="1" t="s">
        <v>3286</v>
      </c>
      <c r="T255" s="1" t="s">
        <v>3287</v>
      </c>
      <c r="U255" s="1" t="s">
        <v>3288</v>
      </c>
      <c r="V255" s="1" t="s">
        <v>3419</v>
      </c>
    </row>
    <row r="256" s="1" customFormat="1" spans="1:22">
      <c r="A256" s="3">
        <v>999225486973064</v>
      </c>
      <c r="B256" s="1" t="s">
        <v>3336</v>
      </c>
      <c r="C256" s="1" t="s">
        <v>4866</v>
      </c>
      <c r="D256" s="1" t="s">
        <v>4867</v>
      </c>
      <c r="E256" s="1" t="s">
        <v>4868</v>
      </c>
      <c r="F256" s="1" t="s">
        <v>3407</v>
      </c>
      <c r="G256" s="1" t="s">
        <v>3304</v>
      </c>
      <c r="H256" s="1" t="s">
        <v>3278</v>
      </c>
      <c r="I256" s="1" t="s">
        <v>4869</v>
      </c>
      <c r="J256" s="1" t="s">
        <v>30</v>
      </c>
      <c r="K256" s="1" t="s">
        <v>4870</v>
      </c>
      <c r="L256" s="1" t="s">
        <v>4870</v>
      </c>
      <c r="M256" s="1" t="s">
        <v>3281</v>
      </c>
      <c r="N256" s="1" t="s">
        <v>3281</v>
      </c>
      <c r="O256" s="1" t="s">
        <v>3282</v>
      </c>
      <c r="P256" s="1" t="s">
        <v>3283</v>
      </c>
      <c r="Q256" s="1" t="s">
        <v>3284</v>
      </c>
      <c r="R256" s="1" t="s">
        <v>4871</v>
      </c>
      <c r="S256" s="1" t="s">
        <v>3286</v>
      </c>
      <c r="T256" s="1" t="s">
        <v>3287</v>
      </c>
      <c r="U256" s="1" t="s">
        <v>3288</v>
      </c>
      <c r="V256" s="1" t="s">
        <v>3340</v>
      </c>
    </row>
    <row r="257" s="1" customFormat="1" spans="1:22">
      <c r="A257" s="3">
        <v>999225487098015</v>
      </c>
      <c r="B257" s="1" t="s">
        <v>3336</v>
      </c>
      <c r="C257" s="1" t="s">
        <v>4872</v>
      </c>
      <c r="D257" s="1" t="s">
        <v>4873</v>
      </c>
      <c r="E257" s="1" t="s">
        <v>4874</v>
      </c>
      <c r="F257" s="1" t="s">
        <v>3276</v>
      </c>
      <c r="G257" s="1" t="s">
        <v>3277</v>
      </c>
      <c r="H257" s="1" t="s">
        <v>3278</v>
      </c>
      <c r="I257" s="1" t="s">
        <v>4875</v>
      </c>
      <c r="J257" s="1" t="s">
        <v>30</v>
      </c>
      <c r="K257" s="1" t="s">
        <v>4876</v>
      </c>
      <c r="L257" s="1" t="s">
        <v>4876</v>
      </c>
      <c r="M257" s="1" t="s">
        <v>3281</v>
      </c>
      <c r="N257" s="1" t="s">
        <v>3281</v>
      </c>
      <c r="O257" s="1" t="s">
        <v>3282</v>
      </c>
      <c r="P257" s="1" t="s">
        <v>3283</v>
      </c>
      <c r="Q257" s="1" t="s">
        <v>3284</v>
      </c>
      <c r="R257" s="1" t="s">
        <v>4877</v>
      </c>
      <c r="S257" s="1" t="s">
        <v>3286</v>
      </c>
      <c r="T257" s="1" t="s">
        <v>3287</v>
      </c>
      <c r="U257" s="1" t="s">
        <v>3288</v>
      </c>
      <c r="V257" s="1" t="s">
        <v>3699</v>
      </c>
    </row>
    <row r="258" s="1" customFormat="1" spans="1:22">
      <c r="A258" s="3">
        <v>999225487854657</v>
      </c>
      <c r="B258" s="1" t="s">
        <v>3336</v>
      </c>
      <c r="C258" s="1" t="s">
        <v>4878</v>
      </c>
      <c r="D258" s="1" t="s">
        <v>4544</v>
      </c>
      <c r="E258" s="1" t="s">
        <v>4879</v>
      </c>
      <c r="F258" s="1" t="s">
        <v>3304</v>
      </c>
      <c r="G258" s="1" t="s">
        <v>3294</v>
      </c>
      <c r="H258" s="1" t="s">
        <v>3278</v>
      </c>
      <c r="I258" s="1" t="s">
        <v>4880</v>
      </c>
      <c r="J258" s="1" t="s">
        <v>30</v>
      </c>
      <c r="K258" s="1" t="s">
        <v>4881</v>
      </c>
      <c r="L258" s="1" t="s">
        <v>4881</v>
      </c>
      <c r="M258" s="1" t="s">
        <v>3281</v>
      </c>
      <c r="N258" s="1" t="s">
        <v>3281</v>
      </c>
      <c r="O258" s="1" t="s">
        <v>3282</v>
      </c>
      <c r="P258" s="1" t="s">
        <v>3283</v>
      </c>
      <c r="Q258" s="1" t="s">
        <v>3284</v>
      </c>
      <c r="R258" s="1" t="s">
        <v>4882</v>
      </c>
      <c r="S258" s="1" t="s">
        <v>3286</v>
      </c>
      <c r="T258" s="1" t="s">
        <v>3287</v>
      </c>
      <c r="U258" s="1" t="s">
        <v>3288</v>
      </c>
      <c r="V258" s="1" t="s">
        <v>3340</v>
      </c>
    </row>
    <row r="259" s="1" customFormat="1" spans="1:22">
      <c r="A259" s="3">
        <v>999225488746920</v>
      </c>
      <c r="B259" s="1" t="s">
        <v>3336</v>
      </c>
      <c r="C259" s="1" t="s">
        <v>4883</v>
      </c>
      <c r="D259" s="1" t="s">
        <v>4302</v>
      </c>
      <c r="E259" s="1" t="s">
        <v>4884</v>
      </c>
      <c r="F259" s="1" t="s">
        <v>3276</v>
      </c>
      <c r="G259" s="1" t="s">
        <v>3294</v>
      </c>
      <c r="H259" s="1" t="s">
        <v>3278</v>
      </c>
      <c r="I259" s="1" t="s">
        <v>4885</v>
      </c>
      <c r="J259" s="1" t="s">
        <v>30</v>
      </c>
      <c r="K259" s="1" t="s">
        <v>4886</v>
      </c>
      <c r="L259" s="1" t="s">
        <v>4886</v>
      </c>
      <c r="M259" s="1" t="s">
        <v>3281</v>
      </c>
      <c r="N259" s="1" t="s">
        <v>3281</v>
      </c>
      <c r="O259" s="1" t="s">
        <v>3282</v>
      </c>
      <c r="P259" s="1" t="s">
        <v>3283</v>
      </c>
      <c r="Q259" s="1" t="s">
        <v>3284</v>
      </c>
      <c r="R259" s="1" t="s">
        <v>4887</v>
      </c>
      <c r="S259" s="1" t="s">
        <v>3286</v>
      </c>
      <c r="T259" s="1" t="s">
        <v>3287</v>
      </c>
      <c r="U259" s="1" t="s">
        <v>3288</v>
      </c>
      <c r="V259" s="1" t="s">
        <v>3813</v>
      </c>
    </row>
    <row r="260" s="1" customFormat="1" spans="1:22">
      <c r="A260" s="3">
        <v>999225489584918</v>
      </c>
      <c r="B260" s="1" t="s">
        <v>3336</v>
      </c>
      <c r="C260" s="1" t="s">
        <v>4888</v>
      </c>
      <c r="D260" s="1" t="s">
        <v>4889</v>
      </c>
      <c r="E260" s="1" t="s">
        <v>4890</v>
      </c>
      <c r="F260" s="1" t="s">
        <v>3276</v>
      </c>
      <c r="G260" s="1" t="s">
        <v>3277</v>
      </c>
      <c r="H260" s="1" t="s">
        <v>3278</v>
      </c>
      <c r="I260" s="1" t="s">
        <v>4891</v>
      </c>
      <c r="J260" s="1" t="s">
        <v>30</v>
      </c>
      <c r="K260" s="1" t="s">
        <v>4892</v>
      </c>
      <c r="L260" s="1" t="s">
        <v>4892</v>
      </c>
      <c r="M260" s="1" t="s">
        <v>3281</v>
      </c>
      <c r="N260" s="1" t="s">
        <v>3281</v>
      </c>
      <c r="O260" s="1" t="s">
        <v>3282</v>
      </c>
      <c r="P260" s="1" t="s">
        <v>3283</v>
      </c>
      <c r="Q260" s="1" t="s">
        <v>3284</v>
      </c>
      <c r="R260" s="1" t="s">
        <v>4893</v>
      </c>
      <c r="S260" s="1" t="s">
        <v>3286</v>
      </c>
      <c r="T260" s="1" t="s">
        <v>3287</v>
      </c>
      <c r="U260" s="1" t="s">
        <v>3418</v>
      </c>
      <c r="V260" s="1" t="s">
        <v>3699</v>
      </c>
    </row>
    <row r="261" s="1" customFormat="1" spans="1:22">
      <c r="A261" s="3">
        <v>999225493560189</v>
      </c>
      <c r="B261" s="1" t="s">
        <v>3336</v>
      </c>
      <c r="C261" s="1" t="s">
        <v>4894</v>
      </c>
      <c r="D261" s="1" t="s">
        <v>4895</v>
      </c>
      <c r="E261" s="1" t="s">
        <v>4896</v>
      </c>
      <c r="F261" s="1" t="s">
        <v>3352</v>
      </c>
      <c r="G261" s="1" t="s">
        <v>3304</v>
      </c>
      <c r="H261" s="1" t="s">
        <v>3278</v>
      </c>
      <c r="I261" s="1" t="s">
        <v>4897</v>
      </c>
      <c r="J261" s="1" t="s">
        <v>30</v>
      </c>
      <c r="K261" s="1" t="s">
        <v>4898</v>
      </c>
      <c r="L261" s="1" t="s">
        <v>4898</v>
      </c>
      <c r="M261" s="1" t="s">
        <v>3281</v>
      </c>
      <c r="N261" s="1" t="s">
        <v>3281</v>
      </c>
      <c r="O261" s="1" t="s">
        <v>3282</v>
      </c>
      <c r="P261" s="1" t="s">
        <v>3283</v>
      </c>
      <c r="Q261" s="1" t="s">
        <v>3284</v>
      </c>
      <c r="R261" s="1" t="s">
        <v>4899</v>
      </c>
      <c r="S261" s="1" t="s">
        <v>3286</v>
      </c>
      <c r="T261" s="1" t="s">
        <v>3287</v>
      </c>
      <c r="U261" s="1" t="s">
        <v>3288</v>
      </c>
      <c r="V261" s="1" t="s">
        <v>3419</v>
      </c>
    </row>
    <row r="262" s="1" customFormat="1" spans="1:22">
      <c r="A262" s="3">
        <v>999225494711077</v>
      </c>
      <c r="B262" s="1" t="s">
        <v>3336</v>
      </c>
      <c r="C262" s="1" t="s">
        <v>4900</v>
      </c>
      <c r="D262" s="1" t="s">
        <v>4901</v>
      </c>
      <c r="E262" s="1" t="s">
        <v>4902</v>
      </c>
      <c r="F262" s="1" t="s">
        <v>3407</v>
      </c>
      <c r="G262" s="1" t="s">
        <v>3304</v>
      </c>
      <c r="H262" s="1" t="s">
        <v>3278</v>
      </c>
      <c r="I262" s="1" t="s">
        <v>4903</v>
      </c>
      <c r="J262" s="1" t="s">
        <v>30</v>
      </c>
      <c r="K262" s="1" t="s">
        <v>4904</v>
      </c>
      <c r="L262" s="1" t="s">
        <v>4904</v>
      </c>
      <c r="M262" s="1" t="s">
        <v>3281</v>
      </c>
      <c r="N262" s="1" t="s">
        <v>3281</v>
      </c>
      <c r="O262" s="1" t="s">
        <v>3282</v>
      </c>
      <c r="P262" s="1" t="s">
        <v>3283</v>
      </c>
      <c r="Q262" s="1" t="s">
        <v>3284</v>
      </c>
      <c r="R262" s="1" t="s">
        <v>4905</v>
      </c>
      <c r="S262" s="1" t="s">
        <v>3286</v>
      </c>
      <c r="T262" s="1" t="s">
        <v>3287</v>
      </c>
      <c r="U262" s="1" t="s">
        <v>3288</v>
      </c>
      <c r="V262" s="1" t="s">
        <v>4906</v>
      </c>
    </row>
    <row r="263" s="1" customFormat="1" spans="1:22">
      <c r="A263" s="3">
        <v>999225494793787</v>
      </c>
      <c r="B263" s="1" t="s">
        <v>3336</v>
      </c>
      <c r="C263" s="1" t="s">
        <v>4907</v>
      </c>
      <c r="D263" s="1" t="s">
        <v>4908</v>
      </c>
      <c r="E263" s="1" t="s">
        <v>4909</v>
      </c>
      <c r="F263" s="1" t="s">
        <v>3407</v>
      </c>
      <c r="G263" s="1" t="s">
        <v>3277</v>
      </c>
      <c r="H263" s="1" t="s">
        <v>3278</v>
      </c>
      <c r="I263" s="1" t="s">
        <v>4910</v>
      </c>
      <c r="J263" s="1" t="s">
        <v>30</v>
      </c>
      <c r="K263" s="1" t="s">
        <v>4911</v>
      </c>
      <c r="L263" s="1" t="s">
        <v>4911</v>
      </c>
      <c r="M263" s="1" t="s">
        <v>3281</v>
      </c>
      <c r="N263" s="1" t="s">
        <v>3281</v>
      </c>
      <c r="O263" s="1" t="s">
        <v>3282</v>
      </c>
      <c r="P263" s="1" t="s">
        <v>3283</v>
      </c>
      <c r="Q263" s="1" t="s">
        <v>3284</v>
      </c>
      <c r="R263" s="1" t="s">
        <v>4912</v>
      </c>
      <c r="S263" s="1" t="s">
        <v>3286</v>
      </c>
      <c r="T263" s="1" t="s">
        <v>3287</v>
      </c>
      <c r="U263" s="1" t="s">
        <v>3418</v>
      </c>
      <c r="V263" s="1" t="s">
        <v>3699</v>
      </c>
    </row>
    <row r="264" s="1" customFormat="1" spans="1:22">
      <c r="A264" s="3">
        <v>999225494861772</v>
      </c>
      <c r="B264" s="1" t="s">
        <v>3336</v>
      </c>
      <c r="C264" s="1" t="s">
        <v>4913</v>
      </c>
      <c r="D264" s="1" t="s">
        <v>4914</v>
      </c>
      <c r="E264" s="1" t="s">
        <v>4915</v>
      </c>
      <c r="F264" s="1" t="s">
        <v>3303</v>
      </c>
      <c r="G264" s="1" t="s">
        <v>3277</v>
      </c>
      <c r="H264" s="1" t="s">
        <v>3278</v>
      </c>
      <c r="I264" s="1" t="s">
        <v>4916</v>
      </c>
      <c r="J264" s="1" t="s">
        <v>30</v>
      </c>
      <c r="K264" s="1" t="s">
        <v>4917</v>
      </c>
      <c r="L264" s="1" t="s">
        <v>4917</v>
      </c>
      <c r="M264" s="1" t="s">
        <v>3281</v>
      </c>
      <c r="N264" s="1" t="s">
        <v>3281</v>
      </c>
      <c r="O264" s="1" t="s">
        <v>3282</v>
      </c>
      <c r="P264" s="1" t="s">
        <v>3283</v>
      </c>
      <c r="Q264" s="1" t="s">
        <v>3284</v>
      </c>
      <c r="R264" s="1" t="s">
        <v>4918</v>
      </c>
      <c r="S264" s="1" t="s">
        <v>3286</v>
      </c>
      <c r="T264" s="1" t="s">
        <v>3287</v>
      </c>
      <c r="U264" s="1" t="s">
        <v>3418</v>
      </c>
      <c r="V264" s="1" t="s">
        <v>3699</v>
      </c>
    </row>
    <row r="265" s="1" customFormat="1" spans="1:22">
      <c r="A265" s="3">
        <v>999225495605838</v>
      </c>
      <c r="B265" s="1" t="s">
        <v>3336</v>
      </c>
      <c r="C265" s="1" t="s">
        <v>4919</v>
      </c>
      <c r="D265" s="1" t="s">
        <v>4920</v>
      </c>
      <c r="E265" s="1" t="s">
        <v>4921</v>
      </c>
      <c r="F265" s="1" t="s">
        <v>3304</v>
      </c>
      <c r="G265" s="1" t="s">
        <v>3294</v>
      </c>
      <c r="H265" s="1" t="s">
        <v>3278</v>
      </c>
      <c r="I265" s="1" t="s">
        <v>4922</v>
      </c>
      <c r="J265" s="1" t="s">
        <v>30</v>
      </c>
      <c r="K265" s="1" t="s">
        <v>4923</v>
      </c>
      <c r="L265" s="1" t="s">
        <v>4923</v>
      </c>
      <c r="M265" s="1" t="s">
        <v>3281</v>
      </c>
      <c r="N265" s="1" t="s">
        <v>3281</v>
      </c>
      <c r="O265" s="1" t="s">
        <v>3282</v>
      </c>
      <c r="P265" s="1" t="s">
        <v>3283</v>
      </c>
      <c r="Q265" s="1" t="s">
        <v>3284</v>
      </c>
      <c r="R265" s="1" t="s">
        <v>4924</v>
      </c>
      <c r="S265" s="1" t="s">
        <v>3286</v>
      </c>
      <c r="T265" s="1" t="s">
        <v>3287</v>
      </c>
      <c r="U265" s="1" t="s">
        <v>3288</v>
      </c>
      <c r="V265" s="1" t="s">
        <v>3799</v>
      </c>
    </row>
    <row r="266" s="1" customFormat="1" spans="1:22">
      <c r="A266" s="3">
        <v>999225496150275</v>
      </c>
      <c r="B266" s="1" t="s">
        <v>3336</v>
      </c>
      <c r="C266" s="1" t="s">
        <v>4925</v>
      </c>
      <c r="D266" s="1" t="s">
        <v>4926</v>
      </c>
      <c r="E266" s="1" t="s">
        <v>4927</v>
      </c>
      <c r="F266" s="1" t="s">
        <v>3303</v>
      </c>
      <c r="G266" s="1" t="s">
        <v>3304</v>
      </c>
      <c r="H266" s="1" t="s">
        <v>3278</v>
      </c>
      <c r="I266" s="1" t="s">
        <v>4928</v>
      </c>
      <c r="J266" s="1" t="s">
        <v>30</v>
      </c>
      <c r="K266" s="1" t="s">
        <v>4929</v>
      </c>
      <c r="L266" s="1" t="s">
        <v>4929</v>
      </c>
      <c r="M266" s="1" t="s">
        <v>3281</v>
      </c>
      <c r="N266" s="1" t="s">
        <v>3281</v>
      </c>
      <c r="O266" s="1" t="s">
        <v>3282</v>
      </c>
      <c r="P266" s="1" t="s">
        <v>3283</v>
      </c>
      <c r="Q266" s="1" t="s">
        <v>3284</v>
      </c>
      <c r="R266" s="1" t="s">
        <v>4930</v>
      </c>
      <c r="S266" s="1" t="s">
        <v>3286</v>
      </c>
      <c r="T266" s="1" t="s">
        <v>3287</v>
      </c>
      <c r="U266" s="1" t="s">
        <v>3288</v>
      </c>
      <c r="V266" s="1" t="s">
        <v>3340</v>
      </c>
    </row>
    <row r="267" s="1" customFormat="1" spans="1:22">
      <c r="A267" s="3">
        <v>999225496501172</v>
      </c>
      <c r="B267" s="1" t="s">
        <v>3336</v>
      </c>
      <c r="C267" s="1" t="s">
        <v>4931</v>
      </c>
      <c r="D267" s="1" t="s">
        <v>4567</v>
      </c>
      <c r="E267" s="1" t="s">
        <v>4932</v>
      </c>
      <c r="F267" s="1" t="s">
        <v>3303</v>
      </c>
      <c r="G267" s="1" t="s">
        <v>3304</v>
      </c>
      <c r="H267" s="1" t="s">
        <v>3278</v>
      </c>
      <c r="I267" s="1" t="s">
        <v>4933</v>
      </c>
      <c r="J267" s="1" t="s">
        <v>30</v>
      </c>
      <c r="K267" s="1" t="s">
        <v>4934</v>
      </c>
      <c r="L267" s="1" t="s">
        <v>4934</v>
      </c>
      <c r="M267" s="1" t="s">
        <v>3281</v>
      </c>
      <c r="N267" s="1" t="s">
        <v>3281</v>
      </c>
      <c r="O267" s="1" t="s">
        <v>3282</v>
      </c>
      <c r="P267" s="1" t="s">
        <v>3283</v>
      </c>
      <c r="Q267" s="1" t="s">
        <v>3284</v>
      </c>
      <c r="R267" s="1" t="s">
        <v>4935</v>
      </c>
      <c r="S267" s="1" t="s">
        <v>3286</v>
      </c>
      <c r="T267" s="1" t="s">
        <v>3287</v>
      </c>
      <c r="U267" s="1" t="s">
        <v>3288</v>
      </c>
      <c r="V267" s="1" t="s">
        <v>3699</v>
      </c>
    </row>
    <row r="268" s="1" customFormat="1" spans="1:22">
      <c r="A268" s="3">
        <v>999225497237795</v>
      </c>
      <c r="B268" s="1" t="s">
        <v>3336</v>
      </c>
      <c r="C268" s="1" t="s">
        <v>4936</v>
      </c>
      <c r="D268" s="1" t="s">
        <v>4937</v>
      </c>
      <c r="E268" s="1" t="s">
        <v>4938</v>
      </c>
      <c r="F268" s="1" t="s">
        <v>3303</v>
      </c>
      <c r="G268" s="1" t="s">
        <v>3304</v>
      </c>
      <c r="H268" s="1" t="s">
        <v>3278</v>
      </c>
      <c r="I268" s="1" t="s">
        <v>4939</v>
      </c>
      <c r="J268" s="1" t="s">
        <v>30</v>
      </c>
      <c r="K268" s="1" t="s">
        <v>4940</v>
      </c>
      <c r="L268" s="1" t="s">
        <v>4940</v>
      </c>
      <c r="M268" s="1" t="s">
        <v>3281</v>
      </c>
      <c r="N268" s="1" t="s">
        <v>3281</v>
      </c>
      <c r="O268" s="1" t="s">
        <v>3282</v>
      </c>
      <c r="P268" s="1" t="s">
        <v>3283</v>
      </c>
      <c r="Q268" s="1" t="s">
        <v>3284</v>
      </c>
      <c r="R268" s="1" t="s">
        <v>4941</v>
      </c>
      <c r="S268" s="1" t="s">
        <v>3286</v>
      </c>
      <c r="T268" s="1" t="s">
        <v>3287</v>
      </c>
      <c r="U268" s="1" t="s">
        <v>3288</v>
      </c>
      <c r="V268" s="1" t="s">
        <v>3289</v>
      </c>
    </row>
    <row r="269" s="1" customFormat="1" spans="1:22">
      <c r="A269" s="3">
        <v>999225497579504</v>
      </c>
      <c r="B269" s="1" t="s">
        <v>3336</v>
      </c>
      <c r="C269" s="1" t="s">
        <v>4942</v>
      </c>
      <c r="D269" s="1" t="s">
        <v>4630</v>
      </c>
      <c r="E269" s="1" t="s">
        <v>4943</v>
      </c>
      <c r="F269" s="1" t="s">
        <v>3304</v>
      </c>
      <c r="G269" s="1" t="s">
        <v>3277</v>
      </c>
      <c r="H269" s="1" t="s">
        <v>3278</v>
      </c>
      <c r="I269" s="1" t="s">
        <v>4944</v>
      </c>
      <c r="J269" s="1" t="s">
        <v>30</v>
      </c>
      <c r="K269" s="1" t="s">
        <v>4945</v>
      </c>
      <c r="L269" s="1" t="s">
        <v>4945</v>
      </c>
      <c r="M269" s="1" t="s">
        <v>3281</v>
      </c>
      <c r="N269" s="1" t="s">
        <v>3281</v>
      </c>
      <c r="O269" s="1" t="s">
        <v>3282</v>
      </c>
      <c r="P269" s="1" t="s">
        <v>3283</v>
      </c>
      <c r="Q269" s="1" t="s">
        <v>3284</v>
      </c>
      <c r="R269" s="1" t="s">
        <v>4946</v>
      </c>
      <c r="S269" s="1" t="s">
        <v>3286</v>
      </c>
      <c r="T269" s="1" t="s">
        <v>3287</v>
      </c>
      <c r="U269" s="1" t="s">
        <v>3288</v>
      </c>
      <c r="V269" s="1" t="s">
        <v>3419</v>
      </c>
    </row>
    <row r="270" s="1" customFormat="1" spans="1:22">
      <c r="A270" s="3">
        <v>999225498436443</v>
      </c>
      <c r="B270" s="1" t="s">
        <v>3352</v>
      </c>
      <c r="C270" s="1" t="s">
        <v>4947</v>
      </c>
      <c r="D270" s="1" t="s">
        <v>4948</v>
      </c>
      <c r="E270" s="1" t="s">
        <v>4949</v>
      </c>
      <c r="F270" s="1" t="s">
        <v>3276</v>
      </c>
      <c r="G270" s="1" t="s">
        <v>3304</v>
      </c>
      <c r="H270" s="1" t="s">
        <v>3278</v>
      </c>
      <c r="I270" s="1" t="s">
        <v>4950</v>
      </c>
      <c r="J270" s="1" t="s">
        <v>30</v>
      </c>
      <c r="K270" s="1" t="s">
        <v>4951</v>
      </c>
      <c r="L270" s="1" t="s">
        <v>4951</v>
      </c>
      <c r="M270" s="1" t="s">
        <v>3281</v>
      </c>
      <c r="N270" s="1" t="s">
        <v>3281</v>
      </c>
      <c r="O270" s="1" t="s">
        <v>3282</v>
      </c>
      <c r="P270" s="1" t="s">
        <v>3283</v>
      </c>
      <c r="Q270" s="1" t="s">
        <v>3284</v>
      </c>
      <c r="R270" s="1" t="s">
        <v>4952</v>
      </c>
      <c r="S270" s="1" t="s">
        <v>3286</v>
      </c>
      <c r="T270" s="1" t="s">
        <v>3287</v>
      </c>
      <c r="U270" s="1" t="s">
        <v>3288</v>
      </c>
      <c r="V270" s="1" t="s">
        <v>3419</v>
      </c>
    </row>
    <row r="271" s="1" customFormat="1" spans="1:22">
      <c r="A271" s="3">
        <v>999225498442592</v>
      </c>
      <c r="B271" s="1" t="s">
        <v>3352</v>
      </c>
      <c r="C271" s="1" t="s">
        <v>4953</v>
      </c>
      <c r="D271" s="1" t="s">
        <v>4954</v>
      </c>
      <c r="E271" s="1" t="s">
        <v>4955</v>
      </c>
      <c r="F271" s="1" t="s">
        <v>3304</v>
      </c>
      <c r="G271" s="1" t="s">
        <v>3277</v>
      </c>
      <c r="H271" s="1" t="s">
        <v>3278</v>
      </c>
      <c r="I271" s="1" t="s">
        <v>4956</v>
      </c>
      <c r="J271" s="1" t="s">
        <v>30</v>
      </c>
      <c r="K271" s="1" t="s">
        <v>4957</v>
      </c>
      <c r="L271" s="1" t="s">
        <v>4957</v>
      </c>
      <c r="M271" s="1" t="s">
        <v>3281</v>
      </c>
      <c r="N271" s="1" t="s">
        <v>3281</v>
      </c>
      <c r="O271" s="1" t="s">
        <v>3282</v>
      </c>
      <c r="P271" s="1" t="s">
        <v>3283</v>
      </c>
      <c r="Q271" s="1" t="s">
        <v>3284</v>
      </c>
      <c r="R271" s="1" t="s">
        <v>4958</v>
      </c>
      <c r="S271" s="1" t="s">
        <v>3286</v>
      </c>
      <c r="T271" s="1" t="s">
        <v>3287</v>
      </c>
      <c r="U271" s="1" t="s">
        <v>3288</v>
      </c>
      <c r="V271" s="1" t="s">
        <v>3331</v>
      </c>
    </row>
    <row r="272" s="1" customFormat="1" spans="1:22">
      <c r="A272" s="3">
        <v>999225498803086</v>
      </c>
      <c r="B272" s="1" t="s">
        <v>3352</v>
      </c>
      <c r="C272" s="1" t="s">
        <v>4959</v>
      </c>
      <c r="D272" s="1" t="s">
        <v>4960</v>
      </c>
      <c r="E272" s="1" t="s">
        <v>4961</v>
      </c>
      <c r="F272" s="1" t="s">
        <v>3303</v>
      </c>
      <c r="G272" s="1" t="s">
        <v>3277</v>
      </c>
      <c r="H272" s="1" t="s">
        <v>3278</v>
      </c>
      <c r="I272" s="1" t="s">
        <v>4962</v>
      </c>
      <c r="J272" s="1" t="s">
        <v>30</v>
      </c>
      <c r="K272" s="1" t="s">
        <v>4963</v>
      </c>
      <c r="L272" s="1" t="s">
        <v>4963</v>
      </c>
      <c r="M272" s="1" t="s">
        <v>3281</v>
      </c>
      <c r="N272" s="1" t="s">
        <v>3281</v>
      </c>
      <c r="O272" s="1" t="s">
        <v>3282</v>
      </c>
      <c r="P272" s="1" t="s">
        <v>3283</v>
      </c>
      <c r="Q272" s="1" t="s">
        <v>3284</v>
      </c>
      <c r="R272" s="1" t="s">
        <v>4964</v>
      </c>
      <c r="S272" s="1" t="s">
        <v>3286</v>
      </c>
      <c r="T272" s="1" t="s">
        <v>3287</v>
      </c>
      <c r="U272" s="1" t="s">
        <v>3288</v>
      </c>
      <c r="V272" s="1" t="s">
        <v>3394</v>
      </c>
    </row>
    <row r="273" s="1" customFormat="1" spans="1:22">
      <c r="A273" s="3">
        <v>999225499004438</v>
      </c>
      <c r="B273" s="1" t="s">
        <v>3352</v>
      </c>
      <c r="C273" s="1" t="s">
        <v>4965</v>
      </c>
      <c r="D273" s="1" t="s">
        <v>4966</v>
      </c>
      <c r="E273" s="1" t="s">
        <v>4967</v>
      </c>
      <c r="F273" s="1" t="s">
        <v>3407</v>
      </c>
      <c r="G273" s="1" t="s">
        <v>3277</v>
      </c>
      <c r="H273" s="1" t="s">
        <v>3278</v>
      </c>
      <c r="I273" s="1" t="s">
        <v>4968</v>
      </c>
      <c r="J273" s="1" t="s">
        <v>30</v>
      </c>
      <c r="K273" s="1" t="s">
        <v>4969</v>
      </c>
      <c r="L273" s="1" t="s">
        <v>4969</v>
      </c>
      <c r="M273" s="1" t="s">
        <v>3281</v>
      </c>
      <c r="N273" s="1" t="s">
        <v>3281</v>
      </c>
      <c r="O273" s="1" t="s">
        <v>3282</v>
      </c>
      <c r="P273" s="1" t="s">
        <v>3283</v>
      </c>
      <c r="Q273" s="1" t="s">
        <v>3284</v>
      </c>
      <c r="R273" s="1" t="s">
        <v>4970</v>
      </c>
      <c r="S273" s="1" t="s">
        <v>3286</v>
      </c>
      <c r="T273" s="1" t="s">
        <v>3287</v>
      </c>
      <c r="U273" s="1" t="s">
        <v>3288</v>
      </c>
      <c r="V273" s="1" t="s">
        <v>3419</v>
      </c>
    </row>
    <row r="274" s="1" customFormat="1" spans="1:22">
      <c r="A274" s="3">
        <v>999225499005918</v>
      </c>
      <c r="B274" s="1" t="s">
        <v>3352</v>
      </c>
      <c r="C274" s="1" t="s">
        <v>4971</v>
      </c>
      <c r="D274" s="1" t="s">
        <v>4972</v>
      </c>
      <c r="E274" s="1" t="s">
        <v>4973</v>
      </c>
      <c r="F274" s="1" t="s">
        <v>3277</v>
      </c>
      <c r="G274" s="1" t="s">
        <v>3294</v>
      </c>
      <c r="H274" s="1" t="s">
        <v>3278</v>
      </c>
      <c r="I274" s="1" t="s">
        <v>4974</v>
      </c>
      <c r="J274" s="1" t="s">
        <v>30</v>
      </c>
      <c r="K274" s="1" t="s">
        <v>4975</v>
      </c>
      <c r="L274" s="1" t="s">
        <v>4975</v>
      </c>
      <c r="M274" s="1" t="s">
        <v>3281</v>
      </c>
      <c r="N274" s="1" t="s">
        <v>3281</v>
      </c>
      <c r="O274" s="1" t="s">
        <v>3282</v>
      </c>
      <c r="P274" s="1" t="s">
        <v>3283</v>
      </c>
      <c r="Q274" s="1" t="s">
        <v>3284</v>
      </c>
      <c r="R274" s="1" t="s">
        <v>4976</v>
      </c>
      <c r="S274" s="1" t="s">
        <v>3286</v>
      </c>
      <c r="T274" s="1" t="s">
        <v>3287</v>
      </c>
      <c r="U274" s="1" t="s">
        <v>3288</v>
      </c>
      <c r="V274" s="1" t="s">
        <v>3331</v>
      </c>
    </row>
    <row r="275" s="1" customFormat="1" spans="1:22">
      <c r="A275" s="3">
        <v>999225499431687</v>
      </c>
      <c r="B275" s="1" t="s">
        <v>3352</v>
      </c>
      <c r="C275" s="1" t="s">
        <v>4977</v>
      </c>
      <c r="D275" s="1" t="s">
        <v>4978</v>
      </c>
      <c r="E275" s="1" t="s">
        <v>4979</v>
      </c>
      <c r="F275" s="1" t="s">
        <v>3276</v>
      </c>
      <c r="G275" s="1" t="s">
        <v>3277</v>
      </c>
      <c r="H275" s="1" t="s">
        <v>3278</v>
      </c>
      <c r="I275" s="1" t="s">
        <v>4980</v>
      </c>
      <c r="J275" s="1" t="s">
        <v>30</v>
      </c>
      <c r="K275" s="1" t="s">
        <v>4981</v>
      </c>
      <c r="L275" s="1" t="s">
        <v>4981</v>
      </c>
      <c r="M275" s="1" t="s">
        <v>3281</v>
      </c>
      <c r="N275" s="1" t="s">
        <v>3281</v>
      </c>
      <c r="O275" s="1" t="s">
        <v>3282</v>
      </c>
      <c r="P275" s="1" t="s">
        <v>3283</v>
      </c>
      <c r="Q275" s="1" t="s">
        <v>3284</v>
      </c>
      <c r="R275" s="1" t="s">
        <v>4982</v>
      </c>
      <c r="S275" s="1" t="s">
        <v>3286</v>
      </c>
      <c r="T275" s="1" t="s">
        <v>3287</v>
      </c>
      <c r="U275" s="1" t="s">
        <v>3288</v>
      </c>
      <c r="V275" s="1" t="s">
        <v>3515</v>
      </c>
    </row>
    <row r="276" s="1" customFormat="1" spans="1:22">
      <c r="A276" s="3">
        <v>999225499868903</v>
      </c>
      <c r="B276" s="1" t="s">
        <v>3352</v>
      </c>
      <c r="C276" s="1" t="s">
        <v>4983</v>
      </c>
      <c r="D276" s="1" t="s">
        <v>4567</v>
      </c>
      <c r="E276" s="1" t="s">
        <v>4984</v>
      </c>
      <c r="F276" s="1" t="s">
        <v>3304</v>
      </c>
      <c r="G276" s="1" t="s">
        <v>3277</v>
      </c>
      <c r="H276" s="1" t="s">
        <v>3278</v>
      </c>
      <c r="I276" s="1" t="s">
        <v>4933</v>
      </c>
      <c r="J276" s="1" t="s">
        <v>30</v>
      </c>
      <c r="K276" s="1" t="s">
        <v>4934</v>
      </c>
      <c r="L276" s="1" t="s">
        <v>4934</v>
      </c>
      <c r="M276" s="1" t="s">
        <v>3281</v>
      </c>
      <c r="N276" s="1" t="s">
        <v>3281</v>
      </c>
      <c r="O276" s="1" t="s">
        <v>3282</v>
      </c>
      <c r="P276" s="1" t="s">
        <v>3283</v>
      </c>
      <c r="Q276" s="1" t="s">
        <v>3284</v>
      </c>
      <c r="R276" s="1" t="s">
        <v>4985</v>
      </c>
      <c r="S276" s="1" t="s">
        <v>3286</v>
      </c>
      <c r="T276" s="1" t="s">
        <v>3287</v>
      </c>
      <c r="U276" s="1" t="s">
        <v>3288</v>
      </c>
      <c r="V276" s="1" t="s">
        <v>3699</v>
      </c>
    </row>
    <row r="277" s="1" customFormat="1" spans="1:22">
      <c r="A277" s="3">
        <v>999225500576666</v>
      </c>
      <c r="B277" s="1" t="s">
        <v>3352</v>
      </c>
      <c r="C277" s="1" t="s">
        <v>4986</v>
      </c>
      <c r="D277" s="1" t="s">
        <v>4987</v>
      </c>
      <c r="E277" s="1" t="s">
        <v>4988</v>
      </c>
      <c r="F277" s="1" t="s">
        <v>3276</v>
      </c>
      <c r="G277" s="1" t="s">
        <v>3304</v>
      </c>
      <c r="H277" s="1" t="s">
        <v>3278</v>
      </c>
      <c r="I277" s="1" t="s">
        <v>4989</v>
      </c>
      <c r="J277" s="1" t="s">
        <v>30</v>
      </c>
      <c r="K277" s="1" t="s">
        <v>4990</v>
      </c>
      <c r="L277" s="1" t="s">
        <v>4990</v>
      </c>
      <c r="M277" s="1" t="s">
        <v>3281</v>
      </c>
      <c r="N277" s="1" t="s">
        <v>3281</v>
      </c>
      <c r="O277" s="1" t="s">
        <v>3282</v>
      </c>
      <c r="P277" s="1" t="s">
        <v>3283</v>
      </c>
      <c r="Q277" s="1" t="s">
        <v>3284</v>
      </c>
      <c r="R277" s="1" t="s">
        <v>4991</v>
      </c>
      <c r="S277" s="1" t="s">
        <v>3286</v>
      </c>
      <c r="T277" s="1" t="s">
        <v>3287</v>
      </c>
      <c r="U277" s="1" t="s">
        <v>3288</v>
      </c>
      <c r="V277" s="1" t="s">
        <v>3331</v>
      </c>
    </row>
    <row r="278" s="1" customFormat="1" spans="1:22">
      <c r="A278" s="3">
        <v>999225502348425</v>
      </c>
      <c r="B278" s="1" t="s">
        <v>3352</v>
      </c>
      <c r="C278" s="1" t="s">
        <v>4992</v>
      </c>
      <c r="D278" s="1" t="s">
        <v>4993</v>
      </c>
      <c r="E278" s="1" t="s">
        <v>4994</v>
      </c>
      <c r="F278" s="1" t="s">
        <v>3304</v>
      </c>
      <c r="G278" s="1" t="s">
        <v>3277</v>
      </c>
      <c r="H278" s="1" t="s">
        <v>3278</v>
      </c>
      <c r="I278" s="1" t="s">
        <v>4995</v>
      </c>
      <c r="J278" s="1" t="s">
        <v>30</v>
      </c>
      <c r="K278" s="1" t="s">
        <v>4996</v>
      </c>
      <c r="L278" s="1" t="s">
        <v>4996</v>
      </c>
      <c r="M278" s="1" t="s">
        <v>3281</v>
      </c>
      <c r="N278" s="1" t="s">
        <v>3281</v>
      </c>
      <c r="O278" s="1" t="s">
        <v>3282</v>
      </c>
      <c r="P278" s="1" t="s">
        <v>3283</v>
      </c>
      <c r="Q278" s="1" t="s">
        <v>3284</v>
      </c>
      <c r="R278" s="1" t="s">
        <v>4997</v>
      </c>
      <c r="S278" s="1" t="s">
        <v>3286</v>
      </c>
      <c r="T278" s="1" t="s">
        <v>3287</v>
      </c>
      <c r="U278" s="1" t="s">
        <v>3288</v>
      </c>
      <c r="V278" s="1" t="s">
        <v>3331</v>
      </c>
    </row>
    <row r="279" s="1" customFormat="1" spans="1:22">
      <c r="A279" s="3">
        <v>999225502847021</v>
      </c>
      <c r="B279" s="1" t="s">
        <v>3352</v>
      </c>
      <c r="C279" s="1" t="s">
        <v>4998</v>
      </c>
      <c r="D279" s="1" t="s">
        <v>4630</v>
      </c>
      <c r="E279" s="1" t="s">
        <v>4999</v>
      </c>
      <c r="F279" s="1" t="s">
        <v>3304</v>
      </c>
      <c r="G279" s="1" t="s">
        <v>3277</v>
      </c>
      <c r="H279" s="1" t="s">
        <v>3278</v>
      </c>
      <c r="I279" s="1" t="s">
        <v>5000</v>
      </c>
      <c r="J279" s="1" t="s">
        <v>30</v>
      </c>
      <c r="K279" s="1" t="s">
        <v>5001</v>
      </c>
      <c r="L279" s="1" t="s">
        <v>5001</v>
      </c>
      <c r="M279" s="1" t="s">
        <v>3281</v>
      </c>
      <c r="N279" s="1" t="s">
        <v>3281</v>
      </c>
      <c r="O279" s="1" t="s">
        <v>3282</v>
      </c>
      <c r="P279" s="1" t="s">
        <v>3283</v>
      </c>
      <c r="Q279" s="1" t="s">
        <v>3284</v>
      </c>
      <c r="R279" s="1" t="s">
        <v>5002</v>
      </c>
      <c r="S279" s="1" t="s">
        <v>3286</v>
      </c>
      <c r="T279" s="1" t="s">
        <v>3287</v>
      </c>
      <c r="U279" s="1" t="s">
        <v>3288</v>
      </c>
      <c r="V279" s="1" t="s">
        <v>3419</v>
      </c>
    </row>
    <row r="280" s="1" customFormat="1" spans="1:22">
      <c r="A280" s="3">
        <v>999225502865760</v>
      </c>
      <c r="B280" s="1" t="s">
        <v>3352</v>
      </c>
      <c r="C280" s="1" t="s">
        <v>5003</v>
      </c>
      <c r="D280" s="1" t="s">
        <v>5004</v>
      </c>
      <c r="E280" s="1" t="s">
        <v>5005</v>
      </c>
      <c r="F280" s="1" t="s">
        <v>3304</v>
      </c>
      <c r="G280" s="1" t="s">
        <v>3277</v>
      </c>
      <c r="H280" s="1" t="s">
        <v>3278</v>
      </c>
      <c r="I280" s="1" t="s">
        <v>5006</v>
      </c>
      <c r="J280" s="1" t="s">
        <v>30</v>
      </c>
      <c r="K280" s="1" t="s">
        <v>5007</v>
      </c>
      <c r="L280" s="1" t="s">
        <v>5007</v>
      </c>
      <c r="M280" s="1" t="s">
        <v>3281</v>
      </c>
      <c r="N280" s="1" t="s">
        <v>3281</v>
      </c>
      <c r="O280" s="1" t="s">
        <v>3282</v>
      </c>
      <c r="P280" s="1" t="s">
        <v>3283</v>
      </c>
      <c r="Q280" s="1" t="s">
        <v>3284</v>
      </c>
      <c r="R280" s="1" t="s">
        <v>5008</v>
      </c>
      <c r="S280" s="1" t="s">
        <v>3286</v>
      </c>
      <c r="T280" s="1" t="s">
        <v>3287</v>
      </c>
      <c r="U280" s="1" t="s">
        <v>3288</v>
      </c>
      <c r="V280" s="1" t="s">
        <v>3813</v>
      </c>
    </row>
    <row r="281" s="1" customFormat="1" spans="1:22">
      <c r="A281" s="3">
        <v>999225502883037</v>
      </c>
      <c r="B281" s="1" t="s">
        <v>3352</v>
      </c>
      <c r="C281" s="1" t="s">
        <v>5009</v>
      </c>
      <c r="D281" s="1" t="s">
        <v>5010</v>
      </c>
      <c r="E281" s="1" t="s">
        <v>5011</v>
      </c>
      <c r="F281" s="1" t="s">
        <v>3407</v>
      </c>
      <c r="G281" s="1" t="s">
        <v>3304</v>
      </c>
      <c r="H281" s="1" t="s">
        <v>3278</v>
      </c>
      <c r="I281" s="1" t="s">
        <v>5012</v>
      </c>
      <c r="J281" s="1" t="s">
        <v>30</v>
      </c>
      <c r="K281" s="1" t="s">
        <v>5013</v>
      </c>
      <c r="L281" s="1" t="s">
        <v>5013</v>
      </c>
      <c r="M281" s="1" t="s">
        <v>3281</v>
      </c>
      <c r="N281" s="1" t="s">
        <v>3281</v>
      </c>
      <c r="O281" s="1" t="s">
        <v>3282</v>
      </c>
      <c r="P281" s="1" t="s">
        <v>3283</v>
      </c>
      <c r="Q281" s="1" t="s">
        <v>3284</v>
      </c>
      <c r="R281" s="1" t="s">
        <v>5014</v>
      </c>
      <c r="S281" s="1" t="s">
        <v>3286</v>
      </c>
      <c r="T281" s="1" t="s">
        <v>3287</v>
      </c>
      <c r="U281" s="1" t="s">
        <v>3288</v>
      </c>
      <c r="V281" s="1" t="s">
        <v>3340</v>
      </c>
    </row>
    <row r="282" s="1" customFormat="1" spans="1:22">
      <c r="A282" s="3">
        <v>999225503066248</v>
      </c>
      <c r="B282" s="1" t="s">
        <v>3352</v>
      </c>
      <c r="C282" s="1" t="s">
        <v>5015</v>
      </c>
      <c r="D282" s="1" t="s">
        <v>4630</v>
      </c>
      <c r="E282" s="1" t="s">
        <v>5016</v>
      </c>
      <c r="F282" s="1" t="s">
        <v>3407</v>
      </c>
      <c r="G282" s="1" t="s">
        <v>3294</v>
      </c>
      <c r="H282" s="1" t="s">
        <v>3278</v>
      </c>
      <c r="I282" s="1" t="s">
        <v>5017</v>
      </c>
      <c r="J282" s="1" t="s">
        <v>30</v>
      </c>
      <c r="K282" s="1" t="s">
        <v>5018</v>
      </c>
      <c r="L282" s="1" t="s">
        <v>5018</v>
      </c>
      <c r="M282" s="1" t="s">
        <v>3281</v>
      </c>
      <c r="N282" s="1" t="s">
        <v>3281</v>
      </c>
      <c r="O282" s="1" t="s">
        <v>3282</v>
      </c>
      <c r="P282" s="1" t="s">
        <v>3283</v>
      </c>
      <c r="Q282" s="1" t="s">
        <v>3284</v>
      </c>
      <c r="R282" s="1" t="s">
        <v>5019</v>
      </c>
      <c r="S282" s="1" t="s">
        <v>3286</v>
      </c>
      <c r="T282" s="1" t="s">
        <v>3287</v>
      </c>
      <c r="U282" s="1" t="s">
        <v>3288</v>
      </c>
      <c r="V282" s="1" t="s">
        <v>3419</v>
      </c>
    </row>
    <row r="283" s="1" customFormat="1" spans="1:22">
      <c r="A283" s="3">
        <v>999225503766252</v>
      </c>
      <c r="B283" s="1" t="s">
        <v>3352</v>
      </c>
      <c r="C283" s="1" t="s">
        <v>5020</v>
      </c>
      <c r="D283" s="1" t="s">
        <v>5021</v>
      </c>
      <c r="E283" s="1" t="s">
        <v>5022</v>
      </c>
      <c r="F283" s="1" t="s">
        <v>3303</v>
      </c>
      <c r="G283" s="1" t="s">
        <v>3304</v>
      </c>
      <c r="H283" s="1" t="s">
        <v>3278</v>
      </c>
      <c r="I283" s="1" t="s">
        <v>5023</v>
      </c>
      <c r="J283" s="1" t="s">
        <v>30</v>
      </c>
      <c r="K283" s="1" t="s">
        <v>5024</v>
      </c>
      <c r="L283" s="1" t="s">
        <v>5024</v>
      </c>
      <c r="M283" s="1" t="s">
        <v>3281</v>
      </c>
      <c r="N283" s="1" t="s">
        <v>3281</v>
      </c>
      <c r="O283" s="1" t="s">
        <v>3282</v>
      </c>
      <c r="P283" s="1" t="s">
        <v>3283</v>
      </c>
      <c r="Q283" s="1" t="s">
        <v>3284</v>
      </c>
      <c r="R283" s="1" t="s">
        <v>5025</v>
      </c>
      <c r="S283" s="1" t="s">
        <v>3286</v>
      </c>
      <c r="T283" s="1" t="s">
        <v>3287</v>
      </c>
      <c r="U283" s="1" t="s">
        <v>3288</v>
      </c>
      <c r="V283" s="1" t="s">
        <v>3331</v>
      </c>
    </row>
    <row r="284" s="1" customFormat="1" spans="1:22">
      <c r="A284" s="3">
        <v>999225503981850</v>
      </c>
      <c r="B284" s="1" t="s">
        <v>3352</v>
      </c>
      <c r="C284" s="1" t="s">
        <v>5026</v>
      </c>
      <c r="D284" s="1" t="s">
        <v>4914</v>
      </c>
      <c r="E284" s="1" t="s">
        <v>5027</v>
      </c>
      <c r="F284" s="1" t="s">
        <v>3407</v>
      </c>
      <c r="G284" s="1" t="s">
        <v>3277</v>
      </c>
      <c r="H284" s="1" t="s">
        <v>3278</v>
      </c>
      <c r="I284" s="1" t="s">
        <v>5028</v>
      </c>
      <c r="J284" s="1" t="s">
        <v>30</v>
      </c>
      <c r="K284" s="1" t="s">
        <v>5029</v>
      </c>
      <c r="L284" s="1" t="s">
        <v>5029</v>
      </c>
      <c r="M284" s="1" t="s">
        <v>3281</v>
      </c>
      <c r="N284" s="1" t="s">
        <v>3281</v>
      </c>
      <c r="O284" s="1" t="s">
        <v>3282</v>
      </c>
      <c r="P284" s="1" t="s">
        <v>3283</v>
      </c>
      <c r="Q284" s="1" t="s">
        <v>3284</v>
      </c>
      <c r="R284" s="1" t="s">
        <v>5030</v>
      </c>
      <c r="S284" s="1" t="s">
        <v>3286</v>
      </c>
      <c r="T284" s="1" t="s">
        <v>3287</v>
      </c>
      <c r="U284" s="1" t="s">
        <v>3418</v>
      </c>
      <c r="V284" s="1" t="s">
        <v>3699</v>
      </c>
    </row>
    <row r="285" s="1" customFormat="1" spans="1:22">
      <c r="A285" s="3">
        <v>999225504157265</v>
      </c>
      <c r="B285" s="1" t="s">
        <v>3352</v>
      </c>
      <c r="C285" s="1" t="s">
        <v>5031</v>
      </c>
      <c r="D285" s="1" t="s">
        <v>5032</v>
      </c>
      <c r="E285" s="1" t="s">
        <v>5033</v>
      </c>
      <c r="F285" s="1" t="s">
        <v>3276</v>
      </c>
      <c r="G285" s="1" t="s">
        <v>3304</v>
      </c>
      <c r="H285" s="1" t="s">
        <v>3278</v>
      </c>
      <c r="I285" s="1" t="s">
        <v>5034</v>
      </c>
      <c r="J285" s="1" t="s">
        <v>30</v>
      </c>
      <c r="K285" s="1" t="s">
        <v>5035</v>
      </c>
      <c r="L285" s="1" t="s">
        <v>5035</v>
      </c>
      <c r="M285" s="1" t="s">
        <v>3281</v>
      </c>
      <c r="N285" s="1" t="s">
        <v>3281</v>
      </c>
      <c r="O285" s="1" t="s">
        <v>3282</v>
      </c>
      <c r="P285" s="1" t="s">
        <v>3283</v>
      </c>
      <c r="Q285" s="1" t="s">
        <v>3284</v>
      </c>
      <c r="R285" s="1" t="s">
        <v>5036</v>
      </c>
      <c r="S285" s="1" t="s">
        <v>3286</v>
      </c>
      <c r="T285" s="1" t="s">
        <v>3287</v>
      </c>
      <c r="U285" s="1" t="s">
        <v>3288</v>
      </c>
      <c r="V285" s="1" t="s">
        <v>3806</v>
      </c>
    </row>
    <row r="286" s="1" customFormat="1" spans="1:22">
      <c r="A286" s="3">
        <v>999225505059061</v>
      </c>
      <c r="B286" s="1" t="s">
        <v>3352</v>
      </c>
      <c r="C286" s="1" t="s">
        <v>5037</v>
      </c>
      <c r="D286" s="1" t="s">
        <v>4630</v>
      </c>
      <c r="E286" s="1" t="s">
        <v>5038</v>
      </c>
      <c r="F286" s="1" t="s">
        <v>3277</v>
      </c>
      <c r="G286" s="1" t="s">
        <v>3294</v>
      </c>
      <c r="H286" s="1" t="s">
        <v>3278</v>
      </c>
      <c r="I286" s="1" t="s">
        <v>5039</v>
      </c>
      <c r="J286" s="1" t="s">
        <v>30</v>
      </c>
      <c r="K286" s="1" t="s">
        <v>5040</v>
      </c>
      <c r="L286" s="1" t="s">
        <v>5040</v>
      </c>
      <c r="M286" s="1" t="s">
        <v>3281</v>
      </c>
      <c r="N286" s="1" t="s">
        <v>3281</v>
      </c>
      <c r="O286" s="1" t="s">
        <v>3282</v>
      </c>
      <c r="P286" s="1" t="s">
        <v>3283</v>
      </c>
      <c r="Q286" s="1" t="s">
        <v>3284</v>
      </c>
      <c r="R286" s="1" t="s">
        <v>5041</v>
      </c>
      <c r="S286" s="1" t="s">
        <v>3286</v>
      </c>
      <c r="T286" s="1" t="s">
        <v>3287</v>
      </c>
      <c r="U286" s="1" t="s">
        <v>3288</v>
      </c>
      <c r="V286" s="1" t="s">
        <v>3419</v>
      </c>
    </row>
    <row r="287" s="1" customFormat="1" spans="1:22">
      <c r="A287" s="3">
        <v>999225505083789</v>
      </c>
      <c r="B287" s="1" t="s">
        <v>3352</v>
      </c>
      <c r="C287" s="1" t="s">
        <v>5042</v>
      </c>
      <c r="D287" s="1" t="s">
        <v>3794</v>
      </c>
      <c r="E287" s="1" t="s">
        <v>5043</v>
      </c>
      <c r="F287" s="1" t="s">
        <v>3277</v>
      </c>
      <c r="G287" s="1" t="s">
        <v>3294</v>
      </c>
      <c r="H287" s="1" t="s">
        <v>3278</v>
      </c>
      <c r="I287" s="1" t="s">
        <v>5044</v>
      </c>
      <c r="J287" s="1" t="s">
        <v>30</v>
      </c>
      <c r="K287" s="1" t="s">
        <v>5045</v>
      </c>
      <c r="L287" s="1" t="s">
        <v>5045</v>
      </c>
      <c r="M287" s="1" t="s">
        <v>3281</v>
      </c>
      <c r="N287" s="1" t="s">
        <v>3281</v>
      </c>
      <c r="O287" s="1" t="s">
        <v>3282</v>
      </c>
      <c r="P287" s="1" t="s">
        <v>3283</v>
      </c>
      <c r="Q287" s="1" t="s">
        <v>3284</v>
      </c>
      <c r="R287" s="1" t="s">
        <v>5046</v>
      </c>
      <c r="S287" s="1" t="s">
        <v>3286</v>
      </c>
      <c r="T287" s="1" t="s">
        <v>3287</v>
      </c>
      <c r="U287" s="1" t="s">
        <v>3288</v>
      </c>
      <c r="V287" s="1" t="s">
        <v>3799</v>
      </c>
    </row>
    <row r="288" s="1" customFormat="1" spans="1:22">
      <c r="A288" s="3">
        <v>999225505157700</v>
      </c>
      <c r="B288" s="1" t="s">
        <v>3352</v>
      </c>
      <c r="C288" s="1" t="s">
        <v>5047</v>
      </c>
      <c r="D288" s="1" t="s">
        <v>4630</v>
      </c>
      <c r="E288" s="1" t="s">
        <v>5048</v>
      </c>
      <c r="F288" s="1" t="s">
        <v>3303</v>
      </c>
      <c r="G288" s="1" t="s">
        <v>3304</v>
      </c>
      <c r="H288" s="1" t="s">
        <v>3278</v>
      </c>
      <c r="I288" s="1" t="s">
        <v>5049</v>
      </c>
      <c r="J288" s="1" t="s">
        <v>30</v>
      </c>
      <c r="K288" s="1" t="s">
        <v>5050</v>
      </c>
      <c r="L288" s="1" t="s">
        <v>5050</v>
      </c>
      <c r="M288" s="1" t="s">
        <v>3281</v>
      </c>
      <c r="N288" s="1" t="s">
        <v>3281</v>
      </c>
      <c r="O288" s="1" t="s">
        <v>3282</v>
      </c>
      <c r="P288" s="1" t="s">
        <v>3283</v>
      </c>
      <c r="Q288" s="1" t="s">
        <v>3284</v>
      </c>
      <c r="R288" s="1" t="s">
        <v>5051</v>
      </c>
      <c r="S288" s="1" t="s">
        <v>3286</v>
      </c>
      <c r="T288" s="1" t="s">
        <v>3287</v>
      </c>
      <c r="U288" s="1" t="s">
        <v>3288</v>
      </c>
      <c r="V288" s="1" t="s">
        <v>3419</v>
      </c>
    </row>
    <row r="289" s="1" customFormat="1" spans="1:22">
      <c r="A289" s="3">
        <v>999225506047582</v>
      </c>
      <c r="B289" s="1" t="s">
        <v>3352</v>
      </c>
      <c r="C289" s="1" t="s">
        <v>5052</v>
      </c>
      <c r="D289" s="1" t="s">
        <v>5053</v>
      </c>
      <c r="E289" s="1" t="s">
        <v>5054</v>
      </c>
      <c r="F289" s="1" t="s">
        <v>3303</v>
      </c>
      <c r="G289" s="1" t="s">
        <v>3277</v>
      </c>
      <c r="H289" s="1" t="s">
        <v>3278</v>
      </c>
      <c r="I289" s="1" t="s">
        <v>5055</v>
      </c>
      <c r="J289" s="1" t="s">
        <v>30</v>
      </c>
      <c r="K289" s="1" t="s">
        <v>5056</v>
      </c>
      <c r="L289" s="1" t="s">
        <v>5056</v>
      </c>
      <c r="M289" s="1" t="s">
        <v>3281</v>
      </c>
      <c r="N289" s="1" t="s">
        <v>3281</v>
      </c>
      <c r="O289" s="1" t="s">
        <v>3282</v>
      </c>
      <c r="P289" s="1" t="s">
        <v>3283</v>
      </c>
      <c r="Q289" s="1" t="s">
        <v>3284</v>
      </c>
      <c r="R289" s="1" t="s">
        <v>5057</v>
      </c>
      <c r="S289" s="1" t="s">
        <v>3286</v>
      </c>
      <c r="T289" s="1" t="s">
        <v>3287</v>
      </c>
      <c r="U289" s="1" t="s">
        <v>3288</v>
      </c>
      <c r="V289" s="1" t="s">
        <v>3340</v>
      </c>
    </row>
    <row r="290" s="1" customFormat="1" spans="1:22">
      <c r="A290" s="3">
        <v>25509992896</v>
      </c>
      <c r="B290" s="1" t="s">
        <v>3352</v>
      </c>
      <c r="C290" s="1" t="s">
        <v>5058</v>
      </c>
      <c r="D290" s="1" t="s">
        <v>5059</v>
      </c>
      <c r="E290" s="1" t="s">
        <v>5060</v>
      </c>
      <c r="F290" s="1" t="s">
        <v>3407</v>
      </c>
      <c r="G290" s="1" t="s">
        <v>3304</v>
      </c>
      <c r="H290" s="1" t="s">
        <v>3278</v>
      </c>
      <c r="I290" s="1" t="s">
        <v>5061</v>
      </c>
      <c r="J290" s="1" t="s">
        <v>30</v>
      </c>
      <c r="K290" s="1" t="s">
        <v>5062</v>
      </c>
      <c r="L290" s="1" t="s">
        <v>5062</v>
      </c>
      <c r="M290" s="1" t="s">
        <v>3281</v>
      </c>
      <c r="N290" s="1" t="s">
        <v>3281</v>
      </c>
      <c r="O290" s="1" t="s">
        <v>3282</v>
      </c>
      <c r="P290" s="1" t="s">
        <v>3283</v>
      </c>
      <c r="Q290" s="1" t="s">
        <v>3284</v>
      </c>
      <c r="R290" s="1" t="s">
        <v>5063</v>
      </c>
      <c r="S290" s="1" t="s">
        <v>3286</v>
      </c>
      <c r="T290" s="1" t="s">
        <v>3287</v>
      </c>
      <c r="U290" s="1" t="s">
        <v>3288</v>
      </c>
      <c r="V290" s="1" t="s">
        <v>3402</v>
      </c>
    </row>
    <row r="291" s="1" customFormat="1" spans="1:22">
      <c r="A291" s="3">
        <v>999225512640602</v>
      </c>
      <c r="B291" s="1" t="s">
        <v>3352</v>
      </c>
      <c r="C291" s="1" t="s">
        <v>5064</v>
      </c>
      <c r="D291" s="1" t="s">
        <v>5065</v>
      </c>
      <c r="E291" s="1" t="s">
        <v>5066</v>
      </c>
      <c r="F291" s="1" t="s">
        <v>3407</v>
      </c>
      <c r="G291" s="1" t="s">
        <v>3304</v>
      </c>
      <c r="H291" s="1" t="s">
        <v>3278</v>
      </c>
      <c r="I291" s="1" t="s">
        <v>5067</v>
      </c>
      <c r="J291" s="1" t="s">
        <v>30</v>
      </c>
      <c r="K291" s="1" t="s">
        <v>5068</v>
      </c>
      <c r="L291" s="1" t="s">
        <v>5068</v>
      </c>
      <c r="M291" s="1" t="s">
        <v>3281</v>
      </c>
      <c r="N291" s="1" t="s">
        <v>3281</v>
      </c>
      <c r="O291" s="1" t="s">
        <v>3282</v>
      </c>
      <c r="P291" s="1" t="s">
        <v>3283</v>
      </c>
      <c r="Q291" s="1" t="s">
        <v>3284</v>
      </c>
      <c r="R291" s="1" t="s">
        <v>5069</v>
      </c>
      <c r="S291" s="1" t="s">
        <v>3286</v>
      </c>
      <c r="T291" s="1" t="s">
        <v>3287</v>
      </c>
      <c r="U291" s="1" t="s">
        <v>3288</v>
      </c>
      <c r="V291" s="1" t="s">
        <v>3419</v>
      </c>
    </row>
    <row r="292" s="1" customFormat="1" spans="1:22">
      <c r="A292" s="3">
        <v>999225512965314</v>
      </c>
      <c r="B292" s="1" t="s">
        <v>3352</v>
      </c>
      <c r="C292" s="1" t="s">
        <v>5070</v>
      </c>
      <c r="D292" s="1" t="s">
        <v>4017</v>
      </c>
      <c r="E292" s="1" t="s">
        <v>5071</v>
      </c>
      <c r="F292" s="1" t="s">
        <v>3303</v>
      </c>
      <c r="G292" s="1" t="s">
        <v>3277</v>
      </c>
      <c r="H292" s="1" t="s">
        <v>3278</v>
      </c>
      <c r="I292" s="1" t="s">
        <v>5072</v>
      </c>
      <c r="J292" s="1" t="s">
        <v>30</v>
      </c>
      <c r="K292" s="1" t="s">
        <v>5073</v>
      </c>
      <c r="L292" s="1" t="s">
        <v>5073</v>
      </c>
      <c r="M292" s="1" t="s">
        <v>3281</v>
      </c>
      <c r="N292" s="1" t="s">
        <v>3281</v>
      </c>
      <c r="O292" s="1" t="s">
        <v>3282</v>
      </c>
      <c r="P292" s="1" t="s">
        <v>3283</v>
      </c>
      <c r="Q292" s="1" t="s">
        <v>3284</v>
      </c>
      <c r="R292" s="1" t="s">
        <v>5074</v>
      </c>
      <c r="S292" s="1" t="s">
        <v>3286</v>
      </c>
      <c r="T292" s="1" t="s">
        <v>3287</v>
      </c>
      <c r="U292" s="1" t="s">
        <v>3288</v>
      </c>
      <c r="V292" s="1" t="s">
        <v>3699</v>
      </c>
    </row>
    <row r="293" s="1" customFormat="1" spans="1:22">
      <c r="A293" s="3">
        <v>999225513451355</v>
      </c>
      <c r="B293" s="1" t="s">
        <v>3352</v>
      </c>
      <c r="C293" s="1" t="s">
        <v>5075</v>
      </c>
      <c r="D293" s="1" t="s">
        <v>5076</v>
      </c>
      <c r="E293" s="1" t="s">
        <v>5077</v>
      </c>
      <c r="F293" s="1" t="s">
        <v>3276</v>
      </c>
      <c r="G293" s="1" t="s">
        <v>3304</v>
      </c>
      <c r="H293" s="1" t="s">
        <v>3278</v>
      </c>
      <c r="I293" s="1" t="s">
        <v>5078</v>
      </c>
      <c r="J293" s="1" t="s">
        <v>30</v>
      </c>
      <c r="K293" s="1" t="s">
        <v>5079</v>
      </c>
      <c r="L293" s="1" t="s">
        <v>5079</v>
      </c>
      <c r="M293" s="1" t="s">
        <v>3281</v>
      </c>
      <c r="N293" s="1" t="s">
        <v>3281</v>
      </c>
      <c r="O293" s="1" t="s">
        <v>3282</v>
      </c>
      <c r="P293" s="1" t="s">
        <v>3283</v>
      </c>
      <c r="Q293" s="1" t="s">
        <v>3284</v>
      </c>
      <c r="R293" s="1" t="s">
        <v>5080</v>
      </c>
      <c r="S293" s="1" t="s">
        <v>3286</v>
      </c>
      <c r="T293" s="1" t="s">
        <v>3287</v>
      </c>
      <c r="U293" s="1" t="s">
        <v>3288</v>
      </c>
      <c r="V293" s="1" t="s">
        <v>3419</v>
      </c>
    </row>
    <row r="294" s="1" customFormat="1" spans="1:22">
      <c r="A294" s="3">
        <v>999225514220142</v>
      </c>
      <c r="B294" s="1" t="s">
        <v>3352</v>
      </c>
      <c r="C294" s="1" t="s">
        <v>5081</v>
      </c>
      <c r="D294" s="1" t="s">
        <v>5082</v>
      </c>
      <c r="E294" s="1" t="s">
        <v>5083</v>
      </c>
      <c r="F294" s="1" t="s">
        <v>3276</v>
      </c>
      <c r="G294" s="1" t="s">
        <v>3304</v>
      </c>
      <c r="H294" s="1" t="s">
        <v>3278</v>
      </c>
      <c r="I294" s="1" t="s">
        <v>5084</v>
      </c>
      <c r="J294" s="1" t="s">
        <v>30</v>
      </c>
      <c r="K294" s="1" t="s">
        <v>5085</v>
      </c>
      <c r="L294" s="1" t="s">
        <v>5085</v>
      </c>
      <c r="M294" s="1" t="s">
        <v>3281</v>
      </c>
      <c r="N294" s="1" t="s">
        <v>3281</v>
      </c>
      <c r="O294" s="1" t="s">
        <v>3282</v>
      </c>
      <c r="P294" s="1" t="s">
        <v>3283</v>
      </c>
      <c r="Q294" s="1" t="s">
        <v>3284</v>
      </c>
      <c r="R294" s="1" t="s">
        <v>5086</v>
      </c>
      <c r="S294" s="1" t="s">
        <v>3286</v>
      </c>
      <c r="T294" s="1" t="s">
        <v>3287</v>
      </c>
      <c r="U294" s="1" t="s">
        <v>3288</v>
      </c>
      <c r="V294" s="1" t="s">
        <v>3419</v>
      </c>
    </row>
    <row r="295" s="1" customFormat="1" spans="1:22">
      <c r="A295" s="3">
        <v>999225515101186</v>
      </c>
      <c r="B295" s="1" t="s">
        <v>3352</v>
      </c>
      <c r="C295" s="1" t="s">
        <v>5087</v>
      </c>
      <c r="D295" s="1" t="s">
        <v>4567</v>
      </c>
      <c r="E295" s="1" t="s">
        <v>5088</v>
      </c>
      <c r="F295" s="1" t="s">
        <v>3276</v>
      </c>
      <c r="G295" s="1" t="s">
        <v>3277</v>
      </c>
      <c r="H295" s="1" t="s">
        <v>3278</v>
      </c>
      <c r="I295" s="1" t="s">
        <v>5089</v>
      </c>
      <c r="J295" s="1" t="s">
        <v>30</v>
      </c>
      <c r="K295" s="1" t="s">
        <v>5090</v>
      </c>
      <c r="L295" s="1" t="s">
        <v>5090</v>
      </c>
      <c r="M295" s="1" t="s">
        <v>3281</v>
      </c>
      <c r="N295" s="1" t="s">
        <v>3281</v>
      </c>
      <c r="O295" s="1" t="s">
        <v>3282</v>
      </c>
      <c r="P295" s="1" t="s">
        <v>3283</v>
      </c>
      <c r="Q295" s="1" t="s">
        <v>3284</v>
      </c>
      <c r="R295" s="1" t="s">
        <v>5091</v>
      </c>
      <c r="S295" s="1" t="s">
        <v>3286</v>
      </c>
      <c r="T295" s="1" t="s">
        <v>3287</v>
      </c>
      <c r="U295" s="1" t="s">
        <v>3288</v>
      </c>
      <c r="V295" s="1" t="s">
        <v>3699</v>
      </c>
    </row>
    <row r="296" s="1" customFormat="1" spans="1:22">
      <c r="A296" s="3">
        <v>999225515157760</v>
      </c>
      <c r="B296" s="1" t="s">
        <v>3352</v>
      </c>
      <c r="C296" s="1" t="s">
        <v>5092</v>
      </c>
      <c r="D296" s="1" t="s">
        <v>5093</v>
      </c>
      <c r="E296" s="1" t="s">
        <v>5094</v>
      </c>
      <c r="F296" s="1" t="s">
        <v>3304</v>
      </c>
      <c r="G296" s="1" t="s">
        <v>3294</v>
      </c>
      <c r="H296" s="1" t="s">
        <v>3278</v>
      </c>
      <c r="I296" s="1" t="s">
        <v>5095</v>
      </c>
      <c r="J296" s="1" t="s">
        <v>30</v>
      </c>
      <c r="K296" s="1" t="s">
        <v>5096</v>
      </c>
      <c r="L296" s="1" t="s">
        <v>5096</v>
      </c>
      <c r="M296" s="1" t="s">
        <v>3281</v>
      </c>
      <c r="N296" s="1" t="s">
        <v>3281</v>
      </c>
      <c r="O296" s="1" t="s">
        <v>3282</v>
      </c>
      <c r="P296" s="1" t="s">
        <v>3283</v>
      </c>
      <c r="Q296" s="1" t="s">
        <v>3284</v>
      </c>
      <c r="R296" s="1" t="s">
        <v>5097</v>
      </c>
      <c r="S296" s="1" t="s">
        <v>3286</v>
      </c>
      <c r="T296" s="1" t="s">
        <v>3287</v>
      </c>
      <c r="U296" s="1" t="s">
        <v>3288</v>
      </c>
      <c r="V296" s="1" t="s">
        <v>3419</v>
      </c>
    </row>
    <row r="297" s="1" customFormat="1" spans="1:22">
      <c r="A297" s="3">
        <v>999225515388430</v>
      </c>
      <c r="B297" s="1" t="s">
        <v>3352</v>
      </c>
      <c r="C297" s="1" t="s">
        <v>5098</v>
      </c>
      <c r="D297" s="1" t="s">
        <v>5099</v>
      </c>
      <c r="E297" s="1" t="s">
        <v>5100</v>
      </c>
      <c r="F297" s="1" t="s">
        <v>3407</v>
      </c>
      <c r="G297" s="1" t="s">
        <v>3304</v>
      </c>
      <c r="H297" s="1" t="s">
        <v>3278</v>
      </c>
      <c r="I297" s="1" t="s">
        <v>5101</v>
      </c>
      <c r="J297" s="1" t="s">
        <v>30</v>
      </c>
      <c r="K297" s="1" t="s">
        <v>5102</v>
      </c>
      <c r="L297" s="1" t="s">
        <v>5102</v>
      </c>
      <c r="M297" s="1" t="s">
        <v>3281</v>
      </c>
      <c r="N297" s="1" t="s">
        <v>3281</v>
      </c>
      <c r="O297" s="1" t="s">
        <v>3282</v>
      </c>
      <c r="P297" s="1" t="s">
        <v>3283</v>
      </c>
      <c r="Q297" s="1" t="s">
        <v>3284</v>
      </c>
      <c r="R297" s="1" t="s">
        <v>5103</v>
      </c>
      <c r="S297" s="1" t="s">
        <v>3286</v>
      </c>
      <c r="T297" s="1" t="s">
        <v>3287</v>
      </c>
      <c r="U297" s="1" t="s">
        <v>3288</v>
      </c>
      <c r="V297" s="1" t="s">
        <v>3707</v>
      </c>
    </row>
    <row r="298" s="1" customFormat="1" spans="1:22">
      <c r="A298" s="3">
        <v>999225517023139</v>
      </c>
      <c r="B298" s="1" t="s">
        <v>3352</v>
      </c>
      <c r="C298" s="1" t="s">
        <v>5104</v>
      </c>
      <c r="D298" s="1" t="s">
        <v>4453</v>
      </c>
      <c r="E298" s="1" t="s">
        <v>5105</v>
      </c>
      <c r="F298" s="1" t="s">
        <v>3303</v>
      </c>
      <c r="G298" s="1" t="s">
        <v>3294</v>
      </c>
      <c r="H298" s="1" t="s">
        <v>3278</v>
      </c>
      <c r="I298" s="1" t="s">
        <v>5106</v>
      </c>
      <c r="J298" s="1" t="s">
        <v>30</v>
      </c>
      <c r="K298" s="1" t="s">
        <v>5107</v>
      </c>
      <c r="L298" s="1" t="s">
        <v>5107</v>
      </c>
      <c r="M298" s="1" t="s">
        <v>3281</v>
      </c>
      <c r="N298" s="1" t="s">
        <v>3281</v>
      </c>
      <c r="O298" s="1" t="s">
        <v>3282</v>
      </c>
      <c r="P298" s="1" t="s">
        <v>3283</v>
      </c>
      <c r="Q298" s="1" t="s">
        <v>3284</v>
      </c>
      <c r="R298" s="1" t="s">
        <v>5108</v>
      </c>
      <c r="S298" s="1" t="s">
        <v>3286</v>
      </c>
      <c r="T298" s="1" t="s">
        <v>3287</v>
      </c>
      <c r="U298" s="1" t="s">
        <v>3288</v>
      </c>
      <c r="V298" s="1" t="s">
        <v>3331</v>
      </c>
    </row>
    <row r="299" s="1" customFormat="1" spans="1:22">
      <c r="A299" s="3">
        <v>25518953370</v>
      </c>
      <c r="B299" s="1" t="s">
        <v>3352</v>
      </c>
      <c r="C299" s="1" t="s">
        <v>5109</v>
      </c>
      <c r="D299" s="1" t="s">
        <v>5110</v>
      </c>
      <c r="E299" s="1" t="s">
        <v>5111</v>
      </c>
      <c r="F299" s="1" t="s">
        <v>3303</v>
      </c>
      <c r="G299" s="1" t="s">
        <v>3304</v>
      </c>
      <c r="H299" s="1" t="s">
        <v>3278</v>
      </c>
      <c r="I299" s="1" t="s">
        <v>5112</v>
      </c>
      <c r="J299" s="1" t="s">
        <v>30</v>
      </c>
      <c r="K299" s="1" t="s">
        <v>5113</v>
      </c>
      <c r="L299" s="1" t="s">
        <v>5113</v>
      </c>
      <c r="M299" s="1" t="s">
        <v>3281</v>
      </c>
      <c r="N299" s="1" t="s">
        <v>3281</v>
      </c>
      <c r="O299" s="1" t="s">
        <v>3282</v>
      </c>
      <c r="P299" s="1" t="s">
        <v>3283</v>
      </c>
      <c r="Q299" s="1" t="s">
        <v>3284</v>
      </c>
      <c r="R299" s="1" t="s">
        <v>5114</v>
      </c>
      <c r="S299" s="1" t="s">
        <v>3286</v>
      </c>
      <c r="T299" s="1" t="s">
        <v>3287</v>
      </c>
      <c r="U299" s="1" t="s">
        <v>3418</v>
      </c>
      <c r="V299" s="1" t="s">
        <v>3419</v>
      </c>
    </row>
    <row r="300" s="1" customFormat="1" spans="1:22">
      <c r="A300" s="3">
        <v>25518953373</v>
      </c>
      <c r="B300" s="1" t="s">
        <v>3352</v>
      </c>
      <c r="C300" s="1" t="s">
        <v>5115</v>
      </c>
      <c r="D300" s="1" t="s">
        <v>5110</v>
      </c>
      <c r="E300" s="1" t="s">
        <v>5116</v>
      </c>
      <c r="F300" s="1" t="s">
        <v>3303</v>
      </c>
      <c r="G300" s="1" t="s">
        <v>3304</v>
      </c>
      <c r="H300" s="1" t="s">
        <v>3278</v>
      </c>
      <c r="I300" s="1" t="s">
        <v>5112</v>
      </c>
      <c r="J300" s="1" t="s">
        <v>30</v>
      </c>
      <c r="K300" s="1" t="s">
        <v>5113</v>
      </c>
      <c r="L300" s="1" t="s">
        <v>5113</v>
      </c>
      <c r="M300" s="1" t="s">
        <v>3281</v>
      </c>
      <c r="N300" s="1" t="s">
        <v>3281</v>
      </c>
      <c r="O300" s="1" t="s">
        <v>3282</v>
      </c>
      <c r="P300" s="1" t="s">
        <v>3283</v>
      </c>
      <c r="Q300" s="1" t="s">
        <v>3284</v>
      </c>
      <c r="R300" s="1" t="s">
        <v>5117</v>
      </c>
      <c r="S300" s="1" t="s">
        <v>3286</v>
      </c>
      <c r="T300" s="1" t="s">
        <v>3287</v>
      </c>
      <c r="U300" s="1" t="s">
        <v>3418</v>
      </c>
      <c r="V300" s="1" t="s">
        <v>3419</v>
      </c>
    </row>
    <row r="301" s="1" customFormat="1" spans="1:22">
      <c r="A301" s="3">
        <v>999225520315948</v>
      </c>
      <c r="B301" s="1" t="s">
        <v>3352</v>
      </c>
      <c r="C301" s="1" t="s">
        <v>5118</v>
      </c>
      <c r="D301" s="1" t="s">
        <v>4954</v>
      </c>
      <c r="E301" s="1" t="s">
        <v>5119</v>
      </c>
      <c r="F301" s="1" t="s">
        <v>3277</v>
      </c>
      <c r="G301" s="1" t="s">
        <v>3294</v>
      </c>
      <c r="H301" s="1" t="s">
        <v>3278</v>
      </c>
      <c r="I301" s="1" t="s">
        <v>5120</v>
      </c>
      <c r="J301" s="1" t="s">
        <v>30</v>
      </c>
      <c r="K301" s="1" t="s">
        <v>5121</v>
      </c>
      <c r="L301" s="1" t="s">
        <v>5121</v>
      </c>
      <c r="M301" s="1" t="s">
        <v>3281</v>
      </c>
      <c r="N301" s="1" t="s">
        <v>3281</v>
      </c>
      <c r="O301" s="1" t="s">
        <v>3282</v>
      </c>
      <c r="P301" s="1" t="s">
        <v>3283</v>
      </c>
      <c r="Q301" s="1" t="s">
        <v>3284</v>
      </c>
      <c r="R301" s="1" t="s">
        <v>5122</v>
      </c>
      <c r="S301" s="1" t="s">
        <v>3286</v>
      </c>
      <c r="T301" s="1" t="s">
        <v>3287</v>
      </c>
      <c r="U301" s="1" t="s">
        <v>3288</v>
      </c>
      <c r="V301" s="1" t="s">
        <v>3331</v>
      </c>
    </row>
    <row r="302" s="1" customFormat="1" spans="1:22">
      <c r="A302" s="3">
        <v>999225520679350</v>
      </c>
      <c r="B302" s="1" t="s">
        <v>3352</v>
      </c>
      <c r="C302" s="1" t="s">
        <v>5123</v>
      </c>
      <c r="D302" s="1" t="s">
        <v>4263</v>
      </c>
      <c r="E302" s="1" t="s">
        <v>5124</v>
      </c>
      <c r="F302" s="1" t="s">
        <v>3303</v>
      </c>
      <c r="G302" s="1" t="s">
        <v>3304</v>
      </c>
      <c r="H302" s="1" t="s">
        <v>3278</v>
      </c>
      <c r="I302" s="1" t="s">
        <v>5125</v>
      </c>
      <c r="J302" s="1" t="s">
        <v>30</v>
      </c>
      <c r="K302" s="1" t="s">
        <v>5126</v>
      </c>
      <c r="L302" s="1" t="s">
        <v>5126</v>
      </c>
      <c r="M302" s="1" t="s">
        <v>3281</v>
      </c>
      <c r="N302" s="1" t="s">
        <v>3281</v>
      </c>
      <c r="O302" s="1" t="s">
        <v>3282</v>
      </c>
      <c r="P302" s="1" t="s">
        <v>3283</v>
      </c>
      <c r="Q302" s="1" t="s">
        <v>3284</v>
      </c>
      <c r="R302" s="1" t="s">
        <v>5127</v>
      </c>
      <c r="S302" s="1" t="s">
        <v>3286</v>
      </c>
      <c r="T302" s="1" t="s">
        <v>3287</v>
      </c>
      <c r="U302" s="1" t="s">
        <v>3288</v>
      </c>
      <c r="V302" s="1" t="s">
        <v>3340</v>
      </c>
    </row>
    <row r="303" s="1" customFormat="1" spans="1:22">
      <c r="A303" s="3">
        <v>999225520717337</v>
      </c>
      <c r="B303" s="1" t="s">
        <v>3352</v>
      </c>
      <c r="C303" s="1" t="s">
        <v>5128</v>
      </c>
      <c r="D303" s="1" t="s">
        <v>5129</v>
      </c>
      <c r="E303" s="1" t="s">
        <v>5130</v>
      </c>
      <c r="F303" s="1" t="s">
        <v>3303</v>
      </c>
      <c r="G303" s="1" t="s">
        <v>3304</v>
      </c>
      <c r="H303" s="1" t="s">
        <v>3278</v>
      </c>
      <c r="I303" s="1" t="s">
        <v>5131</v>
      </c>
      <c r="J303" s="1" t="s">
        <v>30</v>
      </c>
      <c r="K303" s="1" t="s">
        <v>5132</v>
      </c>
      <c r="L303" s="1" t="s">
        <v>5132</v>
      </c>
      <c r="M303" s="1" t="s">
        <v>3281</v>
      </c>
      <c r="N303" s="1" t="s">
        <v>3281</v>
      </c>
      <c r="O303" s="1" t="s">
        <v>3282</v>
      </c>
      <c r="P303" s="1" t="s">
        <v>3283</v>
      </c>
      <c r="Q303" s="1" t="s">
        <v>3284</v>
      </c>
      <c r="R303" s="1" t="s">
        <v>5133</v>
      </c>
      <c r="S303" s="1" t="s">
        <v>3286</v>
      </c>
      <c r="T303" s="1" t="s">
        <v>3287</v>
      </c>
      <c r="U303" s="1" t="s">
        <v>3288</v>
      </c>
      <c r="V303" s="1" t="s">
        <v>3419</v>
      </c>
    </row>
    <row r="304" s="1" customFormat="1" spans="1:22">
      <c r="A304" s="3">
        <v>999225520721067</v>
      </c>
      <c r="B304" s="1" t="s">
        <v>3352</v>
      </c>
      <c r="C304" s="1" t="s">
        <v>5134</v>
      </c>
      <c r="D304" s="1" t="s">
        <v>5099</v>
      </c>
      <c r="E304" s="1" t="s">
        <v>5135</v>
      </c>
      <c r="F304" s="1" t="s">
        <v>3303</v>
      </c>
      <c r="G304" s="1" t="s">
        <v>3304</v>
      </c>
      <c r="H304" s="1" t="s">
        <v>3278</v>
      </c>
      <c r="I304" s="1" t="s">
        <v>5136</v>
      </c>
      <c r="J304" s="1" t="s">
        <v>30</v>
      </c>
      <c r="K304" s="1" t="s">
        <v>5137</v>
      </c>
      <c r="L304" s="1" t="s">
        <v>5137</v>
      </c>
      <c r="M304" s="1" t="s">
        <v>3281</v>
      </c>
      <c r="N304" s="1" t="s">
        <v>3281</v>
      </c>
      <c r="O304" s="1" t="s">
        <v>3282</v>
      </c>
      <c r="P304" s="1" t="s">
        <v>3283</v>
      </c>
      <c r="Q304" s="1" t="s">
        <v>3284</v>
      </c>
      <c r="R304" s="1" t="s">
        <v>5138</v>
      </c>
      <c r="S304" s="1" t="s">
        <v>3286</v>
      </c>
      <c r="T304" s="1" t="s">
        <v>3287</v>
      </c>
      <c r="U304" s="1" t="s">
        <v>3288</v>
      </c>
      <c r="V304" s="1" t="s">
        <v>3707</v>
      </c>
    </row>
    <row r="305" s="1" customFormat="1" spans="1:22">
      <c r="A305" s="3">
        <v>999225521001891</v>
      </c>
      <c r="B305" s="1" t="s">
        <v>3352</v>
      </c>
      <c r="C305" s="1" t="s">
        <v>5139</v>
      </c>
      <c r="D305" s="1" t="s">
        <v>4823</v>
      </c>
      <c r="E305" s="1" t="s">
        <v>5140</v>
      </c>
      <c r="F305" s="1" t="s">
        <v>3304</v>
      </c>
      <c r="G305" s="1" t="s">
        <v>3277</v>
      </c>
      <c r="H305" s="1" t="s">
        <v>3278</v>
      </c>
      <c r="I305" s="1" t="s">
        <v>5141</v>
      </c>
      <c r="J305" s="1" t="s">
        <v>30</v>
      </c>
      <c r="K305" s="1" t="s">
        <v>5142</v>
      </c>
      <c r="L305" s="1" t="s">
        <v>5142</v>
      </c>
      <c r="M305" s="1" t="s">
        <v>3281</v>
      </c>
      <c r="N305" s="1" t="s">
        <v>3281</v>
      </c>
      <c r="O305" s="1" t="s">
        <v>3282</v>
      </c>
      <c r="P305" s="1" t="s">
        <v>3283</v>
      </c>
      <c r="Q305" s="1" t="s">
        <v>3284</v>
      </c>
      <c r="R305" s="1" t="s">
        <v>5143</v>
      </c>
      <c r="S305" s="1" t="s">
        <v>3286</v>
      </c>
      <c r="T305" s="1" t="s">
        <v>3287</v>
      </c>
      <c r="U305" s="1" t="s">
        <v>3288</v>
      </c>
      <c r="V305" s="1" t="s">
        <v>3699</v>
      </c>
    </row>
    <row r="306" s="1" customFormat="1" spans="1:22">
      <c r="A306" s="3">
        <v>999225521861300</v>
      </c>
      <c r="B306" s="1" t="s">
        <v>3407</v>
      </c>
      <c r="C306" s="1" t="s">
        <v>5144</v>
      </c>
      <c r="D306" s="1" t="s">
        <v>5145</v>
      </c>
      <c r="E306" s="1" t="s">
        <v>5146</v>
      </c>
      <c r="F306" s="1" t="s">
        <v>3303</v>
      </c>
      <c r="G306" s="1" t="s">
        <v>3277</v>
      </c>
      <c r="H306" s="1" t="s">
        <v>3278</v>
      </c>
      <c r="I306" s="1" t="s">
        <v>5147</v>
      </c>
      <c r="J306" s="1" t="s">
        <v>30</v>
      </c>
      <c r="K306" s="1" t="s">
        <v>5148</v>
      </c>
      <c r="L306" s="1" t="s">
        <v>5148</v>
      </c>
      <c r="M306" s="1" t="s">
        <v>3281</v>
      </c>
      <c r="N306" s="1" t="s">
        <v>3281</v>
      </c>
      <c r="O306" s="1" t="s">
        <v>3282</v>
      </c>
      <c r="P306" s="1" t="s">
        <v>3283</v>
      </c>
      <c r="Q306" s="1" t="s">
        <v>3284</v>
      </c>
      <c r="R306" s="1" t="s">
        <v>5149</v>
      </c>
      <c r="S306" s="1" t="s">
        <v>3286</v>
      </c>
      <c r="T306" s="1" t="s">
        <v>3287</v>
      </c>
      <c r="U306" s="1" t="s">
        <v>3288</v>
      </c>
      <c r="V306" s="1" t="s">
        <v>3411</v>
      </c>
    </row>
    <row r="307" s="1" customFormat="1" spans="1:22">
      <c r="A307" s="3">
        <v>999225521874280</v>
      </c>
      <c r="B307" s="1" t="s">
        <v>3407</v>
      </c>
      <c r="C307" s="1" t="s">
        <v>5150</v>
      </c>
      <c r="D307" s="1" t="s">
        <v>5151</v>
      </c>
      <c r="E307" s="1" t="s">
        <v>5152</v>
      </c>
      <c r="F307" s="1" t="s">
        <v>3276</v>
      </c>
      <c r="G307" s="1" t="s">
        <v>3294</v>
      </c>
      <c r="H307" s="1" t="s">
        <v>3278</v>
      </c>
      <c r="I307" s="1" t="s">
        <v>5153</v>
      </c>
      <c r="J307" s="1" t="s">
        <v>30</v>
      </c>
      <c r="K307" s="1" t="s">
        <v>5154</v>
      </c>
      <c r="L307" s="1" t="s">
        <v>5154</v>
      </c>
      <c r="M307" s="1" t="s">
        <v>3281</v>
      </c>
      <c r="N307" s="1" t="s">
        <v>3281</v>
      </c>
      <c r="O307" s="1" t="s">
        <v>3282</v>
      </c>
      <c r="P307" s="1" t="s">
        <v>3283</v>
      </c>
      <c r="Q307" s="1" t="s">
        <v>3284</v>
      </c>
      <c r="R307" s="1" t="s">
        <v>5155</v>
      </c>
      <c r="S307" s="1" t="s">
        <v>3286</v>
      </c>
      <c r="T307" s="1" t="s">
        <v>3287</v>
      </c>
      <c r="U307" s="1" t="s">
        <v>3288</v>
      </c>
      <c r="V307" s="1" t="s">
        <v>3699</v>
      </c>
    </row>
    <row r="308" s="1" customFormat="1" spans="1:22">
      <c r="A308" s="3">
        <v>999225522892553</v>
      </c>
      <c r="B308" s="1" t="s">
        <v>3407</v>
      </c>
      <c r="C308" s="1" t="s">
        <v>5156</v>
      </c>
      <c r="D308" s="1" t="s">
        <v>5157</v>
      </c>
      <c r="E308" s="1" t="s">
        <v>5158</v>
      </c>
      <c r="F308" s="1" t="s">
        <v>3276</v>
      </c>
      <c r="G308" s="1" t="s">
        <v>3294</v>
      </c>
      <c r="H308" s="1" t="s">
        <v>3278</v>
      </c>
      <c r="I308" s="1" t="s">
        <v>5159</v>
      </c>
      <c r="J308" s="1" t="s">
        <v>30</v>
      </c>
      <c r="K308" s="1" t="s">
        <v>5160</v>
      </c>
      <c r="L308" s="1" t="s">
        <v>5160</v>
      </c>
      <c r="M308" s="1" t="s">
        <v>3281</v>
      </c>
      <c r="N308" s="1" t="s">
        <v>3281</v>
      </c>
      <c r="O308" s="1" t="s">
        <v>3282</v>
      </c>
      <c r="P308" s="1" t="s">
        <v>3283</v>
      </c>
      <c r="Q308" s="1" t="s">
        <v>3284</v>
      </c>
      <c r="R308" s="1" t="s">
        <v>5161</v>
      </c>
      <c r="S308" s="1" t="s">
        <v>3286</v>
      </c>
      <c r="T308" s="1" t="s">
        <v>3287</v>
      </c>
      <c r="U308" s="1" t="s">
        <v>3288</v>
      </c>
      <c r="V308" s="1" t="s">
        <v>3331</v>
      </c>
    </row>
    <row r="309" s="1" customFormat="1" spans="1:22">
      <c r="A309" s="3">
        <v>999225522911940</v>
      </c>
      <c r="B309" s="1" t="s">
        <v>3407</v>
      </c>
      <c r="C309" s="1" t="s">
        <v>5162</v>
      </c>
      <c r="D309" s="1" t="s">
        <v>5163</v>
      </c>
      <c r="E309" s="1" t="s">
        <v>5164</v>
      </c>
      <c r="F309" s="1" t="s">
        <v>3277</v>
      </c>
      <c r="G309" s="1" t="s">
        <v>3294</v>
      </c>
      <c r="H309" s="1" t="s">
        <v>3278</v>
      </c>
      <c r="I309" s="1" t="s">
        <v>5165</v>
      </c>
      <c r="J309" s="1" t="s">
        <v>30</v>
      </c>
      <c r="K309" s="1" t="s">
        <v>5166</v>
      </c>
      <c r="L309" s="1" t="s">
        <v>5166</v>
      </c>
      <c r="M309" s="1" t="s">
        <v>3281</v>
      </c>
      <c r="N309" s="1" t="s">
        <v>3281</v>
      </c>
      <c r="O309" s="1" t="s">
        <v>3282</v>
      </c>
      <c r="P309" s="1" t="s">
        <v>3283</v>
      </c>
      <c r="Q309" s="1" t="s">
        <v>3284</v>
      </c>
      <c r="R309" s="1" t="s">
        <v>5167</v>
      </c>
      <c r="S309" s="1" t="s">
        <v>3286</v>
      </c>
      <c r="T309" s="1" t="s">
        <v>3287</v>
      </c>
      <c r="U309" s="1" t="s">
        <v>3288</v>
      </c>
      <c r="V309" s="1" t="s">
        <v>3289</v>
      </c>
    </row>
    <row r="310" s="1" customFormat="1" spans="1:22">
      <c r="A310" s="3">
        <v>999225523285173</v>
      </c>
      <c r="B310" s="1" t="s">
        <v>3407</v>
      </c>
      <c r="C310" s="1" t="s">
        <v>5168</v>
      </c>
      <c r="D310" s="1" t="s">
        <v>4320</v>
      </c>
      <c r="E310" s="1" t="s">
        <v>5169</v>
      </c>
      <c r="F310" s="1" t="s">
        <v>3303</v>
      </c>
      <c r="G310" s="1" t="s">
        <v>3304</v>
      </c>
      <c r="H310" s="1" t="s">
        <v>3278</v>
      </c>
      <c r="I310" s="1" t="s">
        <v>5170</v>
      </c>
      <c r="J310" s="1" t="s">
        <v>30</v>
      </c>
      <c r="K310" s="1" t="s">
        <v>5171</v>
      </c>
      <c r="L310" s="1" t="s">
        <v>5171</v>
      </c>
      <c r="M310" s="1" t="s">
        <v>3281</v>
      </c>
      <c r="N310" s="1" t="s">
        <v>3281</v>
      </c>
      <c r="O310" s="1" t="s">
        <v>3282</v>
      </c>
      <c r="P310" s="1" t="s">
        <v>3283</v>
      </c>
      <c r="Q310" s="1" t="s">
        <v>3284</v>
      </c>
      <c r="R310" s="1" t="s">
        <v>5172</v>
      </c>
      <c r="S310" s="1" t="s">
        <v>3286</v>
      </c>
      <c r="T310" s="1" t="s">
        <v>3287</v>
      </c>
      <c r="U310" s="1" t="s">
        <v>3288</v>
      </c>
      <c r="V310" s="1" t="s">
        <v>3331</v>
      </c>
    </row>
    <row r="311" s="1" customFormat="1" spans="1:22">
      <c r="A311" s="3">
        <v>999225523439214</v>
      </c>
      <c r="B311" s="1" t="s">
        <v>3407</v>
      </c>
      <c r="C311" s="1" t="s">
        <v>5173</v>
      </c>
      <c r="D311" s="1" t="s">
        <v>5174</v>
      </c>
      <c r="E311" s="1" t="s">
        <v>5175</v>
      </c>
      <c r="F311" s="1" t="s">
        <v>3407</v>
      </c>
      <c r="G311" s="1" t="s">
        <v>3304</v>
      </c>
      <c r="H311" s="1" t="s">
        <v>3278</v>
      </c>
      <c r="I311" s="1" t="s">
        <v>5176</v>
      </c>
      <c r="J311" s="1" t="s">
        <v>30</v>
      </c>
      <c r="K311" s="1" t="s">
        <v>5177</v>
      </c>
      <c r="L311" s="1" t="s">
        <v>5177</v>
      </c>
      <c r="M311" s="1" t="s">
        <v>3281</v>
      </c>
      <c r="N311" s="1" t="s">
        <v>3281</v>
      </c>
      <c r="O311" s="1" t="s">
        <v>3282</v>
      </c>
      <c r="P311" s="1" t="s">
        <v>3283</v>
      </c>
      <c r="Q311" s="1" t="s">
        <v>3284</v>
      </c>
      <c r="R311" s="1" t="s">
        <v>5178</v>
      </c>
      <c r="S311" s="1" t="s">
        <v>3286</v>
      </c>
      <c r="T311" s="1" t="s">
        <v>3287</v>
      </c>
      <c r="U311" s="1" t="s">
        <v>3288</v>
      </c>
      <c r="V311" s="1" t="s">
        <v>3394</v>
      </c>
    </row>
    <row r="312" s="1" customFormat="1" spans="1:22">
      <c r="A312" s="3">
        <v>25523558474</v>
      </c>
      <c r="B312" s="1" t="s">
        <v>3407</v>
      </c>
      <c r="C312" s="1" t="s">
        <v>5179</v>
      </c>
      <c r="D312" s="1" t="s">
        <v>5053</v>
      </c>
      <c r="E312" s="1" t="s">
        <v>5180</v>
      </c>
      <c r="F312" s="1" t="s">
        <v>3276</v>
      </c>
      <c r="G312" s="1" t="s">
        <v>3304</v>
      </c>
      <c r="H312" s="1" t="s">
        <v>3278</v>
      </c>
      <c r="I312" s="1" t="s">
        <v>5181</v>
      </c>
      <c r="J312" s="1" t="s">
        <v>30</v>
      </c>
      <c r="K312" s="1" t="s">
        <v>5182</v>
      </c>
      <c r="L312" s="1" t="s">
        <v>5182</v>
      </c>
      <c r="M312" s="1" t="s">
        <v>3281</v>
      </c>
      <c r="N312" s="1" t="s">
        <v>3281</v>
      </c>
      <c r="O312" s="1" t="s">
        <v>3282</v>
      </c>
      <c r="P312" s="1" t="s">
        <v>3283</v>
      </c>
      <c r="Q312" s="1" t="s">
        <v>3284</v>
      </c>
      <c r="R312" s="1" t="s">
        <v>5183</v>
      </c>
      <c r="S312" s="1" t="s">
        <v>3286</v>
      </c>
      <c r="T312" s="1" t="s">
        <v>3287</v>
      </c>
      <c r="U312" s="1" t="s">
        <v>3288</v>
      </c>
      <c r="V312" s="1" t="s">
        <v>3340</v>
      </c>
    </row>
    <row r="313" s="1" customFormat="1" spans="1:22">
      <c r="A313" s="3">
        <v>999225523633673</v>
      </c>
      <c r="B313" s="1" t="s">
        <v>3407</v>
      </c>
      <c r="C313" s="1" t="s">
        <v>5184</v>
      </c>
      <c r="D313" s="1" t="s">
        <v>5185</v>
      </c>
      <c r="E313" s="1" t="s">
        <v>5186</v>
      </c>
      <c r="F313" s="1" t="s">
        <v>3303</v>
      </c>
      <c r="G313" s="1" t="s">
        <v>3277</v>
      </c>
      <c r="H313" s="1" t="s">
        <v>3278</v>
      </c>
      <c r="I313" s="1" t="s">
        <v>5187</v>
      </c>
      <c r="J313" s="1" t="s">
        <v>30</v>
      </c>
      <c r="K313" s="1" t="s">
        <v>5188</v>
      </c>
      <c r="L313" s="1" t="s">
        <v>5188</v>
      </c>
      <c r="M313" s="1" t="s">
        <v>3281</v>
      </c>
      <c r="N313" s="1" t="s">
        <v>3281</v>
      </c>
      <c r="O313" s="1" t="s">
        <v>3282</v>
      </c>
      <c r="P313" s="1" t="s">
        <v>3283</v>
      </c>
      <c r="Q313" s="1" t="s">
        <v>3284</v>
      </c>
      <c r="R313" s="1" t="s">
        <v>5189</v>
      </c>
      <c r="S313" s="1" t="s">
        <v>3286</v>
      </c>
      <c r="T313" s="1" t="s">
        <v>3287</v>
      </c>
      <c r="U313" s="1" t="s">
        <v>3288</v>
      </c>
      <c r="V313" s="1" t="s">
        <v>3419</v>
      </c>
    </row>
    <row r="314" s="1" customFormat="1" spans="1:22">
      <c r="A314" s="3">
        <v>999225524504931</v>
      </c>
      <c r="B314" s="1" t="s">
        <v>3407</v>
      </c>
      <c r="C314" s="1" t="s">
        <v>5190</v>
      </c>
      <c r="D314" s="1" t="s">
        <v>5191</v>
      </c>
      <c r="E314" s="1" t="s">
        <v>5192</v>
      </c>
      <c r="F314" s="1" t="s">
        <v>3277</v>
      </c>
      <c r="G314" s="1" t="s">
        <v>3294</v>
      </c>
      <c r="H314" s="1" t="s">
        <v>3278</v>
      </c>
      <c r="I314" s="1" t="s">
        <v>5193</v>
      </c>
      <c r="J314" s="1" t="s">
        <v>30</v>
      </c>
      <c r="K314" s="1" t="s">
        <v>5194</v>
      </c>
      <c r="L314" s="1" t="s">
        <v>5194</v>
      </c>
      <c r="M314" s="1" t="s">
        <v>3281</v>
      </c>
      <c r="N314" s="1" t="s">
        <v>3281</v>
      </c>
      <c r="O314" s="1" t="s">
        <v>3282</v>
      </c>
      <c r="P314" s="1" t="s">
        <v>3283</v>
      </c>
      <c r="Q314" s="1" t="s">
        <v>3284</v>
      </c>
      <c r="R314" s="1" t="s">
        <v>5195</v>
      </c>
      <c r="S314" s="1" t="s">
        <v>3286</v>
      </c>
      <c r="T314" s="1" t="s">
        <v>3287</v>
      </c>
      <c r="U314" s="1" t="s">
        <v>3288</v>
      </c>
      <c r="V314" s="1" t="s">
        <v>3419</v>
      </c>
    </row>
    <row r="315" s="1" customFormat="1" spans="1:22">
      <c r="A315" s="3">
        <v>999225524505335</v>
      </c>
      <c r="B315" s="1" t="s">
        <v>3407</v>
      </c>
      <c r="C315" s="1" t="s">
        <v>5196</v>
      </c>
      <c r="D315" s="1" t="s">
        <v>5197</v>
      </c>
      <c r="E315" s="1" t="s">
        <v>5198</v>
      </c>
      <c r="F315" s="1" t="s">
        <v>3276</v>
      </c>
      <c r="G315" s="1" t="s">
        <v>3304</v>
      </c>
      <c r="H315" s="1" t="s">
        <v>3278</v>
      </c>
      <c r="I315" s="1" t="s">
        <v>5199</v>
      </c>
      <c r="J315" s="1" t="s">
        <v>30</v>
      </c>
      <c r="K315" s="1" t="s">
        <v>5200</v>
      </c>
      <c r="L315" s="1" t="s">
        <v>5200</v>
      </c>
      <c r="M315" s="1" t="s">
        <v>3281</v>
      </c>
      <c r="N315" s="1" t="s">
        <v>3281</v>
      </c>
      <c r="O315" s="1" t="s">
        <v>3282</v>
      </c>
      <c r="P315" s="1" t="s">
        <v>3283</v>
      </c>
      <c r="Q315" s="1" t="s">
        <v>3284</v>
      </c>
      <c r="R315" s="1" t="s">
        <v>5201</v>
      </c>
      <c r="S315" s="1" t="s">
        <v>3286</v>
      </c>
      <c r="T315" s="1" t="s">
        <v>3287</v>
      </c>
      <c r="U315" s="1" t="s">
        <v>3288</v>
      </c>
      <c r="V315" s="1" t="s">
        <v>3331</v>
      </c>
    </row>
    <row r="316" s="1" customFormat="1" spans="1:22">
      <c r="A316" s="3">
        <v>999225524621243</v>
      </c>
      <c r="B316" s="1" t="s">
        <v>3407</v>
      </c>
      <c r="C316" s="1" t="s">
        <v>5202</v>
      </c>
      <c r="D316" s="1" t="s">
        <v>4263</v>
      </c>
      <c r="E316" s="1" t="s">
        <v>5203</v>
      </c>
      <c r="F316" s="1" t="s">
        <v>3303</v>
      </c>
      <c r="G316" s="1" t="s">
        <v>3304</v>
      </c>
      <c r="H316" s="1" t="s">
        <v>3278</v>
      </c>
      <c r="I316" s="1" t="s">
        <v>5204</v>
      </c>
      <c r="J316" s="1" t="s">
        <v>30</v>
      </c>
      <c r="K316" s="1" t="s">
        <v>5205</v>
      </c>
      <c r="L316" s="1" t="s">
        <v>5205</v>
      </c>
      <c r="M316" s="1" t="s">
        <v>3281</v>
      </c>
      <c r="N316" s="1" t="s">
        <v>3281</v>
      </c>
      <c r="O316" s="1" t="s">
        <v>3282</v>
      </c>
      <c r="P316" s="1" t="s">
        <v>3283</v>
      </c>
      <c r="Q316" s="1" t="s">
        <v>3284</v>
      </c>
      <c r="R316" s="1" t="s">
        <v>5206</v>
      </c>
      <c r="S316" s="1" t="s">
        <v>3286</v>
      </c>
      <c r="T316" s="1" t="s">
        <v>3287</v>
      </c>
      <c r="U316" s="1" t="s">
        <v>3288</v>
      </c>
      <c r="V316" s="1" t="s">
        <v>3340</v>
      </c>
    </row>
    <row r="317" s="1" customFormat="1" spans="1:22">
      <c r="A317" s="3">
        <v>999225525006969</v>
      </c>
      <c r="B317" s="1" t="s">
        <v>3407</v>
      </c>
      <c r="C317" s="1" t="s">
        <v>5207</v>
      </c>
      <c r="D317" s="1" t="s">
        <v>4567</v>
      </c>
      <c r="E317" s="1" t="s">
        <v>5208</v>
      </c>
      <c r="F317" s="1" t="s">
        <v>3303</v>
      </c>
      <c r="G317" s="1" t="s">
        <v>3277</v>
      </c>
      <c r="H317" s="1" t="s">
        <v>3278</v>
      </c>
      <c r="I317" s="1" t="s">
        <v>5209</v>
      </c>
      <c r="J317" s="1" t="s">
        <v>30</v>
      </c>
      <c r="K317" s="1" t="s">
        <v>5210</v>
      </c>
      <c r="L317" s="1" t="s">
        <v>5210</v>
      </c>
      <c r="M317" s="1" t="s">
        <v>3281</v>
      </c>
      <c r="N317" s="1" t="s">
        <v>3281</v>
      </c>
      <c r="O317" s="1" t="s">
        <v>3282</v>
      </c>
      <c r="P317" s="1" t="s">
        <v>3283</v>
      </c>
      <c r="Q317" s="1" t="s">
        <v>3284</v>
      </c>
      <c r="R317" s="1" t="s">
        <v>5211</v>
      </c>
      <c r="S317" s="1" t="s">
        <v>3286</v>
      </c>
      <c r="T317" s="1" t="s">
        <v>3287</v>
      </c>
      <c r="U317" s="1" t="s">
        <v>3288</v>
      </c>
      <c r="V317" s="1" t="s">
        <v>3699</v>
      </c>
    </row>
    <row r="318" s="1" customFormat="1" spans="1:22">
      <c r="A318" s="3">
        <v>999225525220634</v>
      </c>
      <c r="B318" s="1" t="s">
        <v>3407</v>
      </c>
      <c r="C318" s="1" t="s">
        <v>5212</v>
      </c>
      <c r="D318" s="1" t="s">
        <v>5213</v>
      </c>
      <c r="E318" s="1" t="s">
        <v>5214</v>
      </c>
      <c r="F318" s="1" t="s">
        <v>3277</v>
      </c>
      <c r="G318" s="1" t="s">
        <v>3294</v>
      </c>
      <c r="H318" s="1" t="s">
        <v>3278</v>
      </c>
      <c r="I318" s="1" t="s">
        <v>5215</v>
      </c>
      <c r="J318" s="1" t="s">
        <v>30</v>
      </c>
      <c r="K318" s="1" t="s">
        <v>5216</v>
      </c>
      <c r="L318" s="1" t="s">
        <v>5216</v>
      </c>
      <c r="M318" s="1" t="s">
        <v>3281</v>
      </c>
      <c r="N318" s="1" t="s">
        <v>3281</v>
      </c>
      <c r="O318" s="1" t="s">
        <v>3282</v>
      </c>
      <c r="P318" s="1" t="s">
        <v>3283</v>
      </c>
      <c r="Q318" s="1" t="s">
        <v>3284</v>
      </c>
      <c r="R318" s="1" t="s">
        <v>5217</v>
      </c>
      <c r="S318" s="1" t="s">
        <v>3286</v>
      </c>
      <c r="T318" s="1" t="s">
        <v>3287</v>
      </c>
      <c r="U318" s="1" t="s">
        <v>3288</v>
      </c>
      <c r="V318" s="1" t="s">
        <v>3419</v>
      </c>
    </row>
    <row r="319" s="1" customFormat="1" spans="1:22">
      <c r="A319" s="3">
        <v>25528251742</v>
      </c>
      <c r="B319" s="1" t="s">
        <v>3407</v>
      </c>
      <c r="C319" s="1" t="s">
        <v>5218</v>
      </c>
      <c r="D319" s="1" t="s">
        <v>4076</v>
      </c>
      <c r="E319" s="1" t="s">
        <v>5219</v>
      </c>
      <c r="F319" s="1" t="s">
        <v>3276</v>
      </c>
      <c r="G319" s="1" t="s">
        <v>3304</v>
      </c>
      <c r="H319" s="1" t="s">
        <v>3278</v>
      </c>
      <c r="I319" s="1" t="s">
        <v>5220</v>
      </c>
      <c r="J319" s="1" t="s">
        <v>30</v>
      </c>
      <c r="K319" s="1" t="s">
        <v>5221</v>
      </c>
      <c r="L319" s="1" t="s">
        <v>5221</v>
      </c>
      <c r="M319" s="1" t="s">
        <v>3281</v>
      </c>
      <c r="N319" s="1" t="s">
        <v>3281</v>
      </c>
      <c r="O319" s="1" t="s">
        <v>3282</v>
      </c>
      <c r="P319" s="1" t="s">
        <v>3283</v>
      </c>
      <c r="Q319" s="1" t="s">
        <v>3284</v>
      </c>
      <c r="R319" s="1" t="s">
        <v>5222</v>
      </c>
      <c r="S319" s="1" t="s">
        <v>3286</v>
      </c>
      <c r="T319" s="1" t="s">
        <v>3287</v>
      </c>
      <c r="U319" s="1" t="s">
        <v>3418</v>
      </c>
      <c r="V319" s="1" t="s">
        <v>3419</v>
      </c>
    </row>
    <row r="320" s="1" customFormat="1" spans="1:22">
      <c r="A320" s="3">
        <v>999225528995580</v>
      </c>
      <c r="B320" s="1" t="s">
        <v>3407</v>
      </c>
      <c r="C320" s="1" t="s">
        <v>5223</v>
      </c>
      <c r="D320" s="1" t="s">
        <v>5224</v>
      </c>
      <c r="E320" s="1" t="s">
        <v>5225</v>
      </c>
      <c r="F320" s="1" t="s">
        <v>3304</v>
      </c>
      <c r="G320" s="1" t="s">
        <v>3277</v>
      </c>
      <c r="H320" s="1" t="s">
        <v>3278</v>
      </c>
      <c r="I320" s="1" t="s">
        <v>5226</v>
      </c>
      <c r="J320" s="1" t="s">
        <v>30</v>
      </c>
      <c r="K320" s="1" t="s">
        <v>5227</v>
      </c>
      <c r="L320" s="1" t="s">
        <v>5227</v>
      </c>
      <c r="M320" s="1" t="s">
        <v>3281</v>
      </c>
      <c r="N320" s="1" t="s">
        <v>3281</v>
      </c>
      <c r="O320" s="1" t="s">
        <v>3282</v>
      </c>
      <c r="P320" s="1" t="s">
        <v>3283</v>
      </c>
      <c r="Q320" s="1" t="s">
        <v>3284</v>
      </c>
      <c r="R320" s="1" t="s">
        <v>5228</v>
      </c>
      <c r="S320" s="1" t="s">
        <v>3286</v>
      </c>
      <c r="T320" s="1" t="s">
        <v>3287</v>
      </c>
      <c r="U320" s="1" t="s">
        <v>3288</v>
      </c>
      <c r="V320" s="1" t="s">
        <v>3331</v>
      </c>
    </row>
    <row r="321" s="1" customFormat="1" spans="1:22">
      <c r="A321" s="3">
        <v>999225529730948</v>
      </c>
      <c r="B321" s="1" t="s">
        <v>3407</v>
      </c>
      <c r="C321" s="1" t="s">
        <v>5229</v>
      </c>
      <c r="D321" s="1" t="s">
        <v>4624</v>
      </c>
      <c r="E321" s="1" t="s">
        <v>5230</v>
      </c>
      <c r="F321" s="1" t="s">
        <v>3303</v>
      </c>
      <c r="G321" s="1" t="s">
        <v>3304</v>
      </c>
      <c r="H321" s="1" t="s">
        <v>3278</v>
      </c>
      <c r="I321" s="1" t="s">
        <v>5231</v>
      </c>
      <c r="J321" s="1" t="s">
        <v>30</v>
      </c>
      <c r="K321" s="1" t="s">
        <v>5232</v>
      </c>
      <c r="L321" s="1" t="s">
        <v>5232</v>
      </c>
      <c r="M321" s="1" t="s">
        <v>3281</v>
      </c>
      <c r="N321" s="1" t="s">
        <v>3281</v>
      </c>
      <c r="O321" s="1" t="s">
        <v>3282</v>
      </c>
      <c r="P321" s="1" t="s">
        <v>3283</v>
      </c>
      <c r="Q321" s="1" t="s">
        <v>3284</v>
      </c>
      <c r="R321" s="1" t="s">
        <v>5233</v>
      </c>
      <c r="S321" s="1" t="s">
        <v>3286</v>
      </c>
      <c r="T321" s="1" t="s">
        <v>3287</v>
      </c>
      <c r="U321" s="1" t="s">
        <v>3288</v>
      </c>
      <c r="V321" s="1" t="s">
        <v>3419</v>
      </c>
    </row>
    <row r="322" s="1" customFormat="1" spans="1:22">
      <c r="A322" s="3">
        <v>999225530495605</v>
      </c>
      <c r="B322" s="1" t="s">
        <v>3407</v>
      </c>
      <c r="C322" s="1" t="s">
        <v>5234</v>
      </c>
      <c r="D322" s="1" t="s">
        <v>5235</v>
      </c>
      <c r="E322" s="1" t="s">
        <v>5236</v>
      </c>
      <c r="F322" s="1" t="s">
        <v>3407</v>
      </c>
      <c r="G322" s="1" t="s">
        <v>3304</v>
      </c>
      <c r="H322" s="1" t="s">
        <v>3278</v>
      </c>
      <c r="I322" s="1" t="s">
        <v>5237</v>
      </c>
      <c r="J322" s="1" t="s">
        <v>30</v>
      </c>
      <c r="K322" s="1" t="s">
        <v>5238</v>
      </c>
      <c r="L322" s="1" t="s">
        <v>5238</v>
      </c>
      <c r="M322" s="1" t="s">
        <v>3281</v>
      </c>
      <c r="N322" s="1" t="s">
        <v>3281</v>
      </c>
      <c r="O322" s="1" t="s">
        <v>3282</v>
      </c>
      <c r="P322" s="1" t="s">
        <v>3283</v>
      </c>
      <c r="Q322" s="1" t="s">
        <v>3284</v>
      </c>
      <c r="R322" s="1" t="s">
        <v>5239</v>
      </c>
      <c r="S322" s="1" t="s">
        <v>3286</v>
      </c>
      <c r="T322" s="1" t="s">
        <v>3287</v>
      </c>
      <c r="U322" s="1" t="s">
        <v>3288</v>
      </c>
      <c r="V322" s="1" t="s">
        <v>3699</v>
      </c>
    </row>
    <row r="323" s="1" customFormat="1" spans="1:22">
      <c r="A323" s="3">
        <v>999225531864390</v>
      </c>
      <c r="B323" s="1" t="s">
        <v>3407</v>
      </c>
      <c r="C323" s="1" t="s">
        <v>5240</v>
      </c>
      <c r="D323" s="1" t="s">
        <v>5241</v>
      </c>
      <c r="E323" s="1" t="s">
        <v>5242</v>
      </c>
      <c r="F323" s="1" t="s">
        <v>3303</v>
      </c>
      <c r="G323" s="1" t="s">
        <v>3304</v>
      </c>
      <c r="H323" s="1" t="s">
        <v>3278</v>
      </c>
      <c r="I323" s="1" t="s">
        <v>5243</v>
      </c>
      <c r="J323" s="1" t="s">
        <v>30</v>
      </c>
      <c r="K323" s="1" t="s">
        <v>5244</v>
      </c>
      <c r="L323" s="1" t="s">
        <v>5244</v>
      </c>
      <c r="M323" s="1" t="s">
        <v>3281</v>
      </c>
      <c r="N323" s="1" t="s">
        <v>3281</v>
      </c>
      <c r="O323" s="1" t="s">
        <v>3282</v>
      </c>
      <c r="P323" s="1" t="s">
        <v>3283</v>
      </c>
      <c r="Q323" s="1" t="s">
        <v>3284</v>
      </c>
      <c r="R323" s="1" t="s">
        <v>5245</v>
      </c>
      <c r="S323" s="1" t="s">
        <v>3286</v>
      </c>
      <c r="T323" s="1" t="s">
        <v>3287</v>
      </c>
      <c r="U323" s="1" t="s">
        <v>3288</v>
      </c>
      <c r="V323" s="1" t="s">
        <v>3419</v>
      </c>
    </row>
    <row r="324" s="1" customFormat="1" spans="1:22">
      <c r="A324" s="3">
        <v>999225532249690</v>
      </c>
      <c r="B324" s="1" t="s">
        <v>3407</v>
      </c>
      <c r="C324" s="1" t="s">
        <v>5246</v>
      </c>
      <c r="D324" s="1" t="s">
        <v>4496</v>
      </c>
      <c r="E324" s="1" t="s">
        <v>5247</v>
      </c>
      <c r="F324" s="1" t="s">
        <v>3303</v>
      </c>
      <c r="G324" s="1" t="s">
        <v>3304</v>
      </c>
      <c r="H324" s="1" t="s">
        <v>3278</v>
      </c>
      <c r="I324" s="1" t="s">
        <v>5248</v>
      </c>
      <c r="J324" s="1" t="s">
        <v>30</v>
      </c>
      <c r="K324" s="1" t="s">
        <v>5249</v>
      </c>
      <c r="L324" s="1" t="s">
        <v>5249</v>
      </c>
      <c r="M324" s="1" t="s">
        <v>3281</v>
      </c>
      <c r="N324" s="1" t="s">
        <v>3281</v>
      </c>
      <c r="O324" s="1" t="s">
        <v>3282</v>
      </c>
      <c r="P324" s="1" t="s">
        <v>3283</v>
      </c>
      <c r="Q324" s="1" t="s">
        <v>3284</v>
      </c>
      <c r="R324" s="1" t="s">
        <v>5250</v>
      </c>
      <c r="S324" s="1" t="s">
        <v>3286</v>
      </c>
      <c r="T324" s="1" t="s">
        <v>3287</v>
      </c>
      <c r="U324" s="1" t="s">
        <v>3288</v>
      </c>
      <c r="V324" s="1" t="s">
        <v>3813</v>
      </c>
    </row>
    <row r="325" s="1" customFormat="1" spans="1:22">
      <c r="A325" s="3">
        <v>999225532454373</v>
      </c>
      <c r="B325" s="1" t="s">
        <v>3407</v>
      </c>
      <c r="C325" s="1" t="s">
        <v>5251</v>
      </c>
      <c r="D325" s="1" t="s">
        <v>5252</v>
      </c>
      <c r="E325" s="1" t="s">
        <v>5253</v>
      </c>
      <c r="F325" s="1" t="s">
        <v>3276</v>
      </c>
      <c r="G325" s="1" t="s">
        <v>3304</v>
      </c>
      <c r="H325" s="1" t="s">
        <v>3278</v>
      </c>
      <c r="I325" s="1" t="s">
        <v>5254</v>
      </c>
      <c r="J325" s="1" t="s">
        <v>30</v>
      </c>
      <c r="K325" s="1" t="s">
        <v>5255</v>
      </c>
      <c r="L325" s="1" t="s">
        <v>5255</v>
      </c>
      <c r="M325" s="1" t="s">
        <v>3281</v>
      </c>
      <c r="N325" s="1" t="s">
        <v>3281</v>
      </c>
      <c r="O325" s="1" t="s">
        <v>3282</v>
      </c>
      <c r="P325" s="1" t="s">
        <v>3283</v>
      </c>
      <c r="Q325" s="1" t="s">
        <v>3284</v>
      </c>
      <c r="R325" s="1" t="s">
        <v>5256</v>
      </c>
      <c r="S325" s="1" t="s">
        <v>3286</v>
      </c>
      <c r="T325" s="1" t="s">
        <v>3287</v>
      </c>
      <c r="U325" s="1" t="s">
        <v>3288</v>
      </c>
      <c r="V325" s="1" t="s">
        <v>3402</v>
      </c>
    </row>
    <row r="326" s="1" customFormat="1" spans="1:22">
      <c r="A326" s="3">
        <v>25533117983</v>
      </c>
      <c r="B326" s="1" t="s">
        <v>3407</v>
      </c>
      <c r="C326" s="1" t="s">
        <v>5257</v>
      </c>
      <c r="D326" s="1" t="s">
        <v>5258</v>
      </c>
      <c r="E326" s="1" t="s">
        <v>5259</v>
      </c>
      <c r="F326" s="1" t="s">
        <v>3276</v>
      </c>
      <c r="G326" s="1" t="s">
        <v>3277</v>
      </c>
      <c r="H326" s="1" t="s">
        <v>3278</v>
      </c>
      <c r="I326" s="1" t="s">
        <v>5260</v>
      </c>
      <c r="J326" s="1" t="s">
        <v>30</v>
      </c>
      <c r="K326" s="1" t="s">
        <v>5261</v>
      </c>
      <c r="L326" s="1" t="s">
        <v>5261</v>
      </c>
      <c r="M326" s="1" t="s">
        <v>3281</v>
      </c>
      <c r="N326" s="1" t="s">
        <v>3281</v>
      </c>
      <c r="O326" s="1" t="s">
        <v>3282</v>
      </c>
      <c r="P326" s="1" t="s">
        <v>3283</v>
      </c>
      <c r="Q326" s="1" t="s">
        <v>3284</v>
      </c>
      <c r="R326" s="1" t="s">
        <v>5262</v>
      </c>
      <c r="S326" s="1" t="s">
        <v>3286</v>
      </c>
      <c r="T326" s="1" t="s">
        <v>3287</v>
      </c>
      <c r="U326" s="1" t="s">
        <v>3418</v>
      </c>
      <c r="V326" s="1" t="s">
        <v>3419</v>
      </c>
    </row>
    <row r="327" s="1" customFormat="1" spans="1:22">
      <c r="A327" s="3">
        <v>25533117974</v>
      </c>
      <c r="B327" s="1" t="s">
        <v>3407</v>
      </c>
      <c r="C327" s="1" t="s">
        <v>5263</v>
      </c>
      <c r="D327" s="1" t="s">
        <v>5258</v>
      </c>
      <c r="E327" s="1" t="s">
        <v>5264</v>
      </c>
      <c r="F327" s="1" t="s">
        <v>3276</v>
      </c>
      <c r="G327" s="1" t="s">
        <v>3277</v>
      </c>
      <c r="H327" s="1" t="s">
        <v>3278</v>
      </c>
      <c r="I327" s="1" t="s">
        <v>5260</v>
      </c>
      <c r="J327" s="1" t="s">
        <v>30</v>
      </c>
      <c r="K327" s="1" t="s">
        <v>5261</v>
      </c>
      <c r="L327" s="1" t="s">
        <v>5261</v>
      </c>
      <c r="M327" s="1" t="s">
        <v>3281</v>
      </c>
      <c r="N327" s="1" t="s">
        <v>3281</v>
      </c>
      <c r="O327" s="1" t="s">
        <v>3282</v>
      </c>
      <c r="P327" s="1" t="s">
        <v>3283</v>
      </c>
      <c r="Q327" s="1" t="s">
        <v>3284</v>
      </c>
      <c r="R327" s="1" t="s">
        <v>5265</v>
      </c>
      <c r="S327" s="1" t="s">
        <v>3286</v>
      </c>
      <c r="T327" s="1" t="s">
        <v>3287</v>
      </c>
      <c r="U327" s="1" t="s">
        <v>3418</v>
      </c>
      <c r="V327" s="1" t="s">
        <v>3419</v>
      </c>
    </row>
    <row r="328" s="1" customFormat="1" spans="1:22">
      <c r="A328" s="3">
        <v>999225533221330</v>
      </c>
      <c r="B328" s="1" t="s">
        <v>3407</v>
      </c>
      <c r="C328" s="1" t="s">
        <v>5266</v>
      </c>
      <c r="D328" s="1" t="s">
        <v>5267</v>
      </c>
      <c r="E328" s="1" t="s">
        <v>5268</v>
      </c>
      <c r="F328" s="1" t="s">
        <v>3276</v>
      </c>
      <c r="G328" s="1" t="s">
        <v>3304</v>
      </c>
      <c r="H328" s="1" t="s">
        <v>3278</v>
      </c>
      <c r="I328" s="1" t="s">
        <v>5269</v>
      </c>
      <c r="J328" s="1" t="s">
        <v>30</v>
      </c>
      <c r="K328" s="1" t="s">
        <v>5270</v>
      </c>
      <c r="L328" s="1" t="s">
        <v>5270</v>
      </c>
      <c r="M328" s="1" t="s">
        <v>3281</v>
      </c>
      <c r="N328" s="1" t="s">
        <v>3281</v>
      </c>
      <c r="O328" s="1" t="s">
        <v>3282</v>
      </c>
      <c r="P328" s="1" t="s">
        <v>3283</v>
      </c>
      <c r="Q328" s="1" t="s">
        <v>3284</v>
      </c>
      <c r="R328" s="1" t="s">
        <v>5271</v>
      </c>
      <c r="S328" s="1" t="s">
        <v>3286</v>
      </c>
      <c r="T328" s="1" t="s">
        <v>3287</v>
      </c>
      <c r="U328" s="1" t="s">
        <v>3288</v>
      </c>
      <c r="V328" s="1" t="s">
        <v>3699</v>
      </c>
    </row>
    <row r="329" s="1" customFormat="1" spans="1:22">
      <c r="A329" s="3">
        <v>999225533969620</v>
      </c>
      <c r="B329" s="1" t="s">
        <v>3407</v>
      </c>
      <c r="C329" s="1" t="s">
        <v>5272</v>
      </c>
      <c r="D329" s="1" t="s">
        <v>5273</v>
      </c>
      <c r="E329" s="1" t="s">
        <v>5274</v>
      </c>
      <c r="F329" s="1" t="s">
        <v>3303</v>
      </c>
      <c r="G329" s="1" t="s">
        <v>3294</v>
      </c>
      <c r="H329" s="1" t="s">
        <v>3278</v>
      </c>
      <c r="I329" s="1" t="s">
        <v>5275</v>
      </c>
      <c r="J329" s="1" t="s">
        <v>30</v>
      </c>
      <c r="K329" s="1" t="s">
        <v>5276</v>
      </c>
      <c r="L329" s="1" t="s">
        <v>5276</v>
      </c>
      <c r="M329" s="1" t="s">
        <v>3281</v>
      </c>
      <c r="N329" s="1" t="s">
        <v>3281</v>
      </c>
      <c r="O329" s="1" t="s">
        <v>3282</v>
      </c>
      <c r="P329" s="1" t="s">
        <v>3283</v>
      </c>
      <c r="Q329" s="1" t="s">
        <v>3284</v>
      </c>
      <c r="R329" s="1" t="s">
        <v>5277</v>
      </c>
      <c r="S329" s="1" t="s">
        <v>3286</v>
      </c>
      <c r="T329" s="1" t="s">
        <v>3287</v>
      </c>
      <c r="U329" s="1" t="s">
        <v>3288</v>
      </c>
      <c r="V329" s="1" t="s">
        <v>3699</v>
      </c>
    </row>
    <row r="330" s="1" customFormat="1" spans="1:22">
      <c r="A330" s="3">
        <v>999225534390577</v>
      </c>
      <c r="B330" s="1" t="s">
        <v>3407</v>
      </c>
      <c r="C330" s="1" t="s">
        <v>5278</v>
      </c>
      <c r="D330" s="1" t="s">
        <v>5279</v>
      </c>
      <c r="E330" s="1" t="s">
        <v>5280</v>
      </c>
      <c r="F330" s="1" t="s">
        <v>3303</v>
      </c>
      <c r="G330" s="1" t="s">
        <v>3277</v>
      </c>
      <c r="H330" s="1" t="s">
        <v>3278</v>
      </c>
      <c r="I330" s="1" t="s">
        <v>5281</v>
      </c>
      <c r="J330" s="1" t="s">
        <v>30</v>
      </c>
      <c r="K330" s="1" t="s">
        <v>5282</v>
      </c>
      <c r="L330" s="1" t="s">
        <v>5282</v>
      </c>
      <c r="M330" s="1" t="s">
        <v>3281</v>
      </c>
      <c r="N330" s="1" t="s">
        <v>3281</v>
      </c>
      <c r="O330" s="1" t="s">
        <v>3282</v>
      </c>
      <c r="P330" s="1" t="s">
        <v>3283</v>
      </c>
      <c r="Q330" s="1" t="s">
        <v>3284</v>
      </c>
      <c r="R330" s="1" t="s">
        <v>5283</v>
      </c>
      <c r="S330" s="1" t="s">
        <v>3286</v>
      </c>
      <c r="T330" s="1" t="s">
        <v>3287</v>
      </c>
      <c r="U330" s="1" t="s">
        <v>3288</v>
      </c>
      <c r="V330" s="1" t="s">
        <v>3289</v>
      </c>
    </row>
    <row r="331" s="1" customFormat="1" spans="1:22">
      <c r="A331" s="3">
        <v>999225534602194</v>
      </c>
      <c r="B331" s="1" t="s">
        <v>3407</v>
      </c>
      <c r="C331" s="1" t="s">
        <v>5284</v>
      </c>
      <c r="D331" s="1" t="s">
        <v>5285</v>
      </c>
      <c r="E331" s="1" t="s">
        <v>5286</v>
      </c>
      <c r="F331" s="1" t="s">
        <v>3303</v>
      </c>
      <c r="G331" s="1" t="s">
        <v>3294</v>
      </c>
      <c r="H331" s="1" t="s">
        <v>3278</v>
      </c>
      <c r="I331" s="1" t="s">
        <v>5287</v>
      </c>
      <c r="J331" s="1" t="s">
        <v>30</v>
      </c>
      <c r="K331" s="1" t="s">
        <v>5288</v>
      </c>
      <c r="L331" s="1" t="s">
        <v>5288</v>
      </c>
      <c r="M331" s="1" t="s">
        <v>3281</v>
      </c>
      <c r="N331" s="1" t="s">
        <v>3281</v>
      </c>
      <c r="O331" s="1" t="s">
        <v>3282</v>
      </c>
      <c r="P331" s="1" t="s">
        <v>3283</v>
      </c>
      <c r="Q331" s="1" t="s">
        <v>3284</v>
      </c>
      <c r="R331" s="1" t="s">
        <v>5289</v>
      </c>
      <c r="S331" s="1" t="s">
        <v>3286</v>
      </c>
      <c r="T331" s="1" t="s">
        <v>3287</v>
      </c>
      <c r="U331" s="1" t="s">
        <v>3418</v>
      </c>
      <c r="V331" s="1" t="s">
        <v>3419</v>
      </c>
    </row>
    <row r="332" s="1" customFormat="1" spans="1:22">
      <c r="A332" s="3">
        <v>999225535131260</v>
      </c>
      <c r="B332" s="1" t="s">
        <v>3407</v>
      </c>
      <c r="C332" s="1" t="s">
        <v>5290</v>
      </c>
      <c r="D332" s="1" t="s">
        <v>5291</v>
      </c>
      <c r="E332" s="1" t="s">
        <v>5292</v>
      </c>
      <c r="F332" s="1" t="s">
        <v>3276</v>
      </c>
      <c r="G332" s="1" t="s">
        <v>3277</v>
      </c>
      <c r="H332" s="1" t="s">
        <v>3278</v>
      </c>
      <c r="I332" s="1" t="s">
        <v>5293</v>
      </c>
      <c r="J332" s="1" t="s">
        <v>30</v>
      </c>
      <c r="K332" s="1" t="s">
        <v>5294</v>
      </c>
      <c r="L332" s="1" t="s">
        <v>5294</v>
      </c>
      <c r="M332" s="1" t="s">
        <v>3281</v>
      </c>
      <c r="N332" s="1" t="s">
        <v>3281</v>
      </c>
      <c r="O332" s="1" t="s">
        <v>3282</v>
      </c>
      <c r="P332" s="1" t="s">
        <v>3283</v>
      </c>
      <c r="Q332" s="1" t="s">
        <v>3284</v>
      </c>
      <c r="R332" s="1" t="s">
        <v>5295</v>
      </c>
      <c r="S332" s="1" t="s">
        <v>3286</v>
      </c>
      <c r="T332" s="1" t="s">
        <v>3287</v>
      </c>
      <c r="U332" s="1" t="s">
        <v>3288</v>
      </c>
      <c r="V332" s="1" t="s">
        <v>3340</v>
      </c>
    </row>
    <row r="333" s="1" customFormat="1" spans="1:22">
      <c r="A333" s="3">
        <v>999225536352594</v>
      </c>
      <c r="B333" s="1" t="s">
        <v>3407</v>
      </c>
      <c r="C333" s="1" t="s">
        <v>5296</v>
      </c>
      <c r="D333" s="1" t="s">
        <v>5053</v>
      </c>
      <c r="E333" s="1" t="s">
        <v>5297</v>
      </c>
      <c r="F333" s="1" t="s">
        <v>3276</v>
      </c>
      <c r="G333" s="1" t="s">
        <v>3304</v>
      </c>
      <c r="H333" s="1" t="s">
        <v>3278</v>
      </c>
      <c r="I333" s="1" t="s">
        <v>5181</v>
      </c>
      <c r="J333" s="1" t="s">
        <v>30</v>
      </c>
      <c r="K333" s="1" t="s">
        <v>5182</v>
      </c>
      <c r="L333" s="1" t="s">
        <v>5182</v>
      </c>
      <c r="M333" s="1" t="s">
        <v>3281</v>
      </c>
      <c r="N333" s="1" t="s">
        <v>3281</v>
      </c>
      <c r="O333" s="1" t="s">
        <v>3282</v>
      </c>
      <c r="P333" s="1" t="s">
        <v>3283</v>
      </c>
      <c r="Q333" s="1" t="s">
        <v>3284</v>
      </c>
      <c r="R333" s="1" t="s">
        <v>5298</v>
      </c>
      <c r="S333" s="1" t="s">
        <v>3286</v>
      </c>
      <c r="T333" s="1" t="s">
        <v>3287</v>
      </c>
      <c r="U333" s="1" t="s">
        <v>3288</v>
      </c>
      <c r="V333" s="1" t="s">
        <v>3340</v>
      </c>
    </row>
    <row r="334" s="1" customFormat="1" spans="1:22">
      <c r="A334" s="3">
        <v>999225536597498</v>
      </c>
      <c r="B334" s="1" t="s">
        <v>3407</v>
      </c>
      <c r="C334" s="1" t="s">
        <v>5299</v>
      </c>
      <c r="D334" s="1" t="s">
        <v>5300</v>
      </c>
      <c r="E334" s="1" t="s">
        <v>5301</v>
      </c>
      <c r="F334" s="1" t="s">
        <v>3304</v>
      </c>
      <c r="G334" s="1" t="s">
        <v>3277</v>
      </c>
      <c r="H334" s="1" t="s">
        <v>3278</v>
      </c>
      <c r="I334" s="1" t="s">
        <v>5302</v>
      </c>
      <c r="J334" s="1" t="s">
        <v>30</v>
      </c>
      <c r="K334" s="1" t="s">
        <v>5303</v>
      </c>
      <c r="L334" s="1" t="s">
        <v>5303</v>
      </c>
      <c r="M334" s="1" t="s">
        <v>3281</v>
      </c>
      <c r="N334" s="1" t="s">
        <v>3281</v>
      </c>
      <c r="O334" s="1" t="s">
        <v>3282</v>
      </c>
      <c r="P334" s="1" t="s">
        <v>3283</v>
      </c>
      <c r="Q334" s="1" t="s">
        <v>3284</v>
      </c>
      <c r="R334" s="1" t="s">
        <v>5304</v>
      </c>
      <c r="S334" s="1" t="s">
        <v>3286</v>
      </c>
      <c r="T334" s="1" t="s">
        <v>3287</v>
      </c>
      <c r="U334" s="1" t="s">
        <v>3288</v>
      </c>
      <c r="V334" s="1" t="s">
        <v>3308</v>
      </c>
    </row>
    <row r="335" s="1" customFormat="1" spans="1:22">
      <c r="A335" s="3">
        <v>999225537111044</v>
      </c>
      <c r="B335" s="1" t="s">
        <v>3407</v>
      </c>
      <c r="C335" s="1" t="s">
        <v>5305</v>
      </c>
      <c r="D335" s="1" t="s">
        <v>5306</v>
      </c>
      <c r="E335" s="1" t="s">
        <v>5307</v>
      </c>
      <c r="F335" s="1" t="s">
        <v>3304</v>
      </c>
      <c r="G335" s="1" t="s">
        <v>3277</v>
      </c>
      <c r="H335" s="1" t="s">
        <v>3278</v>
      </c>
      <c r="I335" s="1" t="s">
        <v>5308</v>
      </c>
      <c r="J335" s="1" t="s">
        <v>30</v>
      </c>
      <c r="K335" s="1" t="s">
        <v>5309</v>
      </c>
      <c r="L335" s="1" t="s">
        <v>5309</v>
      </c>
      <c r="M335" s="1" t="s">
        <v>3281</v>
      </c>
      <c r="N335" s="1" t="s">
        <v>3281</v>
      </c>
      <c r="O335" s="1" t="s">
        <v>3282</v>
      </c>
      <c r="P335" s="1" t="s">
        <v>3283</v>
      </c>
      <c r="Q335" s="1" t="s">
        <v>3284</v>
      </c>
      <c r="R335" s="1" t="s">
        <v>5310</v>
      </c>
      <c r="S335" s="1" t="s">
        <v>3286</v>
      </c>
      <c r="T335" s="1" t="s">
        <v>3287</v>
      </c>
      <c r="U335" s="1" t="s">
        <v>3288</v>
      </c>
      <c r="V335" s="1" t="s">
        <v>3289</v>
      </c>
    </row>
    <row r="336" s="1" customFormat="1" spans="1:22">
      <c r="A336" s="3">
        <v>999225537275602</v>
      </c>
      <c r="B336" s="1" t="s">
        <v>3407</v>
      </c>
      <c r="C336" s="1" t="s">
        <v>5311</v>
      </c>
      <c r="D336" s="1" t="s">
        <v>5312</v>
      </c>
      <c r="E336" s="1" t="s">
        <v>5313</v>
      </c>
      <c r="F336" s="1" t="s">
        <v>3304</v>
      </c>
      <c r="G336" s="1" t="s">
        <v>3277</v>
      </c>
      <c r="H336" s="1" t="s">
        <v>3278</v>
      </c>
      <c r="I336" s="1" t="s">
        <v>5314</v>
      </c>
      <c r="J336" s="1" t="s">
        <v>30</v>
      </c>
      <c r="K336" s="1" t="s">
        <v>5315</v>
      </c>
      <c r="L336" s="1" t="s">
        <v>5315</v>
      </c>
      <c r="M336" s="1" t="s">
        <v>3281</v>
      </c>
      <c r="N336" s="1" t="s">
        <v>3281</v>
      </c>
      <c r="O336" s="1" t="s">
        <v>3282</v>
      </c>
      <c r="P336" s="1" t="s">
        <v>3283</v>
      </c>
      <c r="Q336" s="1" t="s">
        <v>3284</v>
      </c>
      <c r="R336" s="1" t="s">
        <v>5316</v>
      </c>
      <c r="S336" s="1" t="s">
        <v>3286</v>
      </c>
      <c r="T336" s="1" t="s">
        <v>3287</v>
      </c>
      <c r="U336" s="1" t="s">
        <v>3288</v>
      </c>
      <c r="V336" s="1" t="s">
        <v>3419</v>
      </c>
    </row>
    <row r="337" s="1" customFormat="1" spans="1:22">
      <c r="A337" s="3">
        <v>999225537369010</v>
      </c>
      <c r="B337" s="1" t="s">
        <v>3407</v>
      </c>
      <c r="C337" s="1" t="s">
        <v>5317</v>
      </c>
      <c r="D337" s="1" t="s">
        <v>5318</v>
      </c>
      <c r="E337" s="1" t="s">
        <v>5319</v>
      </c>
      <c r="F337" s="1" t="s">
        <v>3276</v>
      </c>
      <c r="G337" s="1" t="s">
        <v>3304</v>
      </c>
      <c r="H337" s="1" t="s">
        <v>3278</v>
      </c>
      <c r="I337" s="1" t="s">
        <v>5320</v>
      </c>
      <c r="J337" s="1" t="s">
        <v>30</v>
      </c>
      <c r="K337" s="1" t="s">
        <v>5321</v>
      </c>
      <c r="L337" s="1" t="s">
        <v>5321</v>
      </c>
      <c r="M337" s="1" t="s">
        <v>3281</v>
      </c>
      <c r="N337" s="1" t="s">
        <v>3281</v>
      </c>
      <c r="O337" s="1" t="s">
        <v>3282</v>
      </c>
      <c r="P337" s="1" t="s">
        <v>3283</v>
      </c>
      <c r="Q337" s="1" t="s">
        <v>3284</v>
      </c>
      <c r="R337" s="1" t="s">
        <v>5322</v>
      </c>
      <c r="S337" s="1" t="s">
        <v>3286</v>
      </c>
      <c r="T337" s="1" t="s">
        <v>3287</v>
      </c>
      <c r="U337" s="1" t="s">
        <v>3288</v>
      </c>
      <c r="V337" s="1" t="s">
        <v>3699</v>
      </c>
    </row>
    <row r="338" s="1" customFormat="1" spans="1:22">
      <c r="A338" s="3">
        <v>999225537504600</v>
      </c>
      <c r="B338" s="1" t="s">
        <v>3407</v>
      </c>
      <c r="C338" s="1" t="s">
        <v>5323</v>
      </c>
      <c r="D338" s="1" t="s">
        <v>4701</v>
      </c>
      <c r="E338" s="1" t="s">
        <v>5324</v>
      </c>
      <c r="F338" s="1" t="s">
        <v>3276</v>
      </c>
      <c r="G338" s="1" t="s">
        <v>3277</v>
      </c>
      <c r="H338" s="1" t="s">
        <v>3278</v>
      </c>
      <c r="I338" s="1" t="s">
        <v>5325</v>
      </c>
      <c r="J338" s="1" t="s">
        <v>30</v>
      </c>
      <c r="K338" s="1" t="s">
        <v>5326</v>
      </c>
      <c r="L338" s="1" t="s">
        <v>5326</v>
      </c>
      <c r="M338" s="1" t="s">
        <v>3281</v>
      </c>
      <c r="N338" s="1" t="s">
        <v>3281</v>
      </c>
      <c r="O338" s="1" t="s">
        <v>3282</v>
      </c>
      <c r="P338" s="1" t="s">
        <v>3283</v>
      </c>
      <c r="Q338" s="1" t="s">
        <v>3284</v>
      </c>
      <c r="R338" s="1" t="s">
        <v>5327</v>
      </c>
      <c r="S338" s="1" t="s">
        <v>3286</v>
      </c>
      <c r="T338" s="1" t="s">
        <v>3287</v>
      </c>
      <c r="U338" s="1" t="s">
        <v>3288</v>
      </c>
      <c r="V338" s="1" t="s">
        <v>3699</v>
      </c>
    </row>
    <row r="339" s="1" customFormat="1" spans="1:22">
      <c r="A339" s="3">
        <v>999225537721229</v>
      </c>
      <c r="B339" s="1" t="s">
        <v>3407</v>
      </c>
      <c r="C339" s="1" t="s">
        <v>5328</v>
      </c>
      <c r="D339" s="1" t="s">
        <v>5329</v>
      </c>
      <c r="E339" s="1" t="s">
        <v>5330</v>
      </c>
      <c r="F339" s="1" t="s">
        <v>3303</v>
      </c>
      <c r="G339" s="1" t="s">
        <v>3304</v>
      </c>
      <c r="H339" s="1" t="s">
        <v>3278</v>
      </c>
      <c r="I339" s="1" t="s">
        <v>5331</v>
      </c>
      <c r="J339" s="1" t="s">
        <v>30</v>
      </c>
      <c r="K339" s="1" t="s">
        <v>5332</v>
      </c>
      <c r="L339" s="1" t="s">
        <v>5332</v>
      </c>
      <c r="M339" s="1" t="s">
        <v>3281</v>
      </c>
      <c r="N339" s="1" t="s">
        <v>3281</v>
      </c>
      <c r="O339" s="1" t="s">
        <v>3282</v>
      </c>
      <c r="P339" s="1" t="s">
        <v>3283</v>
      </c>
      <c r="Q339" s="1" t="s">
        <v>3284</v>
      </c>
      <c r="R339" s="1" t="s">
        <v>5333</v>
      </c>
      <c r="S339" s="1" t="s">
        <v>3286</v>
      </c>
      <c r="T339" s="1" t="s">
        <v>3287</v>
      </c>
      <c r="U339" s="1" t="s">
        <v>3288</v>
      </c>
      <c r="V339" s="1" t="s">
        <v>3316</v>
      </c>
    </row>
    <row r="340" s="1" customFormat="1" spans="1:22">
      <c r="A340" s="3">
        <v>999225538223223</v>
      </c>
      <c r="B340" s="1" t="s">
        <v>3407</v>
      </c>
      <c r="C340" s="1" t="s">
        <v>5334</v>
      </c>
      <c r="D340" s="1" t="s">
        <v>4895</v>
      </c>
      <c r="E340" s="1" t="s">
        <v>5335</v>
      </c>
      <c r="F340" s="1" t="s">
        <v>3276</v>
      </c>
      <c r="G340" s="1" t="s">
        <v>3304</v>
      </c>
      <c r="H340" s="1" t="s">
        <v>3278</v>
      </c>
      <c r="I340" s="1" t="s">
        <v>5336</v>
      </c>
      <c r="J340" s="1" t="s">
        <v>30</v>
      </c>
      <c r="K340" s="1" t="s">
        <v>5337</v>
      </c>
      <c r="L340" s="1" t="s">
        <v>5337</v>
      </c>
      <c r="M340" s="1" t="s">
        <v>3281</v>
      </c>
      <c r="N340" s="1" t="s">
        <v>3281</v>
      </c>
      <c r="O340" s="1" t="s">
        <v>3282</v>
      </c>
      <c r="P340" s="1" t="s">
        <v>3283</v>
      </c>
      <c r="Q340" s="1" t="s">
        <v>3284</v>
      </c>
      <c r="R340" s="1" t="s">
        <v>5338</v>
      </c>
      <c r="S340" s="1" t="s">
        <v>3286</v>
      </c>
      <c r="T340" s="1" t="s">
        <v>3287</v>
      </c>
      <c r="U340" s="1" t="s">
        <v>3288</v>
      </c>
      <c r="V340" s="1" t="s">
        <v>3419</v>
      </c>
    </row>
    <row r="341" s="1" customFormat="1" spans="1:22">
      <c r="A341" s="3">
        <v>999225538519990</v>
      </c>
      <c r="B341" s="1" t="s">
        <v>3407</v>
      </c>
      <c r="C341" s="1" t="s">
        <v>5339</v>
      </c>
      <c r="D341" s="1" t="s">
        <v>5340</v>
      </c>
      <c r="E341" s="1" t="s">
        <v>5341</v>
      </c>
      <c r="F341" s="1" t="s">
        <v>3303</v>
      </c>
      <c r="G341" s="1" t="s">
        <v>3304</v>
      </c>
      <c r="H341" s="1" t="s">
        <v>3278</v>
      </c>
      <c r="I341" s="1" t="s">
        <v>5342</v>
      </c>
      <c r="J341" s="1" t="s">
        <v>30</v>
      </c>
      <c r="K341" s="1" t="s">
        <v>5343</v>
      </c>
      <c r="L341" s="1" t="s">
        <v>5343</v>
      </c>
      <c r="M341" s="1" t="s">
        <v>3281</v>
      </c>
      <c r="N341" s="1" t="s">
        <v>3281</v>
      </c>
      <c r="O341" s="1" t="s">
        <v>3282</v>
      </c>
      <c r="P341" s="1" t="s">
        <v>3283</v>
      </c>
      <c r="Q341" s="1" t="s">
        <v>3284</v>
      </c>
      <c r="R341" s="1" t="s">
        <v>5344</v>
      </c>
      <c r="S341" s="1" t="s">
        <v>3286</v>
      </c>
      <c r="T341" s="1" t="s">
        <v>3287</v>
      </c>
      <c r="U341" s="1" t="s">
        <v>3288</v>
      </c>
      <c r="V341" s="1" t="s">
        <v>3419</v>
      </c>
    </row>
    <row r="342" s="1" customFormat="1" spans="1:22">
      <c r="A342" s="3">
        <v>999225538566441</v>
      </c>
      <c r="B342" s="1" t="s">
        <v>3407</v>
      </c>
      <c r="C342" s="1" t="s">
        <v>5345</v>
      </c>
      <c r="D342" s="1" t="s">
        <v>5346</v>
      </c>
      <c r="E342" s="1" t="s">
        <v>5347</v>
      </c>
      <c r="F342" s="1" t="s">
        <v>3276</v>
      </c>
      <c r="G342" s="1" t="s">
        <v>3304</v>
      </c>
      <c r="H342" s="1" t="s">
        <v>3278</v>
      </c>
      <c r="I342" s="1" t="s">
        <v>5348</v>
      </c>
      <c r="J342" s="1" t="s">
        <v>30</v>
      </c>
      <c r="K342" s="1" t="s">
        <v>5349</v>
      </c>
      <c r="L342" s="1" t="s">
        <v>5349</v>
      </c>
      <c r="M342" s="1" t="s">
        <v>3281</v>
      </c>
      <c r="N342" s="1" t="s">
        <v>3281</v>
      </c>
      <c r="O342" s="1" t="s">
        <v>3282</v>
      </c>
      <c r="P342" s="1" t="s">
        <v>3283</v>
      </c>
      <c r="Q342" s="1" t="s">
        <v>3284</v>
      </c>
      <c r="R342" s="1" t="s">
        <v>5350</v>
      </c>
      <c r="S342" s="1" t="s">
        <v>3286</v>
      </c>
      <c r="T342" s="1" t="s">
        <v>3287</v>
      </c>
      <c r="U342" s="1" t="s">
        <v>3288</v>
      </c>
      <c r="V342" s="1" t="s">
        <v>3419</v>
      </c>
    </row>
    <row r="343" s="1" customFormat="1" spans="1:22">
      <c r="A343" s="3">
        <v>999225538631316</v>
      </c>
      <c r="B343" s="1" t="s">
        <v>3407</v>
      </c>
      <c r="C343" s="1" t="s">
        <v>5351</v>
      </c>
      <c r="D343" s="1" t="s">
        <v>5352</v>
      </c>
      <c r="E343" s="1" t="s">
        <v>5353</v>
      </c>
      <c r="F343" s="1" t="s">
        <v>3303</v>
      </c>
      <c r="G343" s="1" t="s">
        <v>3304</v>
      </c>
      <c r="H343" s="1" t="s">
        <v>3278</v>
      </c>
      <c r="I343" s="1" t="s">
        <v>5354</v>
      </c>
      <c r="J343" s="1" t="s">
        <v>30</v>
      </c>
      <c r="K343" s="1" t="s">
        <v>5355</v>
      </c>
      <c r="L343" s="1" t="s">
        <v>5355</v>
      </c>
      <c r="M343" s="1" t="s">
        <v>3281</v>
      </c>
      <c r="N343" s="1" t="s">
        <v>3281</v>
      </c>
      <c r="O343" s="1" t="s">
        <v>3282</v>
      </c>
      <c r="P343" s="1" t="s">
        <v>3283</v>
      </c>
      <c r="Q343" s="1" t="s">
        <v>3284</v>
      </c>
      <c r="R343" s="1" t="s">
        <v>5356</v>
      </c>
      <c r="S343" s="1" t="s">
        <v>3286</v>
      </c>
      <c r="T343" s="1" t="s">
        <v>3287</v>
      </c>
      <c r="U343" s="1" t="s">
        <v>3288</v>
      </c>
      <c r="V343" s="1" t="s">
        <v>3419</v>
      </c>
    </row>
    <row r="344" s="1" customFormat="1" spans="1:22">
      <c r="A344" s="3">
        <v>999225538654064</v>
      </c>
      <c r="B344" s="1" t="s">
        <v>3407</v>
      </c>
      <c r="C344" s="1" t="s">
        <v>5357</v>
      </c>
      <c r="D344" s="1" t="s">
        <v>5352</v>
      </c>
      <c r="E344" s="1" t="s">
        <v>5358</v>
      </c>
      <c r="F344" s="1" t="s">
        <v>3303</v>
      </c>
      <c r="G344" s="1" t="s">
        <v>3304</v>
      </c>
      <c r="H344" s="1" t="s">
        <v>3278</v>
      </c>
      <c r="I344" s="1" t="s">
        <v>5359</v>
      </c>
      <c r="J344" s="1" t="s">
        <v>30</v>
      </c>
      <c r="K344" s="1" t="s">
        <v>5360</v>
      </c>
      <c r="L344" s="1" t="s">
        <v>5360</v>
      </c>
      <c r="M344" s="1" t="s">
        <v>3281</v>
      </c>
      <c r="N344" s="1" t="s">
        <v>3281</v>
      </c>
      <c r="O344" s="1" t="s">
        <v>3282</v>
      </c>
      <c r="P344" s="1" t="s">
        <v>3283</v>
      </c>
      <c r="Q344" s="1" t="s">
        <v>3284</v>
      </c>
      <c r="R344" s="1" t="s">
        <v>5361</v>
      </c>
      <c r="S344" s="1" t="s">
        <v>3286</v>
      </c>
      <c r="T344" s="1" t="s">
        <v>3287</v>
      </c>
      <c r="U344" s="1" t="s">
        <v>3288</v>
      </c>
      <c r="V344" s="1" t="s">
        <v>3419</v>
      </c>
    </row>
    <row r="345" s="1" customFormat="1" spans="1:22">
      <c r="A345" s="3">
        <v>999225538846945</v>
      </c>
      <c r="B345" s="1" t="s">
        <v>3407</v>
      </c>
      <c r="C345" s="1" t="s">
        <v>5362</v>
      </c>
      <c r="D345" s="1" t="s">
        <v>5363</v>
      </c>
      <c r="E345" s="1" t="s">
        <v>5364</v>
      </c>
      <c r="F345" s="1" t="s">
        <v>3276</v>
      </c>
      <c r="G345" s="1" t="s">
        <v>3304</v>
      </c>
      <c r="H345" s="1" t="s">
        <v>3278</v>
      </c>
      <c r="I345" s="1" t="s">
        <v>5365</v>
      </c>
      <c r="J345" s="1" t="s">
        <v>30</v>
      </c>
      <c r="K345" s="1" t="s">
        <v>5366</v>
      </c>
      <c r="L345" s="1" t="s">
        <v>5366</v>
      </c>
      <c r="M345" s="1" t="s">
        <v>3281</v>
      </c>
      <c r="N345" s="1" t="s">
        <v>3281</v>
      </c>
      <c r="O345" s="1" t="s">
        <v>3282</v>
      </c>
      <c r="P345" s="1" t="s">
        <v>3283</v>
      </c>
      <c r="Q345" s="1" t="s">
        <v>3284</v>
      </c>
      <c r="R345" s="1" t="s">
        <v>5367</v>
      </c>
      <c r="S345" s="1" t="s">
        <v>3286</v>
      </c>
      <c r="T345" s="1" t="s">
        <v>3287</v>
      </c>
      <c r="U345" s="1" t="s">
        <v>3288</v>
      </c>
      <c r="V345" s="1" t="s">
        <v>3419</v>
      </c>
    </row>
    <row r="346" s="1" customFormat="1" spans="1:22">
      <c r="A346" s="3">
        <v>999225539358298</v>
      </c>
      <c r="B346" s="1" t="s">
        <v>3407</v>
      </c>
      <c r="C346" s="1" t="s">
        <v>5368</v>
      </c>
      <c r="D346" s="1" t="s">
        <v>5369</v>
      </c>
      <c r="E346" s="1" t="s">
        <v>5370</v>
      </c>
      <c r="F346" s="1" t="s">
        <v>3304</v>
      </c>
      <c r="G346" s="1" t="s">
        <v>3277</v>
      </c>
      <c r="H346" s="1" t="s">
        <v>3278</v>
      </c>
      <c r="I346" s="1" t="s">
        <v>5371</v>
      </c>
      <c r="J346" s="1" t="s">
        <v>30</v>
      </c>
      <c r="K346" s="1" t="s">
        <v>5372</v>
      </c>
      <c r="L346" s="1" t="s">
        <v>5372</v>
      </c>
      <c r="M346" s="1" t="s">
        <v>3281</v>
      </c>
      <c r="N346" s="1" t="s">
        <v>3281</v>
      </c>
      <c r="O346" s="1" t="s">
        <v>3282</v>
      </c>
      <c r="P346" s="1" t="s">
        <v>3283</v>
      </c>
      <c r="Q346" s="1" t="s">
        <v>3284</v>
      </c>
      <c r="R346" s="1" t="s">
        <v>5373</v>
      </c>
      <c r="S346" s="1" t="s">
        <v>3286</v>
      </c>
      <c r="T346" s="1" t="s">
        <v>3287</v>
      </c>
      <c r="U346" s="1" t="s">
        <v>3288</v>
      </c>
      <c r="V346" s="1" t="s">
        <v>3340</v>
      </c>
    </row>
    <row r="347" s="1" customFormat="1" spans="1:22">
      <c r="A347" s="3">
        <v>999225540276516</v>
      </c>
      <c r="B347" s="1" t="s">
        <v>3407</v>
      </c>
      <c r="C347" s="1" t="s">
        <v>5374</v>
      </c>
      <c r="D347" s="1" t="s">
        <v>5093</v>
      </c>
      <c r="E347" s="1" t="s">
        <v>5375</v>
      </c>
      <c r="F347" s="1" t="s">
        <v>3304</v>
      </c>
      <c r="G347" s="1" t="s">
        <v>3294</v>
      </c>
      <c r="H347" s="1" t="s">
        <v>3278</v>
      </c>
      <c r="I347" s="1" t="s">
        <v>5376</v>
      </c>
      <c r="J347" s="1" t="s">
        <v>30</v>
      </c>
      <c r="K347" s="1" t="s">
        <v>5377</v>
      </c>
      <c r="L347" s="1" t="s">
        <v>5377</v>
      </c>
      <c r="M347" s="1" t="s">
        <v>3281</v>
      </c>
      <c r="N347" s="1" t="s">
        <v>3281</v>
      </c>
      <c r="O347" s="1" t="s">
        <v>3282</v>
      </c>
      <c r="P347" s="1" t="s">
        <v>3283</v>
      </c>
      <c r="Q347" s="1" t="s">
        <v>3284</v>
      </c>
      <c r="R347" s="1" t="s">
        <v>5378</v>
      </c>
      <c r="S347" s="1" t="s">
        <v>3286</v>
      </c>
      <c r="T347" s="1" t="s">
        <v>3287</v>
      </c>
      <c r="U347" s="1" t="s">
        <v>3288</v>
      </c>
      <c r="V347" s="1" t="s">
        <v>3419</v>
      </c>
    </row>
    <row r="348" s="1" customFormat="1" spans="1:22">
      <c r="A348" s="3">
        <v>999225540326776</v>
      </c>
      <c r="B348" s="1" t="s">
        <v>3407</v>
      </c>
      <c r="C348" s="1" t="s">
        <v>5379</v>
      </c>
      <c r="D348" s="1" t="s">
        <v>5380</v>
      </c>
      <c r="E348" s="1" t="s">
        <v>5381</v>
      </c>
      <c r="F348" s="1" t="s">
        <v>3304</v>
      </c>
      <c r="G348" s="1" t="s">
        <v>3277</v>
      </c>
      <c r="H348" s="1" t="s">
        <v>3278</v>
      </c>
      <c r="I348" s="1" t="s">
        <v>5382</v>
      </c>
      <c r="J348" s="1" t="s">
        <v>30</v>
      </c>
      <c r="K348" s="1" t="s">
        <v>5383</v>
      </c>
      <c r="L348" s="1" t="s">
        <v>5383</v>
      </c>
      <c r="M348" s="1" t="s">
        <v>3281</v>
      </c>
      <c r="N348" s="1" t="s">
        <v>3281</v>
      </c>
      <c r="O348" s="1" t="s">
        <v>3282</v>
      </c>
      <c r="P348" s="1" t="s">
        <v>3283</v>
      </c>
      <c r="Q348" s="1" t="s">
        <v>3284</v>
      </c>
      <c r="R348" s="1" t="s">
        <v>5384</v>
      </c>
      <c r="S348" s="1" t="s">
        <v>3286</v>
      </c>
      <c r="T348" s="1" t="s">
        <v>3287</v>
      </c>
      <c r="U348" s="1" t="s">
        <v>3288</v>
      </c>
      <c r="V348" s="1" t="s">
        <v>3394</v>
      </c>
    </row>
    <row r="349" s="1" customFormat="1" spans="1:22">
      <c r="A349" s="3">
        <v>999225540494012</v>
      </c>
      <c r="B349" s="1" t="s">
        <v>3407</v>
      </c>
      <c r="C349" s="1" t="s">
        <v>5385</v>
      </c>
      <c r="D349" s="1" t="s">
        <v>5386</v>
      </c>
      <c r="E349" s="1" t="s">
        <v>5387</v>
      </c>
      <c r="F349" s="1" t="s">
        <v>3276</v>
      </c>
      <c r="G349" s="1" t="s">
        <v>3304</v>
      </c>
      <c r="H349" s="1" t="s">
        <v>3278</v>
      </c>
      <c r="I349" s="1" t="s">
        <v>4221</v>
      </c>
      <c r="J349" s="1" t="s">
        <v>30</v>
      </c>
      <c r="K349" s="1" t="s">
        <v>5388</v>
      </c>
      <c r="L349" s="1" t="s">
        <v>5388</v>
      </c>
      <c r="M349" s="1" t="s">
        <v>3281</v>
      </c>
      <c r="N349" s="1" t="s">
        <v>3281</v>
      </c>
      <c r="O349" s="1" t="s">
        <v>3282</v>
      </c>
      <c r="P349" s="1" t="s">
        <v>3283</v>
      </c>
      <c r="Q349" s="1" t="s">
        <v>3284</v>
      </c>
      <c r="R349" s="1" t="s">
        <v>5389</v>
      </c>
      <c r="S349" s="1" t="s">
        <v>3286</v>
      </c>
      <c r="T349" s="1" t="s">
        <v>3287</v>
      </c>
      <c r="U349" s="1" t="s">
        <v>3288</v>
      </c>
      <c r="V349" s="1" t="s">
        <v>3289</v>
      </c>
    </row>
    <row r="350" s="1" customFormat="1" spans="1:22">
      <c r="A350" s="3">
        <v>999225540522211</v>
      </c>
      <c r="B350" s="1" t="s">
        <v>3407</v>
      </c>
      <c r="C350" s="1" t="s">
        <v>5390</v>
      </c>
      <c r="D350" s="1" t="s">
        <v>5391</v>
      </c>
      <c r="E350" s="1" t="s">
        <v>5392</v>
      </c>
      <c r="F350" s="1" t="s">
        <v>3304</v>
      </c>
      <c r="G350" s="1" t="s">
        <v>3294</v>
      </c>
      <c r="H350" s="1" t="s">
        <v>3278</v>
      </c>
      <c r="I350" s="1" t="s">
        <v>5393</v>
      </c>
      <c r="J350" s="1" t="s">
        <v>30</v>
      </c>
      <c r="K350" s="1" t="s">
        <v>5394</v>
      </c>
      <c r="L350" s="1" t="s">
        <v>5394</v>
      </c>
      <c r="M350" s="1" t="s">
        <v>3281</v>
      </c>
      <c r="N350" s="1" t="s">
        <v>3281</v>
      </c>
      <c r="O350" s="1" t="s">
        <v>3282</v>
      </c>
      <c r="P350" s="1" t="s">
        <v>3283</v>
      </c>
      <c r="Q350" s="1" t="s">
        <v>3284</v>
      </c>
      <c r="R350" s="1" t="s">
        <v>5395</v>
      </c>
      <c r="S350" s="1" t="s">
        <v>3286</v>
      </c>
      <c r="T350" s="1" t="s">
        <v>3287</v>
      </c>
      <c r="U350" s="1" t="s">
        <v>3288</v>
      </c>
      <c r="V350" s="1" t="s">
        <v>3432</v>
      </c>
    </row>
    <row r="351" s="1" customFormat="1" spans="1:22">
      <c r="A351" s="3">
        <v>25541039239</v>
      </c>
      <c r="B351" s="1" t="s">
        <v>3407</v>
      </c>
      <c r="C351" s="1" t="s">
        <v>5396</v>
      </c>
      <c r="D351" s="1" t="s">
        <v>5397</v>
      </c>
      <c r="E351" s="1" t="s">
        <v>5398</v>
      </c>
      <c r="F351" s="1" t="s">
        <v>3303</v>
      </c>
      <c r="G351" s="1" t="s">
        <v>3304</v>
      </c>
      <c r="H351" s="1" t="s">
        <v>3278</v>
      </c>
      <c r="I351" s="1" t="s">
        <v>5399</v>
      </c>
      <c r="J351" s="1" t="s">
        <v>30</v>
      </c>
      <c r="K351" s="1" t="s">
        <v>5400</v>
      </c>
      <c r="L351" s="1" t="s">
        <v>5400</v>
      </c>
      <c r="M351" s="1" t="s">
        <v>3281</v>
      </c>
      <c r="N351" s="1" t="s">
        <v>3281</v>
      </c>
      <c r="O351" s="1" t="s">
        <v>3282</v>
      </c>
      <c r="P351" s="1" t="s">
        <v>3283</v>
      </c>
      <c r="Q351" s="1" t="s">
        <v>3284</v>
      </c>
      <c r="R351" s="1" t="s">
        <v>5401</v>
      </c>
      <c r="S351" s="1" t="s">
        <v>3286</v>
      </c>
      <c r="T351" s="1" t="s">
        <v>3287</v>
      </c>
      <c r="U351" s="1" t="s">
        <v>3288</v>
      </c>
      <c r="V351" s="1" t="s">
        <v>3419</v>
      </c>
    </row>
    <row r="352" s="1" customFormat="1" spans="1:22">
      <c r="A352" s="3">
        <v>999225541188882</v>
      </c>
      <c r="B352" s="1" t="s">
        <v>3276</v>
      </c>
      <c r="C352" s="1" t="s">
        <v>5402</v>
      </c>
      <c r="D352" s="1" t="s">
        <v>5004</v>
      </c>
      <c r="E352" s="1" t="s">
        <v>5403</v>
      </c>
      <c r="F352" s="1" t="s">
        <v>3304</v>
      </c>
      <c r="G352" s="1" t="s">
        <v>3277</v>
      </c>
      <c r="H352" s="1" t="s">
        <v>3278</v>
      </c>
      <c r="I352" s="1" t="s">
        <v>5404</v>
      </c>
      <c r="J352" s="1" t="s">
        <v>30</v>
      </c>
      <c r="K352" s="1" t="s">
        <v>5405</v>
      </c>
      <c r="L352" s="1" t="s">
        <v>5405</v>
      </c>
      <c r="M352" s="1" t="s">
        <v>3281</v>
      </c>
      <c r="N352" s="1" t="s">
        <v>3281</v>
      </c>
      <c r="O352" s="1" t="s">
        <v>3282</v>
      </c>
      <c r="P352" s="1" t="s">
        <v>3283</v>
      </c>
      <c r="Q352" s="1" t="s">
        <v>3284</v>
      </c>
      <c r="R352" s="1" t="s">
        <v>5406</v>
      </c>
      <c r="S352" s="1" t="s">
        <v>3286</v>
      </c>
      <c r="T352" s="1" t="s">
        <v>3287</v>
      </c>
      <c r="U352" s="1" t="s">
        <v>3288</v>
      </c>
      <c r="V352" s="1" t="s">
        <v>3813</v>
      </c>
    </row>
    <row r="353" s="1" customFormat="1" spans="1:22">
      <c r="A353" s="3">
        <v>999225541388071</v>
      </c>
      <c r="B353" s="1" t="s">
        <v>3276</v>
      </c>
      <c r="C353" s="1" t="s">
        <v>5407</v>
      </c>
      <c r="D353" s="1" t="s">
        <v>5408</v>
      </c>
      <c r="E353" s="1" t="s">
        <v>5409</v>
      </c>
      <c r="F353" s="1" t="s">
        <v>3277</v>
      </c>
      <c r="G353" s="1" t="s">
        <v>3294</v>
      </c>
      <c r="H353" s="1" t="s">
        <v>3278</v>
      </c>
      <c r="I353" s="1" t="s">
        <v>5410</v>
      </c>
      <c r="J353" s="1" t="s">
        <v>30</v>
      </c>
      <c r="K353" s="1" t="s">
        <v>5411</v>
      </c>
      <c r="L353" s="1" t="s">
        <v>5411</v>
      </c>
      <c r="M353" s="1" t="s">
        <v>3281</v>
      </c>
      <c r="N353" s="1" t="s">
        <v>3281</v>
      </c>
      <c r="O353" s="1" t="s">
        <v>3282</v>
      </c>
      <c r="P353" s="1" t="s">
        <v>3283</v>
      </c>
      <c r="Q353" s="1" t="s">
        <v>3284</v>
      </c>
      <c r="R353" s="1" t="s">
        <v>5412</v>
      </c>
      <c r="S353" s="1" t="s">
        <v>3286</v>
      </c>
      <c r="T353" s="1" t="s">
        <v>3287</v>
      </c>
      <c r="U353" s="1" t="s">
        <v>3288</v>
      </c>
      <c r="V353" s="1" t="s">
        <v>3799</v>
      </c>
    </row>
    <row r="354" s="1" customFormat="1" spans="1:22">
      <c r="A354" s="3">
        <v>999225541517809</v>
      </c>
      <c r="B354" s="1" t="s">
        <v>3276</v>
      </c>
      <c r="C354" s="1" t="s">
        <v>5413</v>
      </c>
      <c r="D354" s="1" t="s">
        <v>5414</v>
      </c>
      <c r="E354" s="1" t="s">
        <v>5415</v>
      </c>
      <c r="F354" s="1" t="s">
        <v>3304</v>
      </c>
      <c r="G354" s="1" t="s">
        <v>3277</v>
      </c>
      <c r="H354" s="1" t="s">
        <v>3278</v>
      </c>
      <c r="I354" s="1" t="s">
        <v>5416</v>
      </c>
      <c r="J354" s="1" t="s">
        <v>30</v>
      </c>
      <c r="K354" s="1" t="s">
        <v>5417</v>
      </c>
      <c r="L354" s="1" t="s">
        <v>5417</v>
      </c>
      <c r="M354" s="1" t="s">
        <v>3281</v>
      </c>
      <c r="N354" s="1" t="s">
        <v>3281</v>
      </c>
      <c r="O354" s="1" t="s">
        <v>3282</v>
      </c>
      <c r="P354" s="1" t="s">
        <v>3283</v>
      </c>
      <c r="Q354" s="1" t="s">
        <v>3284</v>
      </c>
      <c r="R354" s="1" t="s">
        <v>5418</v>
      </c>
      <c r="S354" s="1" t="s">
        <v>3286</v>
      </c>
      <c r="T354" s="1" t="s">
        <v>3287</v>
      </c>
      <c r="U354" s="1" t="s">
        <v>3418</v>
      </c>
      <c r="V354" s="1" t="s">
        <v>3419</v>
      </c>
    </row>
    <row r="355" s="1" customFormat="1" spans="1:22">
      <c r="A355" s="3">
        <v>999225541833545</v>
      </c>
      <c r="B355" s="1" t="s">
        <v>3276</v>
      </c>
      <c r="C355" s="1" t="s">
        <v>5419</v>
      </c>
      <c r="D355" s="1" t="s">
        <v>5420</v>
      </c>
      <c r="E355" s="1" t="s">
        <v>5421</v>
      </c>
      <c r="F355" s="1" t="s">
        <v>3276</v>
      </c>
      <c r="G355" s="1" t="s">
        <v>3277</v>
      </c>
      <c r="H355" s="1" t="s">
        <v>3278</v>
      </c>
      <c r="I355" s="1" t="s">
        <v>5422</v>
      </c>
      <c r="J355" s="1" t="s">
        <v>30</v>
      </c>
      <c r="K355" s="1" t="s">
        <v>5423</v>
      </c>
      <c r="L355" s="1" t="s">
        <v>5423</v>
      </c>
      <c r="M355" s="1" t="s">
        <v>3281</v>
      </c>
      <c r="N355" s="1" t="s">
        <v>3281</v>
      </c>
      <c r="O355" s="1" t="s">
        <v>3282</v>
      </c>
      <c r="P355" s="1" t="s">
        <v>3283</v>
      </c>
      <c r="Q355" s="1" t="s">
        <v>3284</v>
      </c>
      <c r="R355" s="1" t="s">
        <v>5424</v>
      </c>
      <c r="S355" s="1" t="s">
        <v>3286</v>
      </c>
      <c r="T355" s="1" t="s">
        <v>3287</v>
      </c>
      <c r="U355" s="1" t="s">
        <v>3288</v>
      </c>
      <c r="V355" s="1" t="s">
        <v>3411</v>
      </c>
    </row>
    <row r="356" s="1" customFormat="1" spans="1:22">
      <c r="A356" s="3">
        <v>999225541925904</v>
      </c>
      <c r="B356" s="1" t="s">
        <v>3276</v>
      </c>
      <c r="C356" s="1" t="s">
        <v>5425</v>
      </c>
      <c r="D356" s="1" t="s">
        <v>4471</v>
      </c>
      <c r="E356" s="1" t="s">
        <v>5426</v>
      </c>
      <c r="F356" s="1" t="s">
        <v>3276</v>
      </c>
      <c r="G356" s="1" t="s">
        <v>3304</v>
      </c>
      <c r="H356" s="1" t="s">
        <v>3278</v>
      </c>
      <c r="I356" s="1" t="s">
        <v>5427</v>
      </c>
      <c r="J356" s="1" t="s">
        <v>30</v>
      </c>
      <c r="K356" s="1" t="s">
        <v>5428</v>
      </c>
      <c r="L356" s="1" t="s">
        <v>5428</v>
      </c>
      <c r="M356" s="1" t="s">
        <v>3281</v>
      </c>
      <c r="N356" s="1" t="s">
        <v>3281</v>
      </c>
      <c r="O356" s="1" t="s">
        <v>3282</v>
      </c>
      <c r="P356" s="1" t="s">
        <v>3283</v>
      </c>
      <c r="Q356" s="1" t="s">
        <v>3284</v>
      </c>
      <c r="R356" s="1" t="s">
        <v>5429</v>
      </c>
      <c r="S356" s="1" t="s">
        <v>3286</v>
      </c>
      <c r="T356" s="1" t="s">
        <v>3287</v>
      </c>
      <c r="U356" s="1" t="s">
        <v>3288</v>
      </c>
      <c r="V356" s="1" t="s">
        <v>3331</v>
      </c>
    </row>
    <row r="357" s="1" customFormat="1" spans="1:22">
      <c r="A357" s="3">
        <v>999225541984166</v>
      </c>
      <c r="B357" s="1" t="s">
        <v>3276</v>
      </c>
      <c r="C357" s="1" t="s">
        <v>5430</v>
      </c>
      <c r="D357" s="1" t="s">
        <v>5431</v>
      </c>
      <c r="E357" s="1" t="s">
        <v>5432</v>
      </c>
      <c r="F357" s="1" t="s">
        <v>3276</v>
      </c>
      <c r="G357" s="1" t="s">
        <v>3304</v>
      </c>
      <c r="H357" s="1" t="s">
        <v>3278</v>
      </c>
      <c r="I357" s="1" t="s">
        <v>5433</v>
      </c>
      <c r="J357" s="1" t="s">
        <v>30</v>
      </c>
      <c r="K357" s="1" t="s">
        <v>5434</v>
      </c>
      <c r="L357" s="1" t="s">
        <v>5434</v>
      </c>
      <c r="M357" s="1" t="s">
        <v>3281</v>
      </c>
      <c r="N357" s="1" t="s">
        <v>3281</v>
      </c>
      <c r="O357" s="1" t="s">
        <v>3282</v>
      </c>
      <c r="P357" s="1" t="s">
        <v>3283</v>
      </c>
      <c r="Q357" s="1" t="s">
        <v>3284</v>
      </c>
      <c r="R357" s="1" t="s">
        <v>5435</v>
      </c>
      <c r="S357" s="1" t="s">
        <v>3286</v>
      </c>
      <c r="T357" s="1" t="s">
        <v>3287</v>
      </c>
      <c r="U357" s="1" t="s">
        <v>3288</v>
      </c>
      <c r="V357" s="1" t="s">
        <v>3331</v>
      </c>
    </row>
    <row r="358" s="1" customFormat="1" spans="1:22">
      <c r="A358" s="3">
        <v>999225541986790</v>
      </c>
      <c r="B358" s="1" t="s">
        <v>3276</v>
      </c>
      <c r="C358" s="1" t="s">
        <v>5436</v>
      </c>
      <c r="D358" s="1" t="s">
        <v>5437</v>
      </c>
      <c r="E358" s="1" t="s">
        <v>5438</v>
      </c>
      <c r="F358" s="1" t="s">
        <v>3276</v>
      </c>
      <c r="G358" s="1" t="s">
        <v>3304</v>
      </c>
      <c r="H358" s="1" t="s">
        <v>3278</v>
      </c>
      <c r="I358" s="1" t="s">
        <v>5439</v>
      </c>
      <c r="J358" s="1" t="s">
        <v>30</v>
      </c>
      <c r="K358" s="1" t="s">
        <v>5440</v>
      </c>
      <c r="L358" s="1" t="s">
        <v>5440</v>
      </c>
      <c r="M358" s="1" t="s">
        <v>3281</v>
      </c>
      <c r="N358" s="1" t="s">
        <v>3281</v>
      </c>
      <c r="O358" s="1" t="s">
        <v>3282</v>
      </c>
      <c r="P358" s="1" t="s">
        <v>3283</v>
      </c>
      <c r="Q358" s="1" t="s">
        <v>3284</v>
      </c>
      <c r="R358" s="1" t="s">
        <v>5441</v>
      </c>
      <c r="S358" s="1" t="s">
        <v>3286</v>
      </c>
      <c r="T358" s="1" t="s">
        <v>3287</v>
      </c>
      <c r="U358" s="1" t="s">
        <v>3288</v>
      </c>
      <c r="V358" s="1" t="s">
        <v>5442</v>
      </c>
    </row>
    <row r="359" s="1" customFormat="1" spans="1:22">
      <c r="A359" s="3">
        <v>999225542118819</v>
      </c>
      <c r="B359" s="1" t="s">
        <v>3276</v>
      </c>
      <c r="C359" s="1" t="s">
        <v>5443</v>
      </c>
      <c r="D359" s="1" t="s">
        <v>5444</v>
      </c>
      <c r="E359" s="1" t="s">
        <v>5445</v>
      </c>
      <c r="F359" s="1" t="s">
        <v>3303</v>
      </c>
      <c r="G359" s="1" t="s">
        <v>3304</v>
      </c>
      <c r="H359" s="1" t="s">
        <v>3278</v>
      </c>
      <c r="I359" s="1" t="s">
        <v>5446</v>
      </c>
      <c r="J359" s="1" t="s">
        <v>30</v>
      </c>
      <c r="K359" s="1" t="s">
        <v>5447</v>
      </c>
      <c r="L359" s="1" t="s">
        <v>5447</v>
      </c>
      <c r="M359" s="1" t="s">
        <v>3281</v>
      </c>
      <c r="N359" s="1" t="s">
        <v>3281</v>
      </c>
      <c r="O359" s="1" t="s">
        <v>3282</v>
      </c>
      <c r="P359" s="1" t="s">
        <v>3283</v>
      </c>
      <c r="Q359" s="1" t="s">
        <v>3284</v>
      </c>
      <c r="R359" s="1" t="s">
        <v>5448</v>
      </c>
      <c r="S359" s="1" t="s">
        <v>3286</v>
      </c>
      <c r="T359" s="1" t="s">
        <v>3287</v>
      </c>
      <c r="U359" s="1" t="s">
        <v>3288</v>
      </c>
      <c r="V359" s="1" t="s">
        <v>3331</v>
      </c>
    </row>
    <row r="360" s="1" customFormat="1" spans="1:22">
      <c r="A360" s="3">
        <v>999225542125704</v>
      </c>
      <c r="B360" s="1" t="s">
        <v>3276</v>
      </c>
      <c r="C360" s="1" t="s">
        <v>5449</v>
      </c>
      <c r="D360" s="1" t="s">
        <v>4484</v>
      </c>
      <c r="E360" s="1" t="s">
        <v>5450</v>
      </c>
      <c r="F360" s="1" t="s">
        <v>3276</v>
      </c>
      <c r="G360" s="1" t="s">
        <v>3304</v>
      </c>
      <c r="H360" s="1" t="s">
        <v>3278</v>
      </c>
      <c r="I360" s="1" t="s">
        <v>5451</v>
      </c>
      <c r="J360" s="1" t="s">
        <v>30</v>
      </c>
      <c r="K360" s="1" t="s">
        <v>5452</v>
      </c>
      <c r="L360" s="1" t="s">
        <v>5452</v>
      </c>
      <c r="M360" s="1" t="s">
        <v>3281</v>
      </c>
      <c r="N360" s="1" t="s">
        <v>3281</v>
      </c>
      <c r="O360" s="1" t="s">
        <v>3282</v>
      </c>
      <c r="P360" s="1" t="s">
        <v>3283</v>
      </c>
      <c r="Q360" s="1" t="s">
        <v>3284</v>
      </c>
      <c r="R360" s="1" t="s">
        <v>5453</v>
      </c>
      <c r="S360" s="1" t="s">
        <v>3286</v>
      </c>
      <c r="T360" s="1" t="s">
        <v>3287</v>
      </c>
      <c r="U360" s="1" t="s">
        <v>3288</v>
      </c>
      <c r="V360" s="1" t="s">
        <v>3331</v>
      </c>
    </row>
    <row r="361" s="1" customFormat="1" spans="1:22">
      <c r="A361" s="3">
        <v>999225542142852</v>
      </c>
      <c r="B361" s="1" t="s">
        <v>3276</v>
      </c>
      <c r="C361" s="1" t="s">
        <v>5454</v>
      </c>
      <c r="D361" s="1" t="s">
        <v>5455</v>
      </c>
      <c r="E361" s="1" t="s">
        <v>5456</v>
      </c>
      <c r="F361" s="1" t="s">
        <v>3303</v>
      </c>
      <c r="G361" s="1" t="s">
        <v>3277</v>
      </c>
      <c r="H361" s="1" t="s">
        <v>3278</v>
      </c>
      <c r="I361" s="1" t="s">
        <v>5457</v>
      </c>
      <c r="J361" s="1" t="s">
        <v>30</v>
      </c>
      <c r="K361" s="1" t="s">
        <v>5458</v>
      </c>
      <c r="L361" s="1" t="s">
        <v>5458</v>
      </c>
      <c r="M361" s="1" t="s">
        <v>3281</v>
      </c>
      <c r="N361" s="1" t="s">
        <v>3281</v>
      </c>
      <c r="O361" s="1" t="s">
        <v>3282</v>
      </c>
      <c r="P361" s="1" t="s">
        <v>3283</v>
      </c>
      <c r="Q361" s="1" t="s">
        <v>3284</v>
      </c>
      <c r="R361" s="1" t="s">
        <v>5459</v>
      </c>
      <c r="S361" s="1" t="s">
        <v>3286</v>
      </c>
      <c r="T361" s="1" t="s">
        <v>3287</v>
      </c>
      <c r="U361" s="1" t="s">
        <v>3288</v>
      </c>
      <c r="V361" s="1" t="s">
        <v>3394</v>
      </c>
    </row>
    <row r="362" s="1" customFormat="1" spans="1:22">
      <c r="A362" s="3">
        <v>999225542171134</v>
      </c>
      <c r="B362" s="1" t="s">
        <v>3276</v>
      </c>
      <c r="C362" s="1" t="s">
        <v>5460</v>
      </c>
      <c r="D362" s="1" t="s">
        <v>5461</v>
      </c>
      <c r="E362" s="1" t="s">
        <v>5462</v>
      </c>
      <c r="F362" s="1" t="s">
        <v>3276</v>
      </c>
      <c r="G362" s="1" t="s">
        <v>3277</v>
      </c>
      <c r="H362" s="1" t="s">
        <v>3278</v>
      </c>
      <c r="I362" s="1" t="s">
        <v>5463</v>
      </c>
      <c r="J362" s="1" t="s">
        <v>30</v>
      </c>
      <c r="K362" s="1" t="s">
        <v>5464</v>
      </c>
      <c r="L362" s="1" t="s">
        <v>5464</v>
      </c>
      <c r="M362" s="1" t="s">
        <v>3281</v>
      </c>
      <c r="N362" s="1" t="s">
        <v>3281</v>
      </c>
      <c r="O362" s="1" t="s">
        <v>3282</v>
      </c>
      <c r="P362" s="1" t="s">
        <v>3283</v>
      </c>
      <c r="Q362" s="1" t="s">
        <v>3284</v>
      </c>
      <c r="R362" s="1" t="s">
        <v>5465</v>
      </c>
      <c r="S362" s="1" t="s">
        <v>3286</v>
      </c>
      <c r="T362" s="1" t="s">
        <v>3287</v>
      </c>
      <c r="U362" s="1" t="s">
        <v>3288</v>
      </c>
      <c r="V362" s="1" t="s">
        <v>3331</v>
      </c>
    </row>
    <row r="363" s="1" customFormat="1" spans="1:22">
      <c r="A363" s="3">
        <v>999225542209540</v>
      </c>
      <c r="B363" s="1" t="s">
        <v>3276</v>
      </c>
      <c r="C363" s="1" t="s">
        <v>5466</v>
      </c>
      <c r="D363" s="1" t="s">
        <v>5467</v>
      </c>
      <c r="E363" s="1" t="s">
        <v>5468</v>
      </c>
      <c r="F363" s="1" t="s">
        <v>3303</v>
      </c>
      <c r="G363" s="1" t="s">
        <v>3304</v>
      </c>
      <c r="H363" s="1" t="s">
        <v>3278</v>
      </c>
      <c r="I363" s="1" t="s">
        <v>5469</v>
      </c>
      <c r="J363" s="1" t="s">
        <v>30</v>
      </c>
      <c r="K363" s="1" t="s">
        <v>5470</v>
      </c>
      <c r="L363" s="1" t="s">
        <v>5470</v>
      </c>
      <c r="M363" s="1" t="s">
        <v>3281</v>
      </c>
      <c r="N363" s="1" t="s">
        <v>3281</v>
      </c>
      <c r="O363" s="1" t="s">
        <v>3282</v>
      </c>
      <c r="P363" s="1" t="s">
        <v>3283</v>
      </c>
      <c r="Q363" s="1" t="s">
        <v>3284</v>
      </c>
      <c r="R363" s="1" t="s">
        <v>5471</v>
      </c>
      <c r="S363" s="1" t="s">
        <v>3286</v>
      </c>
      <c r="T363" s="1" t="s">
        <v>3287</v>
      </c>
      <c r="U363" s="1" t="s">
        <v>3288</v>
      </c>
      <c r="V363" s="1" t="s">
        <v>3289</v>
      </c>
    </row>
    <row r="364" s="1" customFormat="1" spans="1:22">
      <c r="A364" s="3">
        <v>999225542520640</v>
      </c>
      <c r="B364" s="1" t="s">
        <v>3276</v>
      </c>
      <c r="C364" s="1" t="s">
        <v>5472</v>
      </c>
      <c r="D364" s="1" t="s">
        <v>5473</v>
      </c>
      <c r="E364" s="1" t="s">
        <v>5474</v>
      </c>
      <c r="F364" s="1" t="s">
        <v>3304</v>
      </c>
      <c r="G364" s="1" t="s">
        <v>3277</v>
      </c>
      <c r="H364" s="1" t="s">
        <v>3278</v>
      </c>
      <c r="I364" s="1" t="s">
        <v>5475</v>
      </c>
      <c r="J364" s="1" t="s">
        <v>30</v>
      </c>
      <c r="K364" s="1" t="s">
        <v>5476</v>
      </c>
      <c r="L364" s="1" t="s">
        <v>5476</v>
      </c>
      <c r="M364" s="1" t="s">
        <v>3281</v>
      </c>
      <c r="N364" s="1" t="s">
        <v>3281</v>
      </c>
      <c r="O364" s="1" t="s">
        <v>3282</v>
      </c>
      <c r="P364" s="1" t="s">
        <v>3283</v>
      </c>
      <c r="Q364" s="1" t="s">
        <v>3284</v>
      </c>
      <c r="R364" s="1" t="s">
        <v>5477</v>
      </c>
      <c r="S364" s="1" t="s">
        <v>3286</v>
      </c>
      <c r="T364" s="1" t="s">
        <v>3287</v>
      </c>
      <c r="U364" s="1" t="s">
        <v>3288</v>
      </c>
      <c r="V364" s="1" t="s">
        <v>3340</v>
      </c>
    </row>
    <row r="365" s="1" customFormat="1" spans="1:22">
      <c r="A365" s="3">
        <v>999225542624028</v>
      </c>
      <c r="B365" s="1" t="s">
        <v>3276</v>
      </c>
      <c r="C365" s="1" t="s">
        <v>5478</v>
      </c>
      <c r="D365" s="1" t="s">
        <v>5479</v>
      </c>
      <c r="E365" s="1" t="s">
        <v>5480</v>
      </c>
      <c r="F365" s="1" t="s">
        <v>3277</v>
      </c>
      <c r="G365" s="1" t="s">
        <v>3294</v>
      </c>
      <c r="H365" s="1" t="s">
        <v>3278</v>
      </c>
      <c r="I365" s="1" t="s">
        <v>5481</v>
      </c>
      <c r="J365" s="1" t="s">
        <v>30</v>
      </c>
      <c r="K365" s="1" t="s">
        <v>5482</v>
      </c>
      <c r="L365" s="1" t="s">
        <v>5482</v>
      </c>
      <c r="M365" s="1" t="s">
        <v>3281</v>
      </c>
      <c r="N365" s="1" t="s">
        <v>3281</v>
      </c>
      <c r="O365" s="1" t="s">
        <v>3282</v>
      </c>
      <c r="P365" s="1" t="s">
        <v>3283</v>
      </c>
      <c r="Q365" s="1" t="s">
        <v>3284</v>
      </c>
      <c r="R365" s="1" t="s">
        <v>5483</v>
      </c>
      <c r="S365" s="1" t="s">
        <v>3286</v>
      </c>
      <c r="T365" s="1" t="s">
        <v>3287</v>
      </c>
      <c r="U365" s="1" t="s">
        <v>3288</v>
      </c>
      <c r="V365" s="1" t="s">
        <v>3331</v>
      </c>
    </row>
    <row r="366" s="1" customFormat="1" spans="1:22">
      <c r="A366" s="3">
        <v>999225542700162</v>
      </c>
      <c r="B366" s="1" t="s">
        <v>3276</v>
      </c>
      <c r="C366" s="1" t="s">
        <v>5484</v>
      </c>
      <c r="D366" s="1" t="s">
        <v>5485</v>
      </c>
      <c r="E366" s="1" t="s">
        <v>5486</v>
      </c>
      <c r="F366" s="1" t="s">
        <v>3304</v>
      </c>
      <c r="G366" s="1" t="s">
        <v>3294</v>
      </c>
      <c r="H366" s="1" t="s">
        <v>3278</v>
      </c>
      <c r="I366" s="1" t="s">
        <v>5487</v>
      </c>
      <c r="J366" s="1" t="s">
        <v>30</v>
      </c>
      <c r="K366" s="1" t="s">
        <v>5488</v>
      </c>
      <c r="L366" s="1" t="s">
        <v>5488</v>
      </c>
      <c r="M366" s="1" t="s">
        <v>3281</v>
      </c>
      <c r="N366" s="1" t="s">
        <v>3281</v>
      </c>
      <c r="O366" s="1" t="s">
        <v>3282</v>
      </c>
      <c r="P366" s="1" t="s">
        <v>3283</v>
      </c>
      <c r="Q366" s="1" t="s">
        <v>3284</v>
      </c>
      <c r="R366" s="1" t="s">
        <v>5489</v>
      </c>
      <c r="S366" s="1" t="s">
        <v>3286</v>
      </c>
      <c r="T366" s="1" t="s">
        <v>3287</v>
      </c>
      <c r="U366" s="1" t="s">
        <v>3288</v>
      </c>
      <c r="V366" s="1" t="s">
        <v>3432</v>
      </c>
    </row>
    <row r="367" s="1" customFormat="1" spans="1:22">
      <c r="A367" s="3">
        <v>999225543643394</v>
      </c>
      <c r="B367" s="1" t="s">
        <v>3276</v>
      </c>
      <c r="C367" s="1" t="s">
        <v>5490</v>
      </c>
      <c r="D367" s="1" t="s">
        <v>5235</v>
      </c>
      <c r="E367" s="1" t="s">
        <v>5491</v>
      </c>
      <c r="F367" s="1" t="s">
        <v>3304</v>
      </c>
      <c r="G367" s="1" t="s">
        <v>3277</v>
      </c>
      <c r="H367" s="1" t="s">
        <v>3278</v>
      </c>
      <c r="I367" s="1" t="s">
        <v>5492</v>
      </c>
      <c r="J367" s="1" t="s">
        <v>30</v>
      </c>
      <c r="K367" s="1" t="s">
        <v>5493</v>
      </c>
      <c r="L367" s="1" t="s">
        <v>5493</v>
      </c>
      <c r="M367" s="1" t="s">
        <v>3281</v>
      </c>
      <c r="N367" s="1" t="s">
        <v>3281</v>
      </c>
      <c r="O367" s="1" t="s">
        <v>3282</v>
      </c>
      <c r="P367" s="1" t="s">
        <v>3283</v>
      </c>
      <c r="Q367" s="1" t="s">
        <v>3284</v>
      </c>
      <c r="R367" s="1" t="s">
        <v>5494</v>
      </c>
      <c r="S367" s="1" t="s">
        <v>3286</v>
      </c>
      <c r="T367" s="1" t="s">
        <v>3287</v>
      </c>
      <c r="U367" s="1" t="s">
        <v>3288</v>
      </c>
      <c r="V367" s="1" t="s">
        <v>3699</v>
      </c>
    </row>
    <row r="368" s="1" customFormat="1" spans="1:22">
      <c r="A368" s="3">
        <v>999225543693274</v>
      </c>
      <c r="B368" s="1" t="s">
        <v>3276</v>
      </c>
      <c r="C368" s="1" t="s">
        <v>5495</v>
      </c>
      <c r="D368" s="1" t="s">
        <v>5496</v>
      </c>
      <c r="E368" s="1" t="s">
        <v>5497</v>
      </c>
      <c r="F368" s="1" t="s">
        <v>3276</v>
      </c>
      <c r="G368" s="1" t="s">
        <v>3277</v>
      </c>
      <c r="H368" s="1" t="s">
        <v>3278</v>
      </c>
      <c r="I368" s="1" t="s">
        <v>5498</v>
      </c>
      <c r="J368" s="1" t="s">
        <v>30</v>
      </c>
      <c r="K368" s="1" t="s">
        <v>5499</v>
      </c>
      <c r="L368" s="1" t="s">
        <v>5499</v>
      </c>
      <c r="M368" s="1" t="s">
        <v>3281</v>
      </c>
      <c r="N368" s="1" t="s">
        <v>3281</v>
      </c>
      <c r="O368" s="1" t="s">
        <v>3282</v>
      </c>
      <c r="P368" s="1" t="s">
        <v>3283</v>
      </c>
      <c r="Q368" s="1" t="s">
        <v>3284</v>
      </c>
      <c r="R368" s="1" t="s">
        <v>5500</v>
      </c>
      <c r="S368" s="1" t="s">
        <v>3286</v>
      </c>
      <c r="T368" s="1" t="s">
        <v>3287</v>
      </c>
      <c r="U368" s="1" t="s">
        <v>3288</v>
      </c>
      <c r="V368" s="1" t="s">
        <v>3331</v>
      </c>
    </row>
    <row r="369" s="1" customFormat="1" spans="1:22">
      <c r="A369" s="3">
        <v>999225543710636</v>
      </c>
      <c r="B369" s="1" t="s">
        <v>3276</v>
      </c>
      <c r="C369" s="1" t="s">
        <v>5501</v>
      </c>
      <c r="D369" s="1" t="s">
        <v>5502</v>
      </c>
      <c r="E369" s="1" t="s">
        <v>5503</v>
      </c>
      <c r="F369" s="1" t="s">
        <v>3276</v>
      </c>
      <c r="G369" s="1" t="s">
        <v>3304</v>
      </c>
      <c r="H369" s="1" t="s">
        <v>3278</v>
      </c>
      <c r="I369" s="1" t="s">
        <v>5504</v>
      </c>
      <c r="J369" s="1" t="s">
        <v>30</v>
      </c>
      <c r="K369" s="1" t="s">
        <v>5505</v>
      </c>
      <c r="L369" s="1" t="s">
        <v>5505</v>
      </c>
      <c r="M369" s="1" t="s">
        <v>3281</v>
      </c>
      <c r="N369" s="1" t="s">
        <v>3281</v>
      </c>
      <c r="O369" s="1" t="s">
        <v>3282</v>
      </c>
      <c r="P369" s="1" t="s">
        <v>3283</v>
      </c>
      <c r="Q369" s="1" t="s">
        <v>3284</v>
      </c>
      <c r="R369" s="1" t="s">
        <v>5506</v>
      </c>
      <c r="S369" s="1" t="s">
        <v>3286</v>
      </c>
      <c r="T369" s="1" t="s">
        <v>3287</v>
      </c>
      <c r="U369" s="1" t="s">
        <v>3288</v>
      </c>
      <c r="V369" s="1" t="s">
        <v>3419</v>
      </c>
    </row>
    <row r="370" s="1" customFormat="1" spans="1:22">
      <c r="A370" s="3">
        <v>999225544002096</v>
      </c>
      <c r="B370" s="1" t="s">
        <v>3276</v>
      </c>
      <c r="C370" s="1" t="s">
        <v>5507</v>
      </c>
      <c r="D370" s="1" t="s">
        <v>5508</v>
      </c>
      <c r="E370" s="1" t="s">
        <v>5509</v>
      </c>
      <c r="F370" s="1" t="s">
        <v>3304</v>
      </c>
      <c r="G370" s="1" t="s">
        <v>3294</v>
      </c>
      <c r="H370" s="1" t="s">
        <v>3278</v>
      </c>
      <c r="I370" s="1" t="s">
        <v>5510</v>
      </c>
      <c r="J370" s="1" t="s">
        <v>30</v>
      </c>
      <c r="K370" s="1" t="s">
        <v>5511</v>
      </c>
      <c r="L370" s="1" t="s">
        <v>5511</v>
      </c>
      <c r="M370" s="1" t="s">
        <v>3281</v>
      </c>
      <c r="N370" s="1" t="s">
        <v>3281</v>
      </c>
      <c r="O370" s="1" t="s">
        <v>3282</v>
      </c>
      <c r="P370" s="1" t="s">
        <v>3283</v>
      </c>
      <c r="Q370" s="1" t="s">
        <v>3284</v>
      </c>
      <c r="R370" s="1" t="s">
        <v>5512</v>
      </c>
      <c r="S370" s="1" t="s">
        <v>3286</v>
      </c>
      <c r="T370" s="1" t="s">
        <v>3287</v>
      </c>
      <c r="U370" s="1" t="s">
        <v>3288</v>
      </c>
      <c r="V370" s="1" t="s">
        <v>3699</v>
      </c>
    </row>
    <row r="371" s="1" customFormat="1" spans="1:22">
      <c r="A371" s="3">
        <v>999225544108150</v>
      </c>
      <c r="B371" s="1" t="s">
        <v>3276</v>
      </c>
      <c r="C371" s="1" t="s">
        <v>5513</v>
      </c>
      <c r="D371" s="1" t="s">
        <v>5514</v>
      </c>
      <c r="E371" s="1" t="s">
        <v>5515</v>
      </c>
      <c r="F371" s="1" t="s">
        <v>3304</v>
      </c>
      <c r="G371" s="1" t="s">
        <v>3277</v>
      </c>
      <c r="H371" s="1" t="s">
        <v>3278</v>
      </c>
      <c r="I371" s="1" t="s">
        <v>5516</v>
      </c>
      <c r="J371" s="1" t="s">
        <v>30</v>
      </c>
      <c r="K371" s="1" t="s">
        <v>5517</v>
      </c>
      <c r="L371" s="1" t="s">
        <v>5517</v>
      </c>
      <c r="M371" s="1" t="s">
        <v>3281</v>
      </c>
      <c r="N371" s="1" t="s">
        <v>3281</v>
      </c>
      <c r="O371" s="1" t="s">
        <v>3282</v>
      </c>
      <c r="P371" s="1" t="s">
        <v>3283</v>
      </c>
      <c r="Q371" s="1" t="s">
        <v>3284</v>
      </c>
      <c r="R371" s="1" t="s">
        <v>5518</v>
      </c>
      <c r="S371" s="1" t="s">
        <v>3286</v>
      </c>
      <c r="T371" s="1" t="s">
        <v>3287</v>
      </c>
      <c r="U371" s="1" t="s">
        <v>3288</v>
      </c>
      <c r="V371" s="1" t="s">
        <v>3331</v>
      </c>
    </row>
    <row r="372" s="1" customFormat="1" spans="1:22">
      <c r="A372" s="3">
        <v>999225544170099</v>
      </c>
      <c r="B372" s="1" t="s">
        <v>3276</v>
      </c>
      <c r="C372" s="1" t="s">
        <v>5519</v>
      </c>
      <c r="D372" s="1" t="s">
        <v>5520</v>
      </c>
      <c r="E372" s="1" t="s">
        <v>5521</v>
      </c>
      <c r="F372" s="1" t="s">
        <v>3303</v>
      </c>
      <c r="G372" s="1" t="s">
        <v>3277</v>
      </c>
      <c r="H372" s="1" t="s">
        <v>3278</v>
      </c>
      <c r="I372" s="1" t="s">
        <v>5522</v>
      </c>
      <c r="J372" s="1" t="s">
        <v>30</v>
      </c>
      <c r="K372" s="1" t="s">
        <v>5523</v>
      </c>
      <c r="L372" s="1" t="s">
        <v>5523</v>
      </c>
      <c r="M372" s="1" t="s">
        <v>3281</v>
      </c>
      <c r="N372" s="1" t="s">
        <v>3281</v>
      </c>
      <c r="O372" s="1" t="s">
        <v>3282</v>
      </c>
      <c r="P372" s="1" t="s">
        <v>3283</v>
      </c>
      <c r="Q372" s="1" t="s">
        <v>3284</v>
      </c>
      <c r="R372" s="1" t="s">
        <v>5524</v>
      </c>
      <c r="S372" s="1" t="s">
        <v>3286</v>
      </c>
      <c r="T372" s="1" t="s">
        <v>3287</v>
      </c>
      <c r="U372" s="1" t="s">
        <v>3288</v>
      </c>
      <c r="V372" s="1" t="s">
        <v>3699</v>
      </c>
    </row>
    <row r="373" s="1" customFormat="1" spans="1:22">
      <c r="A373" s="3">
        <v>999225547841982</v>
      </c>
      <c r="B373" s="1" t="s">
        <v>3276</v>
      </c>
      <c r="C373" s="1" t="s">
        <v>5525</v>
      </c>
      <c r="D373" s="1" t="s">
        <v>5520</v>
      </c>
      <c r="E373" s="1" t="s">
        <v>5526</v>
      </c>
      <c r="F373" s="1" t="s">
        <v>3303</v>
      </c>
      <c r="G373" s="1" t="s">
        <v>3277</v>
      </c>
      <c r="H373" s="1" t="s">
        <v>3278</v>
      </c>
      <c r="I373" s="1" t="s">
        <v>5527</v>
      </c>
      <c r="J373" s="1" t="s">
        <v>30</v>
      </c>
      <c r="K373" s="1" t="s">
        <v>5528</v>
      </c>
      <c r="L373" s="1" t="s">
        <v>5528</v>
      </c>
      <c r="M373" s="1" t="s">
        <v>3281</v>
      </c>
      <c r="N373" s="1" t="s">
        <v>3281</v>
      </c>
      <c r="O373" s="1" t="s">
        <v>3282</v>
      </c>
      <c r="P373" s="1" t="s">
        <v>3283</v>
      </c>
      <c r="Q373" s="1" t="s">
        <v>3284</v>
      </c>
      <c r="R373" s="1" t="s">
        <v>5529</v>
      </c>
      <c r="S373" s="1" t="s">
        <v>3286</v>
      </c>
      <c r="T373" s="1" t="s">
        <v>3287</v>
      </c>
      <c r="U373" s="1" t="s">
        <v>3288</v>
      </c>
      <c r="V373" s="1" t="s">
        <v>3699</v>
      </c>
    </row>
    <row r="374" s="1" customFormat="1" spans="1:22">
      <c r="A374" s="3">
        <v>999225549048378</v>
      </c>
      <c r="B374" s="1" t="s">
        <v>3276</v>
      </c>
      <c r="C374" s="1" t="s">
        <v>5530</v>
      </c>
      <c r="D374" s="1" t="s">
        <v>5531</v>
      </c>
      <c r="E374" s="1" t="s">
        <v>5532</v>
      </c>
      <c r="F374" s="1" t="s">
        <v>3276</v>
      </c>
      <c r="G374" s="1" t="s">
        <v>3277</v>
      </c>
      <c r="H374" s="1" t="s">
        <v>3278</v>
      </c>
      <c r="I374" s="1" t="s">
        <v>5533</v>
      </c>
      <c r="J374" s="1" t="s">
        <v>30</v>
      </c>
      <c r="K374" s="1" t="s">
        <v>5534</v>
      </c>
      <c r="L374" s="1" t="s">
        <v>5534</v>
      </c>
      <c r="M374" s="1" t="s">
        <v>3281</v>
      </c>
      <c r="N374" s="1" t="s">
        <v>3281</v>
      </c>
      <c r="O374" s="1" t="s">
        <v>3282</v>
      </c>
      <c r="P374" s="1" t="s">
        <v>3283</v>
      </c>
      <c r="Q374" s="1" t="s">
        <v>3284</v>
      </c>
      <c r="R374" s="1" t="s">
        <v>5535</v>
      </c>
      <c r="S374" s="1" t="s">
        <v>3286</v>
      </c>
      <c r="T374" s="1" t="s">
        <v>3287</v>
      </c>
      <c r="U374" s="1" t="s">
        <v>3288</v>
      </c>
      <c r="V374" s="1" t="s">
        <v>3419</v>
      </c>
    </row>
    <row r="375" s="1" customFormat="1" spans="1:22">
      <c r="A375" s="3">
        <v>999225550123698</v>
      </c>
      <c r="B375" s="1" t="s">
        <v>3276</v>
      </c>
      <c r="C375" s="1" t="s">
        <v>5536</v>
      </c>
      <c r="D375" s="1" t="s">
        <v>4496</v>
      </c>
      <c r="E375" s="1" t="s">
        <v>5537</v>
      </c>
      <c r="F375" s="1" t="s">
        <v>3304</v>
      </c>
      <c r="G375" s="1" t="s">
        <v>3277</v>
      </c>
      <c r="H375" s="1" t="s">
        <v>3278</v>
      </c>
      <c r="I375" s="1" t="s">
        <v>5538</v>
      </c>
      <c r="J375" s="1" t="s">
        <v>30</v>
      </c>
      <c r="K375" s="1" t="s">
        <v>5539</v>
      </c>
      <c r="L375" s="1" t="s">
        <v>5539</v>
      </c>
      <c r="M375" s="1" t="s">
        <v>3281</v>
      </c>
      <c r="N375" s="1" t="s">
        <v>3281</v>
      </c>
      <c r="O375" s="1" t="s">
        <v>3282</v>
      </c>
      <c r="P375" s="1" t="s">
        <v>3283</v>
      </c>
      <c r="Q375" s="1" t="s">
        <v>3284</v>
      </c>
      <c r="R375" s="1" t="s">
        <v>5540</v>
      </c>
      <c r="S375" s="1" t="s">
        <v>3286</v>
      </c>
      <c r="T375" s="1" t="s">
        <v>3287</v>
      </c>
      <c r="U375" s="1" t="s">
        <v>3288</v>
      </c>
      <c r="V375" s="1" t="s">
        <v>3813</v>
      </c>
    </row>
    <row r="376" s="1" customFormat="1" spans="1:22">
      <c r="A376" s="3">
        <v>999225550570286</v>
      </c>
      <c r="B376" s="1" t="s">
        <v>3276</v>
      </c>
      <c r="C376" s="1" t="s">
        <v>5541</v>
      </c>
      <c r="D376" s="1" t="s">
        <v>5542</v>
      </c>
      <c r="E376" s="1" t="s">
        <v>5543</v>
      </c>
      <c r="F376" s="1" t="s">
        <v>3303</v>
      </c>
      <c r="G376" s="1" t="s">
        <v>3304</v>
      </c>
      <c r="H376" s="1" t="s">
        <v>3278</v>
      </c>
      <c r="I376" s="1" t="s">
        <v>5544</v>
      </c>
      <c r="J376" s="1" t="s">
        <v>30</v>
      </c>
      <c r="K376" s="1" t="s">
        <v>5545</v>
      </c>
      <c r="L376" s="1" t="s">
        <v>5545</v>
      </c>
      <c r="M376" s="1" t="s">
        <v>3281</v>
      </c>
      <c r="N376" s="1" t="s">
        <v>3281</v>
      </c>
      <c r="O376" s="1" t="s">
        <v>3282</v>
      </c>
      <c r="P376" s="1" t="s">
        <v>3283</v>
      </c>
      <c r="Q376" s="1" t="s">
        <v>3284</v>
      </c>
      <c r="R376" s="1" t="s">
        <v>5546</v>
      </c>
      <c r="S376" s="1" t="s">
        <v>3286</v>
      </c>
      <c r="T376" s="1" t="s">
        <v>3287</v>
      </c>
      <c r="U376" s="1" t="s">
        <v>3288</v>
      </c>
      <c r="V376" s="1" t="s">
        <v>3289</v>
      </c>
    </row>
    <row r="377" s="1" customFormat="1" spans="1:22">
      <c r="A377" s="3">
        <v>999225551921176</v>
      </c>
      <c r="B377" s="1" t="s">
        <v>3276</v>
      </c>
      <c r="C377" s="1" t="s">
        <v>5547</v>
      </c>
      <c r="D377" s="1" t="s">
        <v>4263</v>
      </c>
      <c r="E377" s="1" t="s">
        <v>5548</v>
      </c>
      <c r="F377" s="1" t="s">
        <v>3303</v>
      </c>
      <c r="G377" s="1" t="s">
        <v>3304</v>
      </c>
      <c r="H377" s="1" t="s">
        <v>3278</v>
      </c>
      <c r="I377" s="1" t="s">
        <v>5549</v>
      </c>
      <c r="J377" s="1" t="s">
        <v>30</v>
      </c>
      <c r="K377" s="1" t="s">
        <v>5550</v>
      </c>
      <c r="L377" s="1" t="s">
        <v>5550</v>
      </c>
      <c r="M377" s="1" t="s">
        <v>3281</v>
      </c>
      <c r="N377" s="1" t="s">
        <v>3281</v>
      </c>
      <c r="O377" s="1" t="s">
        <v>3282</v>
      </c>
      <c r="P377" s="1" t="s">
        <v>3283</v>
      </c>
      <c r="Q377" s="1" t="s">
        <v>3284</v>
      </c>
      <c r="R377" s="1" t="s">
        <v>5551</v>
      </c>
      <c r="S377" s="1" t="s">
        <v>3286</v>
      </c>
      <c r="T377" s="1" t="s">
        <v>3287</v>
      </c>
      <c r="U377" s="1" t="s">
        <v>3288</v>
      </c>
      <c r="V377" s="1" t="s">
        <v>3340</v>
      </c>
    </row>
    <row r="378" s="1" customFormat="1" spans="1:22">
      <c r="A378" s="3">
        <v>999225551949487</v>
      </c>
      <c r="B378" s="1" t="s">
        <v>3276</v>
      </c>
      <c r="C378" s="1" t="s">
        <v>5552</v>
      </c>
      <c r="D378" s="1" t="s">
        <v>5553</v>
      </c>
      <c r="E378" s="1" t="s">
        <v>5554</v>
      </c>
      <c r="F378" s="1" t="s">
        <v>3303</v>
      </c>
      <c r="G378" s="1" t="s">
        <v>3277</v>
      </c>
      <c r="H378" s="1" t="s">
        <v>3278</v>
      </c>
      <c r="I378" s="1" t="s">
        <v>5555</v>
      </c>
      <c r="J378" s="1" t="s">
        <v>30</v>
      </c>
      <c r="K378" s="1" t="s">
        <v>5556</v>
      </c>
      <c r="L378" s="1" t="s">
        <v>5556</v>
      </c>
      <c r="M378" s="1" t="s">
        <v>3281</v>
      </c>
      <c r="N378" s="1" t="s">
        <v>3281</v>
      </c>
      <c r="O378" s="1" t="s">
        <v>3282</v>
      </c>
      <c r="P378" s="1" t="s">
        <v>3283</v>
      </c>
      <c r="Q378" s="1" t="s">
        <v>3284</v>
      </c>
      <c r="R378" s="1" t="s">
        <v>5557</v>
      </c>
      <c r="S378" s="1" t="s">
        <v>3286</v>
      </c>
      <c r="T378" s="1" t="s">
        <v>3287</v>
      </c>
      <c r="U378" s="1" t="s">
        <v>3288</v>
      </c>
      <c r="V378" s="1" t="s">
        <v>3340</v>
      </c>
    </row>
    <row r="379" s="1" customFormat="1" spans="1:22">
      <c r="A379" s="3">
        <v>999225552603234</v>
      </c>
      <c r="B379" s="1" t="s">
        <v>3276</v>
      </c>
      <c r="C379" s="1" t="s">
        <v>5558</v>
      </c>
      <c r="D379" s="1" t="s">
        <v>5559</v>
      </c>
      <c r="E379" s="1" t="s">
        <v>5560</v>
      </c>
      <c r="F379" s="1" t="s">
        <v>3303</v>
      </c>
      <c r="G379" s="1" t="s">
        <v>3304</v>
      </c>
      <c r="H379" s="1" t="s">
        <v>3278</v>
      </c>
      <c r="I379" s="1" t="s">
        <v>5561</v>
      </c>
      <c r="J379" s="1" t="s">
        <v>30</v>
      </c>
      <c r="K379" s="1" t="s">
        <v>5562</v>
      </c>
      <c r="L379" s="1" t="s">
        <v>5562</v>
      </c>
      <c r="M379" s="1" t="s">
        <v>3281</v>
      </c>
      <c r="N379" s="1" t="s">
        <v>3281</v>
      </c>
      <c r="O379" s="1" t="s">
        <v>3282</v>
      </c>
      <c r="P379" s="1" t="s">
        <v>3283</v>
      </c>
      <c r="Q379" s="1" t="s">
        <v>3284</v>
      </c>
      <c r="R379" s="1" t="s">
        <v>5563</v>
      </c>
      <c r="S379" s="1" t="s">
        <v>3286</v>
      </c>
      <c r="T379" s="1" t="s">
        <v>3287</v>
      </c>
      <c r="U379" s="1" t="s">
        <v>3288</v>
      </c>
      <c r="V379" s="1" t="s">
        <v>3340</v>
      </c>
    </row>
    <row r="380" s="1" customFormat="1" spans="1:22">
      <c r="A380" s="3">
        <v>999225552788601</v>
      </c>
      <c r="B380" s="1" t="s">
        <v>3276</v>
      </c>
      <c r="C380" s="1" t="s">
        <v>5564</v>
      </c>
      <c r="D380" s="1" t="s">
        <v>5565</v>
      </c>
      <c r="E380" s="1" t="s">
        <v>5566</v>
      </c>
      <c r="F380" s="1" t="s">
        <v>3303</v>
      </c>
      <c r="G380" s="1" t="s">
        <v>3277</v>
      </c>
      <c r="H380" s="1" t="s">
        <v>3278</v>
      </c>
      <c r="I380" s="1" t="s">
        <v>5567</v>
      </c>
      <c r="J380" s="1" t="s">
        <v>30</v>
      </c>
      <c r="K380" s="1" t="s">
        <v>5568</v>
      </c>
      <c r="L380" s="1" t="s">
        <v>5568</v>
      </c>
      <c r="M380" s="1" t="s">
        <v>3281</v>
      </c>
      <c r="N380" s="1" t="s">
        <v>3281</v>
      </c>
      <c r="O380" s="1" t="s">
        <v>3282</v>
      </c>
      <c r="P380" s="1" t="s">
        <v>3283</v>
      </c>
      <c r="Q380" s="1" t="s">
        <v>3284</v>
      </c>
      <c r="R380" s="1" t="s">
        <v>5569</v>
      </c>
      <c r="S380" s="1" t="s">
        <v>3286</v>
      </c>
      <c r="T380" s="1" t="s">
        <v>3287</v>
      </c>
      <c r="U380" s="1" t="s">
        <v>3288</v>
      </c>
      <c r="V380" s="1" t="s">
        <v>3316</v>
      </c>
    </row>
    <row r="381" s="1" customFormat="1" spans="1:22">
      <c r="A381" s="3">
        <v>999225553464631</v>
      </c>
      <c r="B381" s="1" t="s">
        <v>3276</v>
      </c>
      <c r="C381" s="1" t="s">
        <v>5570</v>
      </c>
      <c r="D381" s="1" t="s">
        <v>4331</v>
      </c>
      <c r="E381" s="1" t="s">
        <v>5571</v>
      </c>
      <c r="F381" s="1" t="s">
        <v>3276</v>
      </c>
      <c r="G381" s="1" t="s">
        <v>3277</v>
      </c>
      <c r="H381" s="1" t="s">
        <v>3278</v>
      </c>
      <c r="I381" s="1" t="s">
        <v>5572</v>
      </c>
      <c r="J381" s="1" t="s">
        <v>30</v>
      </c>
      <c r="K381" s="1" t="s">
        <v>5573</v>
      </c>
      <c r="L381" s="1" t="s">
        <v>5573</v>
      </c>
      <c r="M381" s="1" t="s">
        <v>3281</v>
      </c>
      <c r="N381" s="1" t="s">
        <v>3281</v>
      </c>
      <c r="O381" s="1" t="s">
        <v>3282</v>
      </c>
      <c r="P381" s="1" t="s">
        <v>3283</v>
      </c>
      <c r="Q381" s="1" t="s">
        <v>3284</v>
      </c>
      <c r="R381" s="1" t="s">
        <v>5574</v>
      </c>
      <c r="S381" s="1" t="s">
        <v>3286</v>
      </c>
      <c r="T381" s="1" t="s">
        <v>3287</v>
      </c>
      <c r="U381" s="1" t="s">
        <v>3288</v>
      </c>
      <c r="V381" s="1" t="s">
        <v>4336</v>
      </c>
    </row>
    <row r="382" s="1" customFormat="1" spans="1:22">
      <c r="A382" s="3">
        <v>999225553826477</v>
      </c>
      <c r="B382" s="1" t="s">
        <v>3276</v>
      </c>
      <c r="C382" s="1" t="s">
        <v>5575</v>
      </c>
      <c r="D382" s="1" t="s">
        <v>5576</v>
      </c>
      <c r="E382" s="1" t="s">
        <v>5577</v>
      </c>
      <c r="F382" s="1" t="s">
        <v>3304</v>
      </c>
      <c r="G382" s="1" t="s">
        <v>3294</v>
      </c>
      <c r="H382" s="1" t="s">
        <v>3278</v>
      </c>
      <c r="I382" s="1" t="s">
        <v>5578</v>
      </c>
      <c r="J382" s="1" t="s">
        <v>30</v>
      </c>
      <c r="K382" s="1" t="s">
        <v>5579</v>
      </c>
      <c r="L382" s="1" t="s">
        <v>5579</v>
      </c>
      <c r="M382" s="1" t="s">
        <v>3281</v>
      </c>
      <c r="N382" s="1" t="s">
        <v>3281</v>
      </c>
      <c r="O382" s="1" t="s">
        <v>3282</v>
      </c>
      <c r="P382" s="1" t="s">
        <v>3283</v>
      </c>
      <c r="Q382" s="1" t="s">
        <v>3284</v>
      </c>
      <c r="R382" s="1" t="s">
        <v>5580</v>
      </c>
      <c r="S382" s="1" t="s">
        <v>3286</v>
      </c>
      <c r="T382" s="1" t="s">
        <v>3287</v>
      </c>
      <c r="U382" s="1" t="s">
        <v>3288</v>
      </c>
      <c r="V382" s="1" t="s">
        <v>3340</v>
      </c>
    </row>
    <row r="383" s="1" customFormat="1" spans="1:22">
      <c r="A383" s="3">
        <v>999225553998022</v>
      </c>
      <c r="B383" s="1" t="s">
        <v>3276</v>
      </c>
      <c r="C383" s="1" t="s">
        <v>5581</v>
      </c>
      <c r="D383" s="1" t="s">
        <v>5582</v>
      </c>
      <c r="E383" s="1" t="s">
        <v>5583</v>
      </c>
      <c r="F383" s="1" t="s">
        <v>3304</v>
      </c>
      <c r="G383" s="1" t="s">
        <v>3294</v>
      </c>
      <c r="H383" s="1" t="s">
        <v>3278</v>
      </c>
      <c r="I383" s="1" t="s">
        <v>5584</v>
      </c>
      <c r="J383" s="1" t="s">
        <v>30</v>
      </c>
      <c r="K383" s="1" t="s">
        <v>5585</v>
      </c>
      <c r="L383" s="1" t="s">
        <v>5585</v>
      </c>
      <c r="M383" s="1" t="s">
        <v>3281</v>
      </c>
      <c r="N383" s="1" t="s">
        <v>3281</v>
      </c>
      <c r="O383" s="1" t="s">
        <v>3282</v>
      </c>
      <c r="P383" s="1" t="s">
        <v>3283</v>
      </c>
      <c r="Q383" s="1" t="s">
        <v>3284</v>
      </c>
      <c r="R383" s="1" t="s">
        <v>5586</v>
      </c>
      <c r="S383" s="1" t="s">
        <v>3286</v>
      </c>
      <c r="T383" s="1" t="s">
        <v>3287</v>
      </c>
      <c r="U383" s="1" t="s">
        <v>3288</v>
      </c>
      <c r="V383" s="1" t="s">
        <v>3419</v>
      </c>
    </row>
    <row r="384" s="1" customFormat="1" spans="1:22">
      <c r="A384" s="3">
        <v>999225554123224</v>
      </c>
      <c r="B384" s="1" t="s">
        <v>3276</v>
      </c>
      <c r="C384" s="1" t="s">
        <v>5587</v>
      </c>
      <c r="D384" s="1" t="s">
        <v>3754</v>
      </c>
      <c r="E384" s="1" t="s">
        <v>5588</v>
      </c>
      <c r="F384" s="1" t="s">
        <v>3303</v>
      </c>
      <c r="G384" s="1" t="s">
        <v>3294</v>
      </c>
      <c r="H384" s="1" t="s">
        <v>3278</v>
      </c>
      <c r="I384" s="1" t="s">
        <v>5589</v>
      </c>
      <c r="J384" s="1" t="s">
        <v>30</v>
      </c>
      <c r="K384" s="1" t="s">
        <v>5590</v>
      </c>
      <c r="L384" s="1" t="s">
        <v>5590</v>
      </c>
      <c r="M384" s="1" t="s">
        <v>3281</v>
      </c>
      <c r="N384" s="1" t="s">
        <v>3281</v>
      </c>
      <c r="O384" s="1" t="s">
        <v>3282</v>
      </c>
      <c r="P384" s="1" t="s">
        <v>3283</v>
      </c>
      <c r="Q384" s="1" t="s">
        <v>3284</v>
      </c>
      <c r="R384" s="1" t="s">
        <v>5591</v>
      </c>
      <c r="S384" s="1" t="s">
        <v>3286</v>
      </c>
      <c r="T384" s="1" t="s">
        <v>3287</v>
      </c>
      <c r="U384" s="1" t="s">
        <v>3288</v>
      </c>
      <c r="V384" s="1" t="s">
        <v>3419</v>
      </c>
    </row>
    <row r="385" s="1" customFormat="1" spans="1:22">
      <c r="A385" s="3">
        <v>999225554761170</v>
      </c>
      <c r="B385" s="1" t="s">
        <v>3276</v>
      </c>
      <c r="C385" s="1" t="s">
        <v>5592</v>
      </c>
      <c r="D385" s="1" t="s">
        <v>5593</v>
      </c>
      <c r="E385" s="1" t="s">
        <v>5594</v>
      </c>
      <c r="F385" s="1" t="s">
        <v>3303</v>
      </c>
      <c r="G385" s="1" t="s">
        <v>3304</v>
      </c>
      <c r="H385" s="1" t="s">
        <v>3278</v>
      </c>
      <c r="I385" s="1" t="s">
        <v>5595</v>
      </c>
      <c r="J385" s="1" t="s">
        <v>30</v>
      </c>
      <c r="K385" s="1" t="s">
        <v>5596</v>
      </c>
      <c r="L385" s="1" t="s">
        <v>5596</v>
      </c>
      <c r="M385" s="1" t="s">
        <v>3281</v>
      </c>
      <c r="N385" s="1" t="s">
        <v>3281</v>
      </c>
      <c r="O385" s="1" t="s">
        <v>3282</v>
      </c>
      <c r="P385" s="1" t="s">
        <v>3283</v>
      </c>
      <c r="Q385" s="1" t="s">
        <v>3284</v>
      </c>
      <c r="R385" s="1" t="s">
        <v>5597</v>
      </c>
      <c r="S385" s="1" t="s">
        <v>3286</v>
      </c>
      <c r="T385" s="1" t="s">
        <v>3287</v>
      </c>
      <c r="U385" s="1" t="s">
        <v>3288</v>
      </c>
      <c r="V385" s="1" t="s">
        <v>3331</v>
      </c>
    </row>
    <row r="386" s="1" customFormat="1" spans="1:22">
      <c r="A386" s="3">
        <v>999225554790541</v>
      </c>
      <c r="B386" s="1" t="s">
        <v>3276</v>
      </c>
      <c r="C386" s="1" t="s">
        <v>5598</v>
      </c>
      <c r="D386" s="1" t="s">
        <v>5599</v>
      </c>
      <c r="E386" s="1" t="s">
        <v>5600</v>
      </c>
      <c r="F386" s="1" t="s">
        <v>3303</v>
      </c>
      <c r="G386" s="1" t="s">
        <v>3304</v>
      </c>
      <c r="H386" s="1" t="s">
        <v>3278</v>
      </c>
      <c r="I386" s="1" t="s">
        <v>5601</v>
      </c>
      <c r="J386" s="1" t="s">
        <v>30</v>
      </c>
      <c r="K386" s="1" t="s">
        <v>5602</v>
      </c>
      <c r="L386" s="1" t="s">
        <v>5602</v>
      </c>
      <c r="M386" s="1" t="s">
        <v>3281</v>
      </c>
      <c r="N386" s="1" t="s">
        <v>3281</v>
      </c>
      <c r="O386" s="1" t="s">
        <v>3282</v>
      </c>
      <c r="P386" s="1" t="s">
        <v>3283</v>
      </c>
      <c r="Q386" s="1" t="s">
        <v>3284</v>
      </c>
      <c r="R386" s="1" t="s">
        <v>5603</v>
      </c>
      <c r="S386" s="1" t="s">
        <v>3286</v>
      </c>
      <c r="T386" s="1" t="s">
        <v>3287</v>
      </c>
      <c r="U386" s="1" t="s">
        <v>3288</v>
      </c>
      <c r="V386" s="1" t="s">
        <v>3331</v>
      </c>
    </row>
    <row r="387" s="1" customFormat="1" spans="1:22">
      <c r="A387" s="3">
        <v>999225555621778</v>
      </c>
      <c r="B387" s="1" t="s">
        <v>3276</v>
      </c>
      <c r="C387" s="1" t="s">
        <v>5604</v>
      </c>
      <c r="D387" s="1" t="s">
        <v>5605</v>
      </c>
      <c r="E387" s="1" t="s">
        <v>5606</v>
      </c>
      <c r="F387" s="1" t="s">
        <v>3303</v>
      </c>
      <c r="G387" s="1" t="s">
        <v>3304</v>
      </c>
      <c r="H387" s="1" t="s">
        <v>3278</v>
      </c>
      <c r="I387" s="1" t="s">
        <v>5607</v>
      </c>
      <c r="J387" s="1" t="s">
        <v>30</v>
      </c>
      <c r="K387" s="1" t="s">
        <v>5608</v>
      </c>
      <c r="L387" s="1" t="s">
        <v>5608</v>
      </c>
      <c r="M387" s="1" t="s">
        <v>3281</v>
      </c>
      <c r="N387" s="1" t="s">
        <v>3281</v>
      </c>
      <c r="O387" s="1" t="s">
        <v>3282</v>
      </c>
      <c r="P387" s="1" t="s">
        <v>3283</v>
      </c>
      <c r="Q387" s="1" t="s">
        <v>3284</v>
      </c>
      <c r="R387" s="1" t="s">
        <v>5609</v>
      </c>
      <c r="S387" s="1" t="s">
        <v>3286</v>
      </c>
      <c r="T387" s="1" t="s">
        <v>3287</v>
      </c>
      <c r="U387" s="1" t="s">
        <v>3288</v>
      </c>
      <c r="V387" s="1" t="s">
        <v>3419</v>
      </c>
    </row>
    <row r="388" s="1" customFormat="1" spans="1:22">
      <c r="A388" s="3">
        <v>999225556239689</v>
      </c>
      <c r="B388" s="1" t="s">
        <v>3276</v>
      </c>
      <c r="C388" s="1" t="s">
        <v>5610</v>
      </c>
      <c r="D388" s="1" t="s">
        <v>3895</v>
      </c>
      <c r="E388" s="1" t="s">
        <v>5611</v>
      </c>
      <c r="F388" s="1" t="s">
        <v>3303</v>
      </c>
      <c r="G388" s="1" t="s">
        <v>3304</v>
      </c>
      <c r="H388" s="1" t="s">
        <v>3278</v>
      </c>
      <c r="I388" s="1" t="s">
        <v>5612</v>
      </c>
      <c r="J388" s="1" t="s">
        <v>30</v>
      </c>
      <c r="K388" s="1" t="s">
        <v>5613</v>
      </c>
      <c r="L388" s="1" t="s">
        <v>5613</v>
      </c>
      <c r="M388" s="1" t="s">
        <v>3281</v>
      </c>
      <c r="N388" s="1" t="s">
        <v>3281</v>
      </c>
      <c r="O388" s="1" t="s">
        <v>3282</v>
      </c>
      <c r="P388" s="1" t="s">
        <v>3283</v>
      </c>
      <c r="Q388" s="1" t="s">
        <v>3284</v>
      </c>
      <c r="R388" s="1" t="s">
        <v>5614</v>
      </c>
      <c r="S388" s="1" t="s">
        <v>3286</v>
      </c>
      <c r="T388" s="1" t="s">
        <v>3287</v>
      </c>
      <c r="U388" s="1" t="s">
        <v>3288</v>
      </c>
      <c r="V388" s="1" t="s">
        <v>3308</v>
      </c>
    </row>
    <row r="389" s="1" customFormat="1" spans="1:22">
      <c r="A389" s="3">
        <v>999225556292786</v>
      </c>
      <c r="B389" s="1" t="s">
        <v>3276</v>
      </c>
      <c r="C389" s="1" t="s">
        <v>5615</v>
      </c>
      <c r="D389" s="1" t="s">
        <v>3895</v>
      </c>
      <c r="E389" s="1" t="s">
        <v>5611</v>
      </c>
      <c r="F389" s="1" t="s">
        <v>3304</v>
      </c>
      <c r="G389" s="1" t="s">
        <v>3277</v>
      </c>
      <c r="H389" s="1" t="s">
        <v>3278</v>
      </c>
      <c r="I389" s="1" t="s">
        <v>5616</v>
      </c>
      <c r="J389" s="1" t="s">
        <v>30</v>
      </c>
      <c r="K389" s="1" t="s">
        <v>5617</v>
      </c>
      <c r="L389" s="1" t="s">
        <v>5617</v>
      </c>
      <c r="M389" s="1" t="s">
        <v>3281</v>
      </c>
      <c r="N389" s="1" t="s">
        <v>3281</v>
      </c>
      <c r="O389" s="1" t="s">
        <v>3282</v>
      </c>
      <c r="P389" s="1" t="s">
        <v>3283</v>
      </c>
      <c r="Q389" s="1" t="s">
        <v>3284</v>
      </c>
      <c r="R389" s="1" t="s">
        <v>5618</v>
      </c>
      <c r="S389" s="1" t="s">
        <v>3286</v>
      </c>
      <c r="T389" s="1" t="s">
        <v>3287</v>
      </c>
      <c r="U389" s="1" t="s">
        <v>3288</v>
      </c>
      <c r="V389" s="1" t="s">
        <v>3308</v>
      </c>
    </row>
    <row r="390" s="1" customFormat="1" spans="1:22">
      <c r="A390" s="3">
        <v>999225557527026</v>
      </c>
      <c r="B390" s="1" t="s">
        <v>3276</v>
      </c>
      <c r="C390" s="1" t="s">
        <v>5619</v>
      </c>
      <c r="D390" s="1" t="s">
        <v>5620</v>
      </c>
      <c r="E390" s="1" t="s">
        <v>5621</v>
      </c>
      <c r="F390" s="1" t="s">
        <v>3303</v>
      </c>
      <c r="G390" s="1" t="s">
        <v>3277</v>
      </c>
      <c r="H390" s="1" t="s">
        <v>3278</v>
      </c>
      <c r="I390" s="1" t="s">
        <v>5622</v>
      </c>
      <c r="J390" s="1" t="s">
        <v>30</v>
      </c>
      <c r="K390" s="1" t="s">
        <v>5623</v>
      </c>
      <c r="L390" s="1" t="s">
        <v>5623</v>
      </c>
      <c r="M390" s="1" t="s">
        <v>3281</v>
      </c>
      <c r="N390" s="1" t="s">
        <v>3281</v>
      </c>
      <c r="O390" s="1" t="s">
        <v>3282</v>
      </c>
      <c r="P390" s="1" t="s">
        <v>3283</v>
      </c>
      <c r="Q390" s="1" t="s">
        <v>3284</v>
      </c>
      <c r="R390" s="1" t="s">
        <v>5624</v>
      </c>
      <c r="S390" s="1" t="s">
        <v>3286</v>
      </c>
      <c r="T390" s="1" t="s">
        <v>3287</v>
      </c>
      <c r="U390" s="1" t="s">
        <v>3288</v>
      </c>
      <c r="V390" s="1" t="s">
        <v>3340</v>
      </c>
    </row>
    <row r="391" s="1" customFormat="1" spans="1:22">
      <c r="A391" s="3">
        <v>999225558255791</v>
      </c>
      <c r="B391" s="1" t="s">
        <v>3276</v>
      </c>
      <c r="C391" s="1" t="s">
        <v>5625</v>
      </c>
      <c r="D391" s="1" t="s">
        <v>5626</v>
      </c>
      <c r="E391" s="1" t="s">
        <v>5627</v>
      </c>
      <c r="F391" s="1" t="s">
        <v>3303</v>
      </c>
      <c r="G391" s="1" t="s">
        <v>3304</v>
      </c>
      <c r="H391" s="1" t="s">
        <v>3278</v>
      </c>
      <c r="I391" s="1" t="s">
        <v>5628</v>
      </c>
      <c r="J391" s="1" t="s">
        <v>30</v>
      </c>
      <c r="K391" s="1" t="s">
        <v>5629</v>
      </c>
      <c r="L391" s="1" t="s">
        <v>5629</v>
      </c>
      <c r="M391" s="1" t="s">
        <v>3281</v>
      </c>
      <c r="N391" s="1" t="s">
        <v>3281</v>
      </c>
      <c r="O391" s="1" t="s">
        <v>3282</v>
      </c>
      <c r="P391" s="1" t="s">
        <v>3283</v>
      </c>
      <c r="Q391" s="1" t="s">
        <v>3284</v>
      </c>
      <c r="R391" s="1" t="s">
        <v>5630</v>
      </c>
      <c r="S391" s="1" t="s">
        <v>3286</v>
      </c>
      <c r="T391" s="1" t="s">
        <v>3287</v>
      </c>
      <c r="U391" s="1" t="s">
        <v>3288</v>
      </c>
      <c r="V391" s="1" t="s">
        <v>3394</v>
      </c>
    </row>
    <row r="392" s="1" customFormat="1" spans="1:22">
      <c r="A392" s="3">
        <v>999225558271633</v>
      </c>
      <c r="B392" s="1" t="s">
        <v>3276</v>
      </c>
      <c r="C392" s="1" t="s">
        <v>5631</v>
      </c>
      <c r="D392" s="1" t="s">
        <v>5632</v>
      </c>
      <c r="E392" s="1" t="s">
        <v>5633</v>
      </c>
      <c r="F392" s="1" t="s">
        <v>3303</v>
      </c>
      <c r="G392" s="1" t="s">
        <v>3294</v>
      </c>
      <c r="H392" s="1" t="s">
        <v>3278</v>
      </c>
      <c r="I392" s="1" t="s">
        <v>5634</v>
      </c>
      <c r="J392" s="1" t="s">
        <v>30</v>
      </c>
      <c r="K392" s="1" t="s">
        <v>5635</v>
      </c>
      <c r="L392" s="1" t="s">
        <v>5635</v>
      </c>
      <c r="M392" s="1" t="s">
        <v>3281</v>
      </c>
      <c r="N392" s="1" t="s">
        <v>3281</v>
      </c>
      <c r="O392" s="1" t="s">
        <v>3282</v>
      </c>
      <c r="P392" s="1" t="s">
        <v>3283</v>
      </c>
      <c r="Q392" s="1" t="s">
        <v>3284</v>
      </c>
      <c r="R392" s="1" t="s">
        <v>5636</v>
      </c>
      <c r="S392" s="1" t="s">
        <v>3286</v>
      </c>
      <c r="T392" s="1" t="s">
        <v>3287</v>
      </c>
      <c r="U392" s="1" t="s">
        <v>3288</v>
      </c>
      <c r="V392" s="1" t="s">
        <v>3699</v>
      </c>
    </row>
    <row r="393" s="1" customFormat="1" spans="1:22">
      <c r="A393" s="3">
        <v>999225558340415</v>
      </c>
      <c r="B393" s="1" t="s">
        <v>3276</v>
      </c>
      <c r="C393" s="1" t="s">
        <v>5637</v>
      </c>
      <c r="D393" s="1" t="s">
        <v>3702</v>
      </c>
      <c r="E393" s="1" t="s">
        <v>5638</v>
      </c>
      <c r="F393" s="1" t="s">
        <v>3303</v>
      </c>
      <c r="G393" s="1" t="s">
        <v>3277</v>
      </c>
      <c r="H393" s="1" t="s">
        <v>3278</v>
      </c>
      <c r="I393" s="1" t="s">
        <v>5639</v>
      </c>
      <c r="J393" s="1" t="s">
        <v>30</v>
      </c>
      <c r="K393" s="1" t="s">
        <v>5640</v>
      </c>
      <c r="L393" s="1" t="s">
        <v>5640</v>
      </c>
      <c r="M393" s="1" t="s">
        <v>3281</v>
      </c>
      <c r="N393" s="1" t="s">
        <v>3281</v>
      </c>
      <c r="O393" s="1" t="s">
        <v>3282</v>
      </c>
      <c r="P393" s="1" t="s">
        <v>3283</v>
      </c>
      <c r="Q393" s="1" t="s">
        <v>3284</v>
      </c>
      <c r="R393" s="1" t="s">
        <v>5641</v>
      </c>
      <c r="S393" s="1" t="s">
        <v>3286</v>
      </c>
      <c r="T393" s="1" t="s">
        <v>3287</v>
      </c>
      <c r="U393" s="1" t="s">
        <v>3288</v>
      </c>
      <c r="V393" s="1" t="s">
        <v>3707</v>
      </c>
    </row>
    <row r="394" s="1" customFormat="1" spans="1:22">
      <c r="A394" s="3">
        <v>999225558770047</v>
      </c>
      <c r="B394" s="1" t="s">
        <v>3276</v>
      </c>
      <c r="C394" s="1" t="s">
        <v>5642</v>
      </c>
      <c r="D394" s="1" t="s">
        <v>5346</v>
      </c>
      <c r="E394" s="1" t="s">
        <v>5643</v>
      </c>
      <c r="F394" s="1" t="s">
        <v>3303</v>
      </c>
      <c r="G394" s="1" t="s">
        <v>3304</v>
      </c>
      <c r="H394" s="1" t="s">
        <v>3278</v>
      </c>
      <c r="I394" s="1" t="s">
        <v>5644</v>
      </c>
      <c r="J394" s="1" t="s">
        <v>30</v>
      </c>
      <c r="K394" s="1" t="s">
        <v>5645</v>
      </c>
      <c r="L394" s="1" t="s">
        <v>5645</v>
      </c>
      <c r="M394" s="1" t="s">
        <v>3281</v>
      </c>
      <c r="N394" s="1" t="s">
        <v>3281</v>
      </c>
      <c r="O394" s="1" t="s">
        <v>3282</v>
      </c>
      <c r="P394" s="1" t="s">
        <v>3283</v>
      </c>
      <c r="Q394" s="1" t="s">
        <v>3284</v>
      </c>
      <c r="R394" s="1" t="s">
        <v>5646</v>
      </c>
      <c r="S394" s="1" t="s">
        <v>3286</v>
      </c>
      <c r="T394" s="1" t="s">
        <v>3287</v>
      </c>
      <c r="U394" s="1" t="s">
        <v>3288</v>
      </c>
      <c r="V394" s="1" t="s">
        <v>3419</v>
      </c>
    </row>
    <row r="395" s="1" customFormat="1" spans="1:22">
      <c r="A395" s="3">
        <v>999225559006967</v>
      </c>
      <c r="B395" s="1" t="s">
        <v>3276</v>
      </c>
      <c r="C395" s="1" t="s">
        <v>5647</v>
      </c>
      <c r="D395" s="1" t="s">
        <v>5648</v>
      </c>
      <c r="E395" s="1" t="s">
        <v>5649</v>
      </c>
      <c r="F395" s="1" t="s">
        <v>3304</v>
      </c>
      <c r="G395" s="1" t="s">
        <v>3294</v>
      </c>
      <c r="H395" s="1" t="s">
        <v>3278</v>
      </c>
      <c r="I395" s="1" t="s">
        <v>5650</v>
      </c>
      <c r="J395" s="1" t="s">
        <v>30</v>
      </c>
      <c r="K395" s="1" t="s">
        <v>5651</v>
      </c>
      <c r="L395" s="1" t="s">
        <v>5651</v>
      </c>
      <c r="M395" s="1" t="s">
        <v>3281</v>
      </c>
      <c r="N395" s="1" t="s">
        <v>3281</v>
      </c>
      <c r="O395" s="1" t="s">
        <v>3282</v>
      </c>
      <c r="P395" s="1" t="s">
        <v>3283</v>
      </c>
      <c r="Q395" s="1" t="s">
        <v>3284</v>
      </c>
      <c r="R395" s="1" t="s">
        <v>5652</v>
      </c>
      <c r="S395" s="1" t="s">
        <v>3286</v>
      </c>
      <c r="T395" s="1" t="s">
        <v>3287</v>
      </c>
      <c r="U395" s="1" t="s">
        <v>3288</v>
      </c>
      <c r="V395" s="1" t="s">
        <v>3419</v>
      </c>
    </row>
    <row r="396" s="1" customFormat="1" spans="1:22">
      <c r="A396" s="3">
        <v>999225559326816</v>
      </c>
      <c r="B396" s="1" t="s">
        <v>3276</v>
      </c>
      <c r="C396" s="1" t="s">
        <v>5653</v>
      </c>
      <c r="D396" s="1" t="s">
        <v>5654</v>
      </c>
      <c r="E396" s="1" t="s">
        <v>5655</v>
      </c>
      <c r="F396" s="1" t="s">
        <v>3276</v>
      </c>
      <c r="G396" s="1" t="s">
        <v>3277</v>
      </c>
      <c r="H396" s="1" t="s">
        <v>3278</v>
      </c>
      <c r="I396" s="1" t="s">
        <v>5656</v>
      </c>
      <c r="J396" s="1" t="s">
        <v>30</v>
      </c>
      <c r="K396" s="1" t="s">
        <v>5657</v>
      </c>
      <c r="L396" s="1" t="s">
        <v>5657</v>
      </c>
      <c r="M396" s="1" t="s">
        <v>3281</v>
      </c>
      <c r="N396" s="1" t="s">
        <v>3281</v>
      </c>
      <c r="O396" s="1" t="s">
        <v>3282</v>
      </c>
      <c r="P396" s="1" t="s">
        <v>3283</v>
      </c>
      <c r="Q396" s="1" t="s">
        <v>3284</v>
      </c>
      <c r="R396" s="1" t="s">
        <v>5658</v>
      </c>
      <c r="S396" s="1" t="s">
        <v>3286</v>
      </c>
      <c r="T396" s="1" t="s">
        <v>3287</v>
      </c>
      <c r="U396" s="1" t="s">
        <v>3288</v>
      </c>
      <c r="V396" s="1" t="s">
        <v>3419</v>
      </c>
    </row>
    <row r="397" s="1" customFormat="1" spans="1:22">
      <c r="A397" s="3">
        <v>999225559365712</v>
      </c>
      <c r="B397" s="1" t="s">
        <v>3276</v>
      </c>
      <c r="C397" s="1" t="s">
        <v>5659</v>
      </c>
      <c r="D397" s="1" t="s">
        <v>5660</v>
      </c>
      <c r="E397" s="1" t="s">
        <v>5661</v>
      </c>
      <c r="F397" s="1" t="s">
        <v>3304</v>
      </c>
      <c r="G397" s="1" t="s">
        <v>3277</v>
      </c>
      <c r="H397" s="1" t="s">
        <v>3278</v>
      </c>
      <c r="I397" s="1" t="s">
        <v>5662</v>
      </c>
      <c r="J397" s="1" t="s">
        <v>30</v>
      </c>
      <c r="K397" s="1" t="s">
        <v>5663</v>
      </c>
      <c r="L397" s="1" t="s">
        <v>5663</v>
      </c>
      <c r="M397" s="1" t="s">
        <v>3281</v>
      </c>
      <c r="N397" s="1" t="s">
        <v>3281</v>
      </c>
      <c r="O397" s="1" t="s">
        <v>3282</v>
      </c>
      <c r="P397" s="1" t="s">
        <v>3283</v>
      </c>
      <c r="Q397" s="1" t="s">
        <v>3284</v>
      </c>
      <c r="R397" s="1" t="s">
        <v>5664</v>
      </c>
      <c r="S397" s="1" t="s">
        <v>3286</v>
      </c>
      <c r="T397" s="1" t="s">
        <v>3287</v>
      </c>
      <c r="U397" s="1" t="s">
        <v>3288</v>
      </c>
      <c r="V397" s="1" t="s">
        <v>3340</v>
      </c>
    </row>
    <row r="398" s="1" customFormat="1" spans="1:22">
      <c r="A398" s="3">
        <v>999225559588127</v>
      </c>
      <c r="B398" s="1" t="s">
        <v>3276</v>
      </c>
      <c r="C398" s="1" t="s">
        <v>5665</v>
      </c>
      <c r="D398" s="1" t="s">
        <v>5648</v>
      </c>
      <c r="E398" s="1" t="s">
        <v>5666</v>
      </c>
      <c r="F398" s="1" t="s">
        <v>3303</v>
      </c>
      <c r="G398" s="1" t="s">
        <v>3304</v>
      </c>
      <c r="H398" s="1" t="s">
        <v>3278</v>
      </c>
      <c r="I398" s="1" t="s">
        <v>5667</v>
      </c>
      <c r="J398" s="1" t="s">
        <v>30</v>
      </c>
      <c r="K398" s="1" t="s">
        <v>5668</v>
      </c>
      <c r="L398" s="1" t="s">
        <v>5668</v>
      </c>
      <c r="M398" s="1" t="s">
        <v>3281</v>
      </c>
      <c r="N398" s="1" t="s">
        <v>3281</v>
      </c>
      <c r="O398" s="1" t="s">
        <v>3282</v>
      </c>
      <c r="P398" s="1" t="s">
        <v>3283</v>
      </c>
      <c r="Q398" s="1" t="s">
        <v>3284</v>
      </c>
      <c r="R398" s="1" t="s">
        <v>5669</v>
      </c>
      <c r="S398" s="1" t="s">
        <v>3286</v>
      </c>
      <c r="T398" s="1" t="s">
        <v>3287</v>
      </c>
      <c r="U398" s="1" t="s">
        <v>3288</v>
      </c>
      <c r="V398" s="1" t="s">
        <v>3419</v>
      </c>
    </row>
    <row r="399" s="1" customFormat="1" spans="1:22">
      <c r="A399" s="3">
        <v>999225559626104</v>
      </c>
      <c r="B399" s="1" t="s">
        <v>3276</v>
      </c>
      <c r="C399" s="1" t="s">
        <v>5670</v>
      </c>
      <c r="D399" s="1" t="s">
        <v>5671</v>
      </c>
      <c r="E399" s="1" t="s">
        <v>5672</v>
      </c>
      <c r="F399" s="1" t="s">
        <v>3304</v>
      </c>
      <c r="G399" s="1" t="s">
        <v>3277</v>
      </c>
      <c r="H399" s="1" t="s">
        <v>3278</v>
      </c>
      <c r="I399" s="1" t="s">
        <v>5673</v>
      </c>
      <c r="J399" s="1" t="s">
        <v>30</v>
      </c>
      <c r="K399" s="1" t="s">
        <v>5674</v>
      </c>
      <c r="L399" s="1" t="s">
        <v>5674</v>
      </c>
      <c r="M399" s="1" t="s">
        <v>3281</v>
      </c>
      <c r="N399" s="1" t="s">
        <v>3281</v>
      </c>
      <c r="O399" s="1" t="s">
        <v>3282</v>
      </c>
      <c r="P399" s="1" t="s">
        <v>3283</v>
      </c>
      <c r="Q399" s="1" t="s">
        <v>3284</v>
      </c>
      <c r="R399" s="1" t="s">
        <v>5675</v>
      </c>
      <c r="S399" s="1" t="s">
        <v>3286</v>
      </c>
      <c r="T399" s="1" t="s">
        <v>3287</v>
      </c>
      <c r="U399" s="1" t="s">
        <v>3288</v>
      </c>
      <c r="V399" s="1" t="s">
        <v>3402</v>
      </c>
    </row>
    <row r="400" s="1" customFormat="1" spans="1:22">
      <c r="A400" s="3">
        <v>999225560419798</v>
      </c>
      <c r="B400" s="1" t="s">
        <v>3276</v>
      </c>
      <c r="C400" s="1" t="s">
        <v>5676</v>
      </c>
      <c r="D400" s="1" t="s">
        <v>5677</v>
      </c>
      <c r="E400" s="1" t="s">
        <v>5678</v>
      </c>
      <c r="F400" s="1" t="s">
        <v>3303</v>
      </c>
      <c r="G400" s="1" t="s">
        <v>3277</v>
      </c>
      <c r="H400" s="1" t="s">
        <v>3278</v>
      </c>
      <c r="I400" s="1" t="s">
        <v>5679</v>
      </c>
      <c r="J400" s="1" t="s">
        <v>30</v>
      </c>
      <c r="K400" s="1" t="s">
        <v>5680</v>
      </c>
      <c r="L400" s="1" t="s">
        <v>5680</v>
      </c>
      <c r="M400" s="1" t="s">
        <v>3281</v>
      </c>
      <c r="N400" s="1" t="s">
        <v>3281</v>
      </c>
      <c r="O400" s="1" t="s">
        <v>3282</v>
      </c>
      <c r="P400" s="1" t="s">
        <v>3283</v>
      </c>
      <c r="Q400" s="1" t="s">
        <v>3284</v>
      </c>
      <c r="R400" s="1" t="s">
        <v>5681</v>
      </c>
      <c r="S400" s="1" t="s">
        <v>3286</v>
      </c>
      <c r="T400" s="1" t="s">
        <v>3287</v>
      </c>
      <c r="U400" s="1" t="s">
        <v>3288</v>
      </c>
      <c r="V400" s="1" t="s">
        <v>3331</v>
      </c>
    </row>
    <row r="401" s="1" customFormat="1" spans="1:22">
      <c r="A401" s="1" t="s">
        <v>5682</v>
      </c>
      <c r="B401" s="1" t="s">
        <v>3276</v>
      </c>
      <c r="C401" s="1" t="s">
        <v>5683</v>
      </c>
      <c r="D401" s="1" t="s">
        <v>4586</v>
      </c>
      <c r="E401" s="1" t="s">
        <v>4587</v>
      </c>
      <c r="F401" s="1" t="s">
        <v>3276</v>
      </c>
      <c r="G401" s="1" t="s">
        <v>3277</v>
      </c>
      <c r="H401" s="1" t="s">
        <v>3278</v>
      </c>
      <c r="I401" s="1" t="s">
        <v>5684</v>
      </c>
      <c r="J401" s="1" t="s">
        <v>30</v>
      </c>
      <c r="K401" s="1" t="s">
        <v>4589</v>
      </c>
      <c r="L401" s="1" t="s">
        <v>3282</v>
      </c>
      <c r="M401" s="1" t="s">
        <v>5685</v>
      </c>
      <c r="N401" s="1" t="s">
        <v>5686</v>
      </c>
      <c r="O401" s="1" t="s">
        <v>3282</v>
      </c>
      <c r="P401" s="1" t="s">
        <v>3283</v>
      </c>
      <c r="Q401" s="1" t="s">
        <v>3284</v>
      </c>
      <c r="R401" s="1" t="s">
        <v>5687</v>
      </c>
      <c r="S401" s="1" t="s">
        <v>3286</v>
      </c>
      <c r="T401" s="1" t="s">
        <v>3287</v>
      </c>
      <c r="U401" s="1" t="s">
        <v>3288</v>
      </c>
      <c r="V401" s="1" t="s">
        <v>3419</v>
      </c>
    </row>
    <row r="402" s="1" customFormat="1" spans="1:22">
      <c r="A402" s="3">
        <v>999225560697072</v>
      </c>
      <c r="B402" s="1" t="s">
        <v>3276</v>
      </c>
      <c r="C402" s="1" t="s">
        <v>5688</v>
      </c>
      <c r="D402" s="1" t="s">
        <v>5689</v>
      </c>
      <c r="E402" s="1" t="s">
        <v>5690</v>
      </c>
      <c r="F402" s="1" t="s">
        <v>3304</v>
      </c>
      <c r="G402" s="1" t="s">
        <v>3277</v>
      </c>
      <c r="H402" s="1" t="s">
        <v>3278</v>
      </c>
      <c r="I402" s="1" t="s">
        <v>5691</v>
      </c>
      <c r="J402" s="1" t="s">
        <v>30</v>
      </c>
      <c r="K402" s="1" t="s">
        <v>5692</v>
      </c>
      <c r="L402" s="1" t="s">
        <v>5692</v>
      </c>
      <c r="M402" s="1" t="s">
        <v>3281</v>
      </c>
      <c r="N402" s="1" t="s">
        <v>3281</v>
      </c>
      <c r="O402" s="1" t="s">
        <v>3282</v>
      </c>
      <c r="P402" s="1" t="s">
        <v>3283</v>
      </c>
      <c r="Q402" s="1" t="s">
        <v>3284</v>
      </c>
      <c r="R402" s="1" t="s">
        <v>5693</v>
      </c>
      <c r="S402" s="1" t="s">
        <v>3286</v>
      </c>
      <c r="T402" s="1" t="s">
        <v>3287</v>
      </c>
      <c r="U402" s="1" t="s">
        <v>3288</v>
      </c>
      <c r="V402" s="1" t="s">
        <v>3419</v>
      </c>
    </row>
    <row r="403" s="1" customFormat="1" spans="1:22">
      <c r="A403" s="3">
        <v>25560692052</v>
      </c>
      <c r="B403" s="1" t="s">
        <v>3276</v>
      </c>
      <c r="C403" s="1" t="s">
        <v>5694</v>
      </c>
      <c r="D403" s="1" t="s">
        <v>3694</v>
      </c>
      <c r="E403" s="1" t="s">
        <v>5695</v>
      </c>
      <c r="F403" s="1" t="s">
        <v>3277</v>
      </c>
      <c r="G403" s="1" t="s">
        <v>3294</v>
      </c>
      <c r="H403" s="1" t="s">
        <v>3278</v>
      </c>
      <c r="I403" s="1" t="s">
        <v>5696</v>
      </c>
      <c r="J403" s="1" t="s">
        <v>30</v>
      </c>
      <c r="K403" s="1" t="s">
        <v>5697</v>
      </c>
      <c r="L403" s="1" t="s">
        <v>5697</v>
      </c>
      <c r="M403" s="1" t="s">
        <v>3281</v>
      </c>
      <c r="N403" s="1" t="s">
        <v>3281</v>
      </c>
      <c r="O403" s="1" t="s">
        <v>3282</v>
      </c>
      <c r="P403" s="1" t="s">
        <v>3283</v>
      </c>
      <c r="Q403" s="1" t="s">
        <v>3284</v>
      </c>
      <c r="R403" s="1" t="s">
        <v>5698</v>
      </c>
      <c r="S403" s="1" t="s">
        <v>3286</v>
      </c>
      <c r="T403" s="1" t="s">
        <v>3287</v>
      </c>
      <c r="U403" s="1" t="s">
        <v>3288</v>
      </c>
      <c r="V403" s="1" t="s">
        <v>3699</v>
      </c>
    </row>
    <row r="404" s="1" customFormat="1" spans="1:22">
      <c r="A404" s="3">
        <v>25560692051</v>
      </c>
      <c r="B404" s="1" t="s">
        <v>3276</v>
      </c>
      <c r="C404" s="1" t="s">
        <v>5699</v>
      </c>
      <c r="D404" s="1" t="s">
        <v>3694</v>
      </c>
      <c r="E404" s="1" t="s">
        <v>5700</v>
      </c>
      <c r="F404" s="1" t="s">
        <v>3277</v>
      </c>
      <c r="G404" s="1" t="s">
        <v>3294</v>
      </c>
      <c r="H404" s="1" t="s">
        <v>3278</v>
      </c>
      <c r="I404" s="1" t="s">
        <v>5701</v>
      </c>
      <c r="J404" s="1" t="s">
        <v>30</v>
      </c>
      <c r="K404" s="1" t="s">
        <v>5702</v>
      </c>
      <c r="L404" s="1" t="s">
        <v>5702</v>
      </c>
      <c r="M404" s="1" t="s">
        <v>3281</v>
      </c>
      <c r="N404" s="1" t="s">
        <v>3281</v>
      </c>
      <c r="O404" s="1" t="s">
        <v>3282</v>
      </c>
      <c r="P404" s="1" t="s">
        <v>3283</v>
      </c>
      <c r="Q404" s="1" t="s">
        <v>3284</v>
      </c>
      <c r="R404" s="1" t="s">
        <v>5703</v>
      </c>
      <c r="S404" s="1" t="s">
        <v>3286</v>
      </c>
      <c r="T404" s="1" t="s">
        <v>3287</v>
      </c>
      <c r="U404" s="1" t="s">
        <v>3418</v>
      </c>
      <c r="V404" s="1" t="s">
        <v>3699</v>
      </c>
    </row>
    <row r="405" s="1" customFormat="1" spans="1:22">
      <c r="A405" s="3">
        <v>999225560723558</v>
      </c>
      <c r="B405" s="1" t="s">
        <v>3276</v>
      </c>
      <c r="C405" s="1" t="s">
        <v>5704</v>
      </c>
      <c r="D405" s="1" t="s">
        <v>5705</v>
      </c>
      <c r="E405" s="1" t="s">
        <v>5706</v>
      </c>
      <c r="F405" s="1" t="s">
        <v>3304</v>
      </c>
      <c r="G405" s="1" t="s">
        <v>3277</v>
      </c>
      <c r="H405" s="1" t="s">
        <v>3278</v>
      </c>
      <c r="I405" s="1" t="s">
        <v>5707</v>
      </c>
      <c r="J405" s="1" t="s">
        <v>30</v>
      </c>
      <c r="K405" s="1" t="s">
        <v>5708</v>
      </c>
      <c r="L405" s="1" t="s">
        <v>5708</v>
      </c>
      <c r="M405" s="1" t="s">
        <v>3281</v>
      </c>
      <c r="N405" s="1" t="s">
        <v>3281</v>
      </c>
      <c r="O405" s="1" t="s">
        <v>3282</v>
      </c>
      <c r="P405" s="1" t="s">
        <v>3283</v>
      </c>
      <c r="Q405" s="1" t="s">
        <v>3284</v>
      </c>
      <c r="R405" s="1" t="s">
        <v>5709</v>
      </c>
      <c r="S405" s="1" t="s">
        <v>3286</v>
      </c>
      <c r="T405" s="1" t="s">
        <v>3287</v>
      </c>
      <c r="U405" s="1" t="s">
        <v>3288</v>
      </c>
      <c r="V405" s="1" t="s">
        <v>3331</v>
      </c>
    </row>
    <row r="406" s="1" customFormat="1" spans="1:22">
      <c r="A406" s="3">
        <v>25561118173</v>
      </c>
      <c r="B406" s="1" t="s">
        <v>3276</v>
      </c>
      <c r="C406" s="1" t="s">
        <v>5710</v>
      </c>
      <c r="D406" s="1" t="s">
        <v>5711</v>
      </c>
      <c r="E406" s="1" t="s">
        <v>5712</v>
      </c>
      <c r="F406" s="1" t="s">
        <v>3303</v>
      </c>
      <c r="G406" s="1" t="s">
        <v>3304</v>
      </c>
      <c r="H406" s="1" t="s">
        <v>3278</v>
      </c>
      <c r="I406" s="1" t="s">
        <v>5713</v>
      </c>
      <c r="J406" s="1" t="s">
        <v>30</v>
      </c>
      <c r="K406" s="1" t="s">
        <v>5714</v>
      </c>
      <c r="L406" s="1" t="s">
        <v>5714</v>
      </c>
      <c r="M406" s="1" t="s">
        <v>3281</v>
      </c>
      <c r="N406" s="1" t="s">
        <v>3281</v>
      </c>
      <c r="O406" s="1" t="s">
        <v>3282</v>
      </c>
      <c r="P406" s="1" t="s">
        <v>3283</v>
      </c>
      <c r="Q406" s="1" t="s">
        <v>3284</v>
      </c>
      <c r="R406" s="1" t="s">
        <v>5715</v>
      </c>
      <c r="S406" s="1" t="s">
        <v>3286</v>
      </c>
      <c r="T406" s="1" t="s">
        <v>3287</v>
      </c>
      <c r="U406" s="1" t="s">
        <v>3288</v>
      </c>
      <c r="V406" s="1" t="s">
        <v>3515</v>
      </c>
    </row>
    <row r="407" s="1" customFormat="1" spans="1:22">
      <c r="A407" s="3">
        <v>999225561239783</v>
      </c>
      <c r="B407" s="1" t="s">
        <v>3276</v>
      </c>
      <c r="C407" s="1" t="s">
        <v>5716</v>
      </c>
      <c r="D407" s="1" t="s">
        <v>5648</v>
      </c>
      <c r="E407" s="1" t="s">
        <v>5717</v>
      </c>
      <c r="F407" s="1" t="s">
        <v>3303</v>
      </c>
      <c r="G407" s="1" t="s">
        <v>3304</v>
      </c>
      <c r="H407" s="1" t="s">
        <v>3278</v>
      </c>
      <c r="I407" s="1" t="s">
        <v>5667</v>
      </c>
      <c r="J407" s="1" t="s">
        <v>30</v>
      </c>
      <c r="K407" s="1" t="s">
        <v>5668</v>
      </c>
      <c r="L407" s="1" t="s">
        <v>5668</v>
      </c>
      <c r="M407" s="1" t="s">
        <v>3281</v>
      </c>
      <c r="N407" s="1" t="s">
        <v>3281</v>
      </c>
      <c r="O407" s="1" t="s">
        <v>3282</v>
      </c>
      <c r="P407" s="1" t="s">
        <v>3283</v>
      </c>
      <c r="Q407" s="1" t="s">
        <v>3284</v>
      </c>
      <c r="R407" s="1" t="s">
        <v>5718</v>
      </c>
      <c r="S407" s="1" t="s">
        <v>3286</v>
      </c>
      <c r="T407" s="1" t="s">
        <v>3287</v>
      </c>
      <c r="U407" s="1" t="s">
        <v>3288</v>
      </c>
      <c r="V407" s="1" t="s">
        <v>3419</v>
      </c>
    </row>
    <row r="408" s="1" customFormat="1" spans="1:22">
      <c r="A408" s="3">
        <v>999225561296778</v>
      </c>
      <c r="B408" s="1" t="s">
        <v>3276</v>
      </c>
      <c r="C408" s="1" t="s">
        <v>5719</v>
      </c>
      <c r="D408" s="1" t="s">
        <v>5273</v>
      </c>
      <c r="E408" s="1" t="s">
        <v>5720</v>
      </c>
      <c r="F408" s="1" t="s">
        <v>3303</v>
      </c>
      <c r="G408" s="1" t="s">
        <v>3277</v>
      </c>
      <c r="H408" s="1" t="s">
        <v>3278</v>
      </c>
      <c r="I408" s="1" t="s">
        <v>5721</v>
      </c>
      <c r="J408" s="1" t="s">
        <v>30</v>
      </c>
      <c r="K408" s="1" t="s">
        <v>5722</v>
      </c>
      <c r="L408" s="1" t="s">
        <v>5722</v>
      </c>
      <c r="M408" s="1" t="s">
        <v>3281</v>
      </c>
      <c r="N408" s="1" t="s">
        <v>3281</v>
      </c>
      <c r="O408" s="1" t="s">
        <v>3282</v>
      </c>
      <c r="P408" s="1" t="s">
        <v>3283</v>
      </c>
      <c r="Q408" s="1" t="s">
        <v>3284</v>
      </c>
      <c r="R408" s="1" t="s">
        <v>5723</v>
      </c>
      <c r="S408" s="1" t="s">
        <v>3286</v>
      </c>
      <c r="T408" s="1" t="s">
        <v>3287</v>
      </c>
      <c r="U408" s="1" t="s">
        <v>3288</v>
      </c>
      <c r="V408" s="1" t="s">
        <v>3699</v>
      </c>
    </row>
    <row r="409" s="1" customFormat="1" spans="1:22">
      <c r="A409" s="3">
        <v>999225561462582</v>
      </c>
      <c r="B409" s="1" t="s">
        <v>3276</v>
      </c>
      <c r="C409" s="1" t="s">
        <v>5724</v>
      </c>
      <c r="D409" s="1" t="s">
        <v>5273</v>
      </c>
      <c r="E409" s="1" t="s">
        <v>5725</v>
      </c>
      <c r="F409" s="1" t="s">
        <v>3304</v>
      </c>
      <c r="G409" s="1" t="s">
        <v>3277</v>
      </c>
      <c r="H409" s="1" t="s">
        <v>3278</v>
      </c>
      <c r="I409" s="1" t="s">
        <v>5726</v>
      </c>
      <c r="J409" s="1" t="s">
        <v>30</v>
      </c>
      <c r="K409" s="1" t="s">
        <v>5727</v>
      </c>
      <c r="L409" s="1" t="s">
        <v>5727</v>
      </c>
      <c r="M409" s="1" t="s">
        <v>3281</v>
      </c>
      <c r="N409" s="1" t="s">
        <v>3281</v>
      </c>
      <c r="O409" s="1" t="s">
        <v>3282</v>
      </c>
      <c r="P409" s="1" t="s">
        <v>3283</v>
      </c>
      <c r="Q409" s="1" t="s">
        <v>3284</v>
      </c>
      <c r="R409" s="1" t="s">
        <v>5728</v>
      </c>
      <c r="S409" s="1" t="s">
        <v>3286</v>
      </c>
      <c r="T409" s="1" t="s">
        <v>3287</v>
      </c>
      <c r="U409" s="1" t="s">
        <v>3288</v>
      </c>
      <c r="V409" s="1" t="s">
        <v>3699</v>
      </c>
    </row>
    <row r="410" s="1" customFormat="1" spans="1:22">
      <c r="A410" s="3">
        <v>999225562051762</v>
      </c>
      <c r="B410" s="1" t="s">
        <v>3276</v>
      </c>
      <c r="C410" s="1" t="s">
        <v>5729</v>
      </c>
      <c r="D410" s="1" t="s">
        <v>5730</v>
      </c>
      <c r="E410" s="1" t="s">
        <v>5731</v>
      </c>
      <c r="F410" s="1" t="s">
        <v>3303</v>
      </c>
      <c r="G410" s="1" t="s">
        <v>3277</v>
      </c>
      <c r="H410" s="1" t="s">
        <v>3278</v>
      </c>
      <c r="I410" s="1" t="s">
        <v>5732</v>
      </c>
      <c r="J410" s="1" t="s">
        <v>30</v>
      </c>
      <c r="K410" s="1" t="s">
        <v>5733</v>
      </c>
      <c r="L410" s="1" t="s">
        <v>5733</v>
      </c>
      <c r="M410" s="1" t="s">
        <v>3281</v>
      </c>
      <c r="N410" s="1" t="s">
        <v>3281</v>
      </c>
      <c r="O410" s="1" t="s">
        <v>3282</v>
      </c>
      <c r="P410" s="1" t="s">
        <v>3283</v>
      </c>
      <c r="Q410" s="1" t="s">
        <v>3284</v>
      </c>
      <c r="R410" s="1" t="s">
        <v>5734</v>
      </c>
      <c r="S410" s="1" t="s">
        <v>3286</v>
      </c>
      <c r="T410" s="1" t="s">
        <v>3287</v>
      </c>
      <c r="U410" s="1" t="s">
        <v>3288</v>
      </c>
      <c r="V410" s="1" t="s">
        <v>3699</v>
      </c>
    </row>
    <row r="411" s="1" customFormat="1" spans="1:22">
      <c r="A411" s="3">
        <v>999225562275654</v>
      </c>
      <c r="B411" s="1" t="s">
        <v>3303</v>
      </c>
      <c r="C411" s="1" t="s">
        <v>5735</v>
      </c>
      <c r="D411" s="1" t="s">
        <v>5736</v>
      </c>
      <c r="E411" s="1" t="s">
        <v>5737</v>
      </c>
      <c r="F411" s="1" t="s">
        <v>3303</v>
      </c>
      <c r="G411" s="1" t="s">
        <v>3304</v>
      </c>
      <c r="H411" s="1" t="s">
        <v>3278</v>
      </c>
      <c r="I411" s="1" t="s">
        <v>5738</v>
      </c>
      <c r="J411" s="1" t="s">
        <v>30</v>
      </c>
      <c r="K411" s="1" t="s">
        <v>5739</v>
      </c>
      <c r="L411" s="1" t="s">
        <v>5739</v>
      </c>
      <c r="M411" s="1" t="s">
        <v>3281</v>
      </c>
      <c r="N411" s="1" t="s">
        <v>3281</v>
      </c>
      <c r="O411" s="1" t="s">
        <v>3282</v>
      </c>
      <c r="P411" s="1" t="s">
        <v>3283</v>
      </c>
      <c r="Q411" s="1" t="s">
        <v>3284</v>
      </c>
      <c r="R411" s="1" t="s">
        <v>5740</v>
      </c>
      <c r="S411" s="1" t="s">
        <v>3286</v>
      </c>
      <c r="T411" s="1" t="s">
        <v>3287</v>
      </c>
      <c r="U411" s="1" t="s">
        <v>3288</v>
      </c>
      <c r="V411" s="1" t="s">
        <v>3699</v>
      </c>
    </row>
    <row r="412" s="1" customFormat="1" spans="1:22">
      <c r="A412" s="3">
        <v>999225564030880</v>
      </c>
      <c r="B412" s="1" t="s">
        <v>3303</v>
      </c>
      <c r="C412" s="1" t="s">
        <v>5741</v>
      </c>
      <c r="D412" s="1" t="s">
        <v>5742</v>
      </c>
      <c r="E412" s="1" t="s">
        <v>5743</v>
      </c>
      <c r="F412" s="1" t="s">
        <v>3303</v>
      </c>
      <c r="G412" s="1" t="s">
        <v>3304</v>
      </c>
      <c r="H412" s="1" t="s">
        <v>3278</v>
      </c>
      <c r="I412" s="1" t="s">
        <v>5744</v>
      </c>
      <c r="J412" s="1" t="s">
        <v>30</v>
      </c>
      <c r="K412" s="1" t="s">
        <v>5745</v>
      </c>
      <c r="L412" s="1" t="s">
        <v>5745</v>
      </c>
      <c r="M412" s="1" t="s">
        <v>3281</v>
      </c>
      <c r="N412" s="1" t="s">
        <v>3281</v>
      </c>
      <c r="O412" s="1" t="s">
        <v>3282</v>
      </c>
      <c r="P412" s="1" t="s">
        <v>3283</v>
      </c>
      <c r="Q412" s="1" t="s">
        <v>3284</v>
      </c>
      <c r="R412" s="1" t="s">
        <v>5746</v>
      </c>
      <c r="S412" s="1" t="s">
        <v>3286</v>
      </c>
      <c r="T412" s="1" t="s">
        <v>3287</v>
      </c>
      <c r="U412" s="1" t="s">
        <v>3288</v>
      </c>
      <c r="V412" s="1" t="s">
        <v>3419</v>
      </c>
    </row>
    <row r="413" s="1" customFormat="1" spans="1:22">
      <c r="A413" s="3">
        <v>999225564033243</v>
      </c>
      <c r="B413" s="1" t="s">
        <v>3303</v>
      </c>
      <c r="C413" s="1" t="s">
        <v>5747</v>
      </c>
      <c r="D413" s="1" t="s">
        <v>5748</v>
      </c>
      <c r="E413" s="1" t="s">
        <v>5749</v>
      </c>
      <c r="F413" s="1" t="s">
        <v>3277</v>
      </c>
      <c r="G413" s="1" t="s">
        <v>3294</v>
      </c>
      <c r="H413" s="1" t="s">
        <v>3278</v>
      </c>
      <c r="I413" s="1" t="s">
        <v>5750</v>
      </c>
      <c r="J413" s="1" t="s">
        <v>30</v>
      </c>
      <c r="K413" s="1" t="s">
        <v>5751</v>
      </c>
      <c r="L413" s="1" t="s">
        <v>5751</v>
      </c>
      <c r="M413" s="1" t="s">
        <v>3281</v>
      </c>
      <c r="N413" s="1" t="s">
        <v>3281</v>
      </c>
      <c r="O413" s="1" t="s">
        <v>3282</v>
      </c>
      <c r="P413" s="1" t="s">
        <v>3283</v>
      </c>
      <c r="Q413" s="1" t="s">
        <v>3284</v>
      </c>
      <c r="R413" s="1" t="s">
        <v>5752</v>
      </c>
      <c r="S413" s="1" t="s">
        <v>3286</v>
      </c>
      <c r="T413" s="1" t="s">
        <v>3287</v>
      </c>
      <c r="U413" s="1" t="s">
        <v>3288</v>
      </c>
      <c r="V413" s="1" t="s">
        <v>3308</v>
      </c>
    </row>
    <row r="414" s="1" customFormat="1" spans="1:22">
      <c r="A414" s="3">
        <v>25567339122</v>
      </c>
      <c r="B414" s="1" t="s">
        <v>3303</v>
      </c>
      <c r="C414" s="1" t="s">
        <v>5753</v>
      </c>
      <c r="D414" s="1" t="s">
        <v>4060</v>
      </c>
      <c r="E414" s="1" t="s">
        <v>5754</v>
      </c>
      <c r="F414" s="1" t="s">
        <v>3277</v>
      </c>
      <c r="G414" s="1" t="s">
        <v>3294</v>
      </c>
      <c r="H414" s="1" t="s">
        <v>3278</v>
      </c>
      <c r="I414" s="1" t="s">
        <v>5755</v>
      </c>
      <c r="J414" s="1" t="s">
        <v>30</v>
      </c>
      <c r="K414" s="1" t="s">
        <v>5756</v>
      </c>
      <c r="L414" s="1" t="s">
        <v>5756</v>
      </c>
      <c r="M414" s="1" t="s">
        <v>3281</v>
      </c>
      <c r="N414" s="1" t="s">
        <v>3281</v>
      </c>
      <c r="O414" s="1" t="s">
        <v>3282</v>
      </c>
      <c r="P414" s="1" t="s">
        <v>3283</v>
      </c>
      <c r="Q414" s="1" t="s">
        <v>3284</v>
      </c>
      <c r="R414" s="1" t="s">
        <v>5757</v>
      </c>
      <c r="S414" s="1" t="s">
        <v>3286</v>
      </c>
      <c r="T414" s="1" t="s">
        <v>3287</v>
      </c>
      <c r="U414" s="1" t="s">
        <v>3288</v>
      </c>
      <c r="V414" s="1" t="s">
        <v>3419</v>
      </c>
    </row>
    <row r="415" s="1" customFormat="1" spans="1:22">
      <c r="A415" s="3">
        <v>999225567754629</v>
      </c>
      <c r="B415" s="1" t="s">
        <v>3303</v>
      </c>
      <c r="C415" s="1" t="s">
        <v>5758</v>
      </c>
      <c r="D415" s="1" t="s">
        <v>5759</v>
      </c>
      <c r="E415" s="1" t="s">
        <v>5760</v>
      </c>
      <c r="F415" s="1" t="s">
        <v>3303</v>
      </c>
      <c r="G415" s="1" t="s">
        <v>3304</v>
      </c>
      <c r="H415" s="1" t="s">
        <v>3278</v>
      </c>
      <c r="I415" s="1" t="s">
        <v>5761</v>
      </c>
      <c r="J415" s="1" t="s">
        <v>30</v>
      </c>
      <c r="K415" s="1" t="s">
        <v>5762</v>
      </c>
      <c r="L415" s="1" t="s">
        <v>5762</v>
      </c>
      <c r="M415" s="1" t="s">
        <v>3281</v>
      </c>
      <c r="N415" s="1" t="s">
        <v>3281</v>
      </c>
      <c r="O415" s="1" t="s">
        <v>3282</v>
      </c>
      <c r="P415" s="1" t="s">
        <v>3283</v>
      </c>
      <c r="Q415" s="1" t="s">
        <v>3284</v>
      </c>
      <c r="R415" s="1" t="s">
        <v>5763</v>
      </c>
      <c r="S415" s="1" t="s">
        <v>3286</v>
      </c>
      <c r="T415" s="1" t="s">
        <v>3287</v>
      </c>
      <c r="U415" s="1" t="s">
        <v>3288</v>
      </c>
      <c r="V415" s="1" t="s">
        <v>3699</v>
      </c>
    </row>
    <row r="416" s="1" customFormat="1" spans="1:22">
      <c r="A416" s="3">
        <v>999225569818736</v>
      </c>
      <c r="B416" s="1" t="s">
        <v>3303</v>
      </c>
      <c r="C416" s="1" t="s">
        <v>5764</v>
      </c>
      <c r="D416" s="1" t="s">
        <v>5765</v>
      </c>
      <c r="E416" s="1" t="s">
        <v>5766</v>
      </c>
      <c r="F416" s="1" t="s">
        <v>3304</v>
      </c>
      <c r="G416" s="1" t="s">
        <v>3277</v>
      </c>
      <c r="H416" s="1" t="s">
        <v>3278</v>
      </c>
      <c r="I416" s="1" t="s">
        <v>5767</v>
      </c>
      <c r="J416" s="1" t="s">
        <v>30</v>
      </c>
      <c r="K416" s="1" t="s">
        <v>5768</v>
      </c>
      <c r="L416" s="1" t="s">
        <v>5768</v>
      </c>
      <c r="M416" s="1" t="s">
        <v>3281</v>
      </c>
      <c r="N416" s="1" t="s">
        <v>3281</v>
      </c>
      <c r="O416" s="1" t="s">
        <v>3282</v>
      </c>
      <c r="P416" s="1" t="s">
        <v>3283</v>
      </c>
      <c r="Q416" s="1" t="s">
        <v>3284</v>
      </c>
      <c r="R416" s="1" t="s">
        <v>5769</v>
      </c>
      <c r="S416" s="1" t="s">
        <v>3286</v>
      </c>
      <c r="T416" s="1" t="s">
        <v>3287</v>
      </c>
      <c r="U416" s="1" t="s">
        <v>3288</v>
      </c>
      <c r="V416" s="1" t="s">
        <v>3340</v>
      </c>
    </row>
    <row r="417" s="1" customFormat="1" spans="1:22">
      <c r="A417" s="3">
        <v>999225570177150</v>
      </c>
      <c r="B417" s="1" t="s">
        <v>3303</v>
      </c>
      <c r="C417" s="1" t="s">
        <v>5770</v>
      </c>
      <c r="D417" s="1" t="s">
        <v>5771</v>
      </c>
      <c r="E417" s="1" t="s">
        <v>5772</v>
      </c>
      <c r="F417" s="1" t="s">
        <v>3304</v>
      </c>
      <c r="G417" s="1" t="s">
        <v>3294</v>
      </c>
      <c r="H417" s="1" t="s">
        <v>3278</v>
      </c>
      <c r="I417" s="1" t="s">
        <v>5773</v>
      </c>
      <c r="J417" s="1" t="s">
        <v>30</v>
      </c>
      <c r="K417" s="1" t="s">
        <v>5774</v>
      </c>
      <c r="L417" s="1" t="s">
        <v>5774</v>
      </c>
      <c r="M417" s="1" t="s">
        <v>3281</v>
      </c>
      <c r="N417" s="1" t="s">
        <v>3281</v>
      </c>
      <c r="O417" s="1" t="s">
        <v>3282</v>
      </c>
      <c r="P417" s="1" t="s">
        <v>3283</v>
      </c>
      <c r="Q417" s="1" t="s">
        <v>3284</v>
      </c>
      <c r="R417" s="1" t="s">
        <v>5775</v>
      </c>
      <c r="S417" s="1" t="s">
        <v>3286</v>
      </c>
      <c r="T417" s="1" t="s">
        <v>3287</v>
      </c>
      <c r="U417" s="1" t="s">
        <v>3288</v>
      </c>
      <c r="V417" s="1" t="s">
        <v>3699</v>
      </c>
    </row>
    <row r="418" s="1" customFormat="1" spans="1:22">
      <c r="A418" s="3">
        <v>999225570557781</v>
      </c>
      <c r="B418" s="1" t="s">
        <v>3303</v>
      </c>
      <c r="C418" s="1" t="s">
        <v>5776</v>
      </c>
      <c r="D418" s="1" t="s">
        <v>5777</v>
      </c>
      <c r="E418" s="1" t="s">
        <v>5778</v>
      </c>
      <c r="F418" s="1" t="s">
        <v>3303</v>
      </c>
      <c r="G418" s="1" t="s">
        <v>3304</v>
      </c>
      <c r="H418" s="1" t="s">
        <v>3278</v>
      </c>
      <c r="I418" s="1" t="s">
        <v>5779</v>
      </c>
      <c r="J418" s="1" t="s">
        <v>30</v>
      </c>
      <c r="K418" s="1" t="s">
        <v>5780</v>
      </c>
      <c r="L418" s="1" t="s">
        <v>5780</v>
      </c>
      <c r="M418" s="1" t="s">
        <v>3281</v>
      </c>
      <c r="N418" s="1" t="s">
        <v>3281</v>
      </c>
      <c r="O418" s="1" t="s">
        <v>3282</v>
      </c>
      <c r="P418" s="1" t="s">
        <v>3283</v>
      </c>
      <c r="Q418" s="1" t="s">
        <v>3284</v>
      </c>
      <c r="R418" s="1" t="s">
        <v>5781</v>
      </c>
      <c r="S418" s="1" t="s">
        <v>3286</v>
      </c>
      <c r="T418" s="1" t="s">
        <v>3287</v>
      </c>
      <c r="U418" s="1" t="s">
        <v>3288</v>
      </c>
      <c r="V418" s="1" t="s">
        <v>5782</v>
      </c>
    </row>
    <row r="419" s="1" customFormat="1" spans="1:22">
      <c r="A419" s="3">
        <v>999225571175758</v>
      </c>
      <c r="B419" s="1" t="s">
        <v>3303</v>
      </c>
      <c r="C419" s="1" t="s">
        <v>5783</v>
      </c>
      <c r="D419" s="1" t="s">
        <v>5784</v>
      </c>
      <c r="E419" s="1" t="s">
        <v>5785</v>
      </c>
      <c r="F419" s="1" t="s">
        <v>3303</v>
      </c>
      <c r="G419" s="1" t="s">
        <v>3294</v>
      </c>
      <c r="H419" s="1" t="s">
        <v>3278</v>
      </c>
      <c r="I419" s="1" t="s">
        <v>5786</v>
      </c>
      <c r="J419" s="1" t="s">
        <v>30</v>
      </c>
      <c r="K419" s="1" t="s">
        <v>5787</v>
      </c>
      <c r="L419" s="1" t="s">
        <v>5787</v>
      </c>
      <c r="M419" s="1" t="s">
        <v>3281</v>
      </c>
      <c r="N419" s="1" t="s">
        <v>3281</v>
      </c>
      <c r="O419" s="1" t="s">
        <v>3282</v>
      </c>
      <c r="P419" s="1" t="s">
        <v>3283</v>
      </c>
      <c r="Q419" s="1" t="s">
        <v>3284</v>
      </c>
      <c r="R419" s="1" t="s">
        <v>5788</v>
      </c>
      <c r="S419" s="1" t="s">
        <v>3286</v>
      </c>
      <c r="T419" s="1" t="s">
        <v>3287</v>
      </c>
      <c r="U419" s="1" t="s">
        <v>3288</v>
      </c>
      <c r="V419" s="1" t="s">
        <v>3806</v>
      </c>
    </row>
    <row r="420" s="1" customFormat="1" spans="1:22">
      <c r="A420" s="3">
        <v>999225571602247</v>
      </c>
      <c r="B420" s="1" t="s">
        <v>3303</v>
      </c>
      <c r="C420" s="1" t="s">
        <v>5789</v>
      </c>
      <c r="D420" s="1" t="s">
        <v>5742</v>
      </c>
      <c r="E420" s="1" t="s">
        <v>5790</v>
      </c>
      <c r="F420" s="1" t="s">
        <v>3303</v>
      </c>
      <c r="G420" s="1" t="s">
        <v>3304</v>
      </c>
      <c r="H420" s="1" t="s">
        <v>3278</v>
      </c>
      <c r="I420" s="1" t="s">
        <v>5791</v>
      </c>
      <c r="J420" s="1" t="s">
        <v>30</v>
      </c>
      <c r="K420" s="1" t="s">
        <v>5792</v>
      </c>
      <c r="L420" s="1" t="s">
        <v>5792</v>
      </c>
      <c r="M420" s="1" t="s">
        <v>3281</v>
      </c>
      <c r="N420" s="1" t="s">
        <v>3281</v>
      </c>
      <c r="O420" s="1" t="s">
        <v>3282</v>
      </c>
      <c r="P420" s="1" t="s">
        <v>3283</v>
      </c>
      <c r="Q420" s="1" t="s">
        <v>3284</v>
      </c>
      <c r="R420" s="1" t="s">
        <v>5793</v>
      </c>
      <c r="S420" s="1" t="s">
        <v>3286</v>
      </c>
      <c r="T420" s="1" t="s">
        <v>3287</v>
      </c>
      <c r="U420" s="1" t="s">
        <v>3288</v>
      </c>
      <c r="V420" s="1" t="s">
        <v>3419</v>
      </c>
    </row>
    <row r="421" s="1" customFormat="1" spans="1:22">
      <c r="A421" s="3">
        <v>999225571722782</v>
      </c>
      <c r="B421" s="1" t="s">
        <v>3303</v>
      </c>
      <c r="C421" s="1" t="s">
        <v>5794</v>
      </c>
      <c r="D421" s="1" t="s">
        <v>5795</v>
      </c>
      <c r="E421" s="1" t="s">
        <v>5796</v>
      </c>
      <c r="F421" s="1" t="s">
        <v>3303</v>
      </c>
      <c r="G421" s="1" t="s">
        <v>3294</v>
      </c>
      <c r="H421" s="1" t="s">
        <v>3278</v>
      </c>
      <c r="I421" s="1" t="s">
        <v>5797</v>
      </c>
      <c r="J421" s="1" t="s">
        <v>30</v>
      </c>
      <c r="K421" s="1" t="s">
        <v>5798</v>
      </c>
      <c r="L421" s="1" t="s">
        <v>5798</v>
      </c>
      <c r="M421" s="1" t="s">
        <v>3281</v>
      </c>
      <c r="N421" s="1" t="s">
        <v>3281</v>
      </c>
      <c r="O421" s="1" t="s">
        <v>3282</v>
      </c>
      <c r="P421" s="1" t="s">
        <v>3283</v>
      </c>
      <c r="Q421" s="1" t="s">
        <v>3284</v>
      </c>
      <c r="R421" s="1" t="s">
        <v>5799</v>
      </c>
      <c r="S421" s="1" t="s">
        <v>3286</v>
      </c>
      <c r="T421" s="1" t="s">
        <v>3287</v>
      </c>
      <c r="U421" s="1" t="s">
        <v>3288</v>
      </c>
      <c r="V421" s="1" t="s">
        <v>3331</v>
      </c>
    </row>
    <row r="422" s="1" customFormat="1" spans="1:22">
      <c r="A422" s="3">
        <v>999225571861952</v>
      </c>
      <c r="B422" s="1" t="s">
        <v>3303</v>
      </c>
      <c r="C422" s="1" t="s">
        <v>5800</v>
      </c>
      <c r="D422" s="1" t="s">
        <v>5801</v>
      </c>
      <c r="E422" s="1" t="s">
        <v>5802</v>
      </c>
      <c r="F422" s="1" t="s">
        <v>3277</v>
      </c>
      <c r="G422" s="1" t="s">
        <v>3294</v>
      </c>
      <c r="H422" s="1" t="s">
        <v>3278</v>
      </c>
      <c r="I422" s="1" t="s">
        <v>5803</v>
      </c>
      <c r="J422" s="1" t="s">
        <v>30</v>
      </c>
      <c r="K422" s="1" t="s">
        <v>5804</v>
      </c>
      <c r="L422" s="1" t="s">
        <v>5804</v>
      </c>
      <c r="M422" s="1" t="s">
        <v>3281</v>
      </c>
      <c r="N422" s="1" t="s">
        <v>3281</v>
      </c>
      <c r="O422" s="1" t="s">
        <v>3282</v>
      </c>
      <c r="P422" s="1" t="s">
        <v>3283</v>
      </c>
      <c r="Q422" s="1" t="s">
        <v>3284</v>
      </c>
      <c r="R422" s="1" t="s">
        <v>5805</v>
      </c>
      <c r="S422" s="1" t="s">
        <v>3286</v>
      </c>
      <c r="T422" s="1" t="s">
        <v>3287</v>
      </c>
      <c r="U422" s="1" t="s">
        <v>3288</v>
      </c>
      <c r="V422" s="1" t="s">
        <v>3806</v>
      </c>
    </row>
    <row r="423" s="1" customFormat="1" spans="1:22">
      <c r="A423" s="3">
        <v>25572008031</v>
      </c>
      <c r="B423" s="1" t="s">
        <v>3303</v>
      </c>
      <c r="C423" s="1" t="s">
        <v>5806</v>
      </c>
      <c r="D423" s="1" t="s">
        <v>5807</v>
      </c>
      <c r="E423" s="1" t="s">
        <v>5808</v>
      </c>
      <c r="F423" s="1" t="s">
        <v>3304</v>
      </c>
      <c r="G423" s="1" t="s">
        <v>3277</v>
      </c>
      <c r="H423" s="1" t="s">
        <v>3278</v>
      </c>
      <c r="I423" s="1" t="s">
        <v>5809</v>
      </c>
      <c r="J423" s="1" t="s">
        <v>30</v>
      </c>
      <c r="K423" s="1" t="s">
        <v>5810</v>
      </c>
      <c r="L423" s="1" t="s">
        <v>5810</v>
      </c>
      <c r="M423" s="1" t="s">
        <v>3281</v>
      </c>
      <c r="N423" s="1" t="s">
        <v>3281</v>
      </c>
      <c r="O423" s="1" t="s">
        <v>3282</v>
      </c>
      <c r="P423" s="1" t="s">
        <v>3283</v>
      </c>
      <c r="Q423" s="1" t="s">
        <v>3284</v>
      </c>
      <c r="R423" s="1" t="s">
        <v>5811</v>
      </c>
      <c r="S423" s="1" t="s">
        <v>3286</v>
      </c>
      <c r="T423" s="1" t="s">
        <v>3287</v>
      </c>
      <c r="U423" s="1" t="s">
        <v>3418</v>
      </c>
      <c r="V423" s="1" t="s">
        <v>3806</v>
      </c>
    </row>
    <row r="424" s="1" customFormat="1" spans="1:22">
      <c r="A424" s="3">
        <v>999225572242255</v>
      </c>
      <c r="B424" s="1" t="s">
        <v>3303</v>
      </c>
      <c r="C424" s="1" t="s">
        <v>5812</v>
      </c>
      <c r="D424" s="1" t="s">
        <v>5291</v>
      </c>
      <c r="E424" s="1" t="s">
        <v>5813</v>
      </c>
      <c r="F424" s="1" t="s">
        <v>3304</v>
      </c>
      <c r="G424" s="1" t="s">
        <v>3277</v>
      </c>
      <c r="H424" s="1" t="s">
        <v>3278</v>
      </c>
      <c r="I424" s="1" t="s">
        <v>5814</v>
      </c>
      <c r="J424" s="1" t="s">
        <v>30</v>
      </c>
      <c r="K424" s="1" t="s">
        <v>5815</v>
      </c>
      <c r="L424" s="1" t="s">
        <v>5815</v>
      </c>
      <c r="M424" s="1" t="s">
        <v>3281</v>
      </c>
      <c r="N424" s="1" t="s">
        <v>3281</v>
      </c>
      <c r="O424" s="1" t="s">
        <v>3282</v>
      </c>
      <c r="P424" s="1" t="s">
        <v>3283</v>
      </c>
      <c r="Q424" s="1" t="s">
        <v>3284</v>
      </c>
      <c r="R424" s="1" t="s">
        <v>5816</v>
      </c>
      <c r="S424" s="1" t="s">
        <v>3286</v>
      </c>
      <c r="T424" s="1" t="s">
        <v>3287</v>
      </c>
      <c r="U424" s="1" t="s">
        <v>3288</v>
      </c>
      <c r="V424" s="1" t="s">
        <v>3340</v>
      </c>
    </row>
    <row r="425" s="1" customFormat="1" spans="1:22">
      <c r="A425" s="3">
        <v>999225572761698</v>
      </c>
      <c r="B425" s="1" t="s">
        <v>3303</v>
      </c>
      <c r="C425" s="1" t="s">
        <v>5817</v>
      </c>
      <c r="D425" s="1" t="s">
        <v>5273</v>
      </c>
      <c r="E425" s="1" t="s">
        <v>5818</v>
      </c>
      <c r="F425" s="1" t="s">
        <v>3277</v>
      </c>
      <c r="G425" s="1" t="s">
        <v>3294</v>
      </c>
      <c r="H425" s="1" t="s">
        <v>3278</v>
      </c>
      <c r="I425" s="1" t="s">
        <v>5819</v>
      </c>
      <c r="J425" s="1" t="s">
        <v>30</v>
      </c>
      <c r="K425" s="1" t="s">
        <v>5820</v>
      </c>
      <c r="L425" s="1" t="s">
        <v>5820</v>
      </c>
      <c r="M425" s="1" t="s">
        <v>3281</v>
      </c>
      <c r="N425" s="1" t="s">
        <v>3281</v>
      </c>
      <c r="O425" s="1" t="s">
        <v>3282</v>
      </c>
      <c r="P425" s="1" t="s">
        <v>3283</v>
      </c>
      <c r="Q425" s="1" t="s">
        <v>3284</v>
      </c>
      <c r="R425" s="1" t="s">
        <v>5821</v>
      </c>
      <c r="S425" s="1" t="s">
        <v>3286</v>
      </c>
      <c r="T425" s="1" t="s">
        <v>3287</v>
      </c>
      <c r="U425" s="1" t="s">
        <v>3418</v>
      </c>
      <c r="V425" s="1" t="s">
        <v>3699</v>
      </c>
    </row>
    <row r="426" s="1" customFormat="1" spans="1:22">
      <c r="A426" s="3">
        <v>999225572843360</v>
      </c>
      <c r="B426" s="1" t="s">
        <v>3303</v>
      </c>
      <c r="C426" s="1" t="s">
        <v>5822</v>
      </c>
      <c r="D426" s="1" t="s">
        <v>5823</v>
      </c>
      <c r="E426" s="1" t="s">
        <v>5824</v>
      </c>
      <c r="F426" s="1" t="s">
        <v>3304</v>
      </c>
      <c r="G426" s="1" t="s">
        <v>3294</v>
      </c>
      <c r="H426" s="1" t="s">
        <v>3278</v>
      </c>
      <c r="I426" s="1" t="s">
        <v>5825</v>
      </c>
      <c r="J426" s="1" t="s">
        <v>30</v>
      </c>
      <c r="K426" s="1" t="s">
        <v>5826</v>
      </c>
      <c r="L426" s="1" t="s">
        <v>5826</v>
      </c>
      <c r="M426" s="1" t="s">
        <v>3281</v>
      </c>
      <c r="N426" s="1" t="s">
        <v>3281</v>
      </c>
      <c r="O426" s="1" t="s">
        <v>3282</v>
      </c>
      <c r="P426" s="1" t="s">
        <v>3283</v>
      </c>
      <c r="Q426" s="1" t="s">
        <v>3284</v>
      </c>
      <c r="R426" s="1" t="s">
        <v>5827</v>
      </c>
      <c r="S426" s="1" t="s">
        <v>3286</v>
      </c>
      <c r="T426" s="1" t="s">
        <v>3287</v>
      </c>
      <c r="U426" s="1" t="s">
        <v>3288</v>
      </c>
      <c r="V426" s="1" t="s">
        <v>3419</v>
      </c>
    </row>
    <row r="427" s="1" customFormat="1" spans="1:22">
      <c r="A427" s="3">
        <v>999225573125497</v>
      </c>
      <c r="B427" s="1" t="s">
        <v>3303</v>
      </c>
      <c r="C427" s="1" t="s">
        <v>5828</v>
      </c>
      <c r="D427" s="1" t="s">
        <v>5829</v>
      </c>
      <c r="E427" s="1" t="s">
        <v>5830</v>
      </c>
      <c r="F427" s="1" t="s">
        <v>3303</v>
      </c>
      <c r="G427" s="1" t="s">
        <v>3304</v>
      </c>
      <c r="H427" s="1" t="s">
        <v>3278</v>
      </c>
      <c r="I427" s="1" t="s">
        <v>5831</v>
      </c>
      <c r="J427" s="1" t="s">
        <v>30</v>
      </c>
      <c r="K427" s="1" t="s">
        <v>5832</v>
      </c>
      <c r="L427" s="1" t="s">
        <v>5832</v>
      </c>
      <c r="M427" s="1" t="s">
        <v>3281</v>
      </c>
      <c r="N427" s="1" t="s">
        <v>3281</v>
      </c>
      <c r="O427" s="1" t="s">
        <v>3282</v>
      </c>
      <c r="P427" s="1" t="s">
        <v>3283</v>
      </c>
      <c r="Q427" s="1" t="s">
        <v>3284</v>
      </c>
      <c r="R427" s="1" t="s">
        <v>5833</v>
      </c>
      <c r="S427" s="1" t="s">
        <v>3286</v>
      </c>
      <c r="T427" s="1" t="s">
        <v>3287</v>
      </c>
      <c r="U427" s="1" t="s">
        <v>3288</v>
      </c>
      <c r="V427" s="1" t="s">
        <v>3331</v>
      </c>
    </row>
    <row r="428" s="1" customFormat="1" spans="1:22">
      <c r="A428" s="3">
        <v>999225573538242</v>
      </c>
      <c r="B428" s="1" t="s">
        <v>3303</v>
      </c>
      <c r="C428" s="1" t="s">
        <v>5834</v>
      </c>
      <c r="D428" s="1" t="s">
        <v>4042</v>
      </c>
      <c r="E428" s="1" t="s">
        <v>4043</v>
      </c>
      <c r="F428" s="1" t="s">
        <v>3304</v>
      </c>
      <c r="G428" s="1" t="s">
        <v>3294</v>
      </c>
      <c r="H428" s="1" t="s">
        <v>3278</v>
      </c>
      <c r="I428" s="1" t="s">
        <v>5835</v>
      </c>
      <c r="J428" s="1" t="s">
        <v>30</v>
      </c>
      <c r="K428" s="1" t="s">
        <v>5836</v>
      </c>
      <c r="L428" s="1" t="s">
        <v>5836</v>
      </c>
      <c r="M428" s="1" t="s">
        <v>3281</v>
      </c>
      <c r="N428" s="1" t="s">
        <v>3281</v>
      </c>
      <c r="O428" s="1" t="s">
        <v>3282</v>
      </c>
      <c r="P428" s="1" t="s">
        <v>3283</v>
      </c>
      <c r="Q428" s="1" t="s">
        <v>3284</v>
      </c>
      <c r="R428" s="1" t="s">
        <v>5837</v>
      </c>
      <c r="S428" s="1" t="s">
        <v>3286</v>
      </c>
      <c r="T428" s="1" t="s">
        <v>3287</v>
      </c>
      <c r="U428" s="1" t="s">
        <v>3288</v>
      </c>
      <c r="V428" s="1" t="s">
        <v>3419</v>
      </c>
    </row>
    <row r="429" s="1" customFormat="1" spans="1:22">
      <c r="A429" s="3">
        <v>999225573674389</v>
      </c>
      <c r="B429" s="1" t="s">
        <v>3303</v>
      </c>
      <c r="C429" s="1" t="s">
        <v>5838</v>
      </c>
      <c r="D429" s="1" t="s">
        <v>5839</v>
      </c>
      <c r="E429" s="1" t="s">
        <v>5840</v>
      </c>
      <c r="F429" s="1" t="s">
        <v>3277</v>
      </c>
      <c r="G429" s="1" t="s">
        <v>3294</v>
      </c>
      <c r="H429" s="1" t="s">
        <v>3278</v>
      </c>
      <c r="I429" s="1" t="s">
        <v>5841</v>
      </c>
      <c r="J429" s="1" t="s">
        <v>30</v>
      </c>
      <c r="K429" s="1" t="s">
        <v>5842</v>
      </c>
      <c r="L429" s="1" t="s">
        <v>5842</v>
      </c>
      <c r="M429" s="1" t="s">
        <v>3281</v>
      </c>
      <c r="N429" s="1" t="s">
        <v>3281</v>
      </c>
      <c r="O429" s="1" t="s">
        <v>3282</v>
      </c>
      <c r="P429" s="1" t="s">
        <v>3283</v>
      </c>
      <c r="Q429" s="1" t="s">
        <v>3284</v>
      </c>
      <c r="R429" s="1" t="s">
        <v>5843</v>
      </c>
      <c r="S429" s="1" t="s">
        <v>3286</v>
      </c>
      <c r="T429" s="1" t="s">
        <v>3287</v>
      </c>
      <c r="U429" s="1" t="s">
        <v>3288</v>
      </c>
      <c r="V429" s="1" t="s">
        <v>3806</v>
      </c>
    </row>
    <row r="430" s="1" customFormat="1" spans="1:22">
      <c r="A430" s="3">
        <v>999225573976593</v>
      </c>
      <c r="B430" s="1" t="s">
        <v>3303</v>
      </c>
      <c r="C430" s="1" t="s">
        <v>5844</v>
      </c>
      <c r="D430" s="1" t="s">
        <v>5845</v>
      </c>
      <c r="E430" s="1" t="s">
        <v>5846</v>
      </c>
      <c r="F430" s="1" t="s">
        <v>3303</v>
      </c>
      <c r="G430" s="1" t="s">
        <v>3304</v>
      </c>
      <c r="H430" s="1" t="s">
        <v>3278</v>
      </c>
      <c r="I430" s="1" t="s">
        <v>5847</v>
      </c>
      <c r="J430" s="1" t="s">
        <v>30</v>
      </c>
      <c r="K430" s="1" t="s">
        <v>5848</v>
      </c>
      <c r="L430" s="1" t="s">
        <v>5848</v>
      </c>
      <c r="M430" s="1" t="s">
        <v>3281</v>
      </c>
      <c r="N430" s="1" t="s">
        <v>3281</v>
      </c>
      <c r="O430" s="1" t="s">
        <v>3282</v>
      </c>
      <c r="P430" s="1" t="s">
        <v>3283</v>
      </c>
      <c r="Q430" s="1" t="s">
        <v>3284</v>
      </c>
      <c r="R430" s="1" t="s">
        <v>5849</v>
      </c>
      <c r="S430" s="1" t="s">
        <v>3286</v>
      </c>
      <c r="T430" s="1" t="s">
        <v>3287</v>
      </c>
      <c r="U430" s="1" t="s">
        <v>3288</v>
      </c>
      <c r="V430" s="1" t="s">
        <v>3699</v>
      </c>
    </row>
    <row r="431" s="1" customFormat="1" spans="1:22">
      <c r="A431" s="3">
        <v>999225574143546</v>
      </c>
      <c r="B431" s="1" t="s">
        <v>3303</v>
      </c>
      <c r="C431" s="1" t="s">
        <v>5850</v>
      </c>
      <c r="D431" s="1" t="s">
        <v>5851</v>
      </c>
      <c r="E431" s="1" t="s">
        <v>5852</v>
      </c>
      <c r="F431" s="1" t="s">
        <v>3303</v>
      </c>
      <c r="G431" s="1" t="s">
        <v>3304</v>
      </c>
      <c r="H431" s="1" t="s">
        <v>3278</v>
      </c>
      <c r="I431" s="1" t="s">
        <v>5853</v>
      </c>
      <c r="J431" s="1" t="s">
        <v>30</v>
      </c>
      <c r="K431" s="1" t="s">
        <v>5854</v>
      </c>
      <c r="L431" s="1" t="s">
        <v>5854</v>
      </c>
      <c r="M431" s="1" t="s">
        <v>3281</v>
      </c>
      <c r="N431" s="1" t="s">
        <v>3281</v>
      </c>
      <c r="O431" s="1" t="s">
        <v>3282</v>
      </c>
      <c r="P431" s="1" t="s">
        <v>3283</v>
      </c>
      <c r="Q431" s="1" t="s">
        <v>3284</v>
      </c>
      <c r="R431" s="1" t="s">
        <v>5855</v>
      </c>
      <c r="S431" s="1" t="s">
        <v>3286</v>
      </c>
      <c r="T431" s="1" t="s">
        <v>3287</v>
      </c>
      <c r="U431" s="1" t="s">
        <v>3288</v>
      </c>
      <c r="V431" s="1" t="s">
        <v>4336</v>
      </c>
    </row>
    <row r="432" s="1" customFormat="1" spans="1:22">
      <c r="A432" s="3">
        <v>999225574184541</v>
      </c>
      <c r="B432" s="1" t="s">
        <v>3303</v>
      </c>
      <c r="C432" s="1" t="s">
        <v>5856</v>
      </c>
      <c r="D432" s="1" t="s">
        <v>5857</v>
      </c>
      <c r="E432" s="1" t="s">
        <v>5858</v>
      </c>
      <c r="F432" s="1" t="s">
        <v>3303</v>
      </c>
      <c r="G432" s="1" t="s">
        <v>3277</v>
      </c>
      <c r="H432" s="1" t="s">
        <v>3278</v>
      </c>
      <c r="I432" s="1" t="s">
        <v>5859</v>
      </c>
      <c r="J432" s="1" t="s">
        <v>30</v>
      </c>
      <c r="K432" s="1" t="s">
        <v>5860</v>
      </c>
      <c r="L432" s="1" t="s">
        <v>5860</v>
      </c>
      <c r="M432" s="1" t="s">
        <v>3281</v>
      </c>
      <c r="N432" s="1" t="s">
        <v>3281</v>
      </c>
      <c r="O432" s="1" t="s">
        <v>3282</v>
      </c>
      <c r="P432" s="1" t="s">
        <v>3283</v>
      </c>
      <c r="Q432" s="1" t="s">
        <v>3284</v>
      </c>
      <c r="R432" s="1" t="s">
        <v>5861</v>
      </c>
      <c r="S432" s="1" t="s">
        <v>3286</v>
      </c>
      <c r="T432" s="1" t="s">
        <v>3287</v>
      </c>
      <c r="U432" s="1" t="s">
        <v>3288</v>
      </c>
      <c r="V432" s="1" t="s">
        <v>3289</v>
      </c>
    </row>
    <row r="433" s="1" customFormat="1" spans="1:22">
      <c r="A433" s="3">
        <v>999225574256710</v>
      </c>
      <c r="B433" s="1" t="s">
        <v>3303</v>
      </c>
      <c r="C433" s="1" t="s">
        <v>5862</v>
      </c>
      <c r="D433" s="1" t="s">
        <v>5863</v>
      </c>
      <c r="E433" s="1" t="s">
        <v>5864</v>
      </c>
      <c r="F433" s="1" t="s">
        <v>3303</v>
      </c>
      <c r="G433" s="1" t="s">
        <v>3304</v>
      </c>
      <c r="H433" s="1" t="s">
        <v>3278</v>
      </c>
      <c r="I433" s="1" t="s">
        <v>5865</v>
      </c>
      <c r="J433" s="1" t="s">
        <v>30</v>
      </c>
      <c r="K433" s="1" t="s">
        <v>5866</v>
      </c>
      <c r="L433" s="1" t="s">
        <v>5866</v>
      </c>
      <c r="M433" s="1" t="s">
        <v>3281</v>
      </c>
      <c r="N433" s="1" t="s">
        <v>3281</v>
      </c>
      <c r="O433" s="1" t="s">
        <v>3282</v>
      </c>
      <c r="P433" s="1" t="s">
        <v>3283</v>
      </c>
      <c r="Q433" s="1" t="s">
        <v>3284</v>
      </c>
      <c r="R433" s="1" t="s">
        <v>5867</v>
      </c>
      <c r="S433" s="1" t="s">
        <v>3286</v>
      </c>
      <c r="T433" s="1" t="s">
        <v>3287</v>
      </c>
      <c r="U433" s="1" t="s">
        <v>3288</v>
      </c>
      <c r="V433" s="1" t="s">
        <v>3813</v>
      </c>
    </row>
    <row r="434" s="1" customFormat="1" spans="1:22">
      <c r="A434" s="3">
        <v>999225574388590</v>
      </c>
      <c r="B434" s="1" t="s">
        <v>3303</v>
      </c>
      <c r="C434" s="1" t="s">
        <v>5868</v>
      </c>
      <c r="D434" s="1" t="s">
        <v>5869</v>
      </c>
      <c r="E434" s="1" t="s">
        <v>5870</v>
      </c>
      <c r="F434" s="1" t="s">
        <v>3303</v>
      </c>
      <c r="G434" s="1" t="s">
        <v>3304</v>
      </c>
      <c r="H434" s="1" t="s">
        <v>3278</v>
      </c>
      <c r="I434" s="1" t="s">
        <v>5871</v>
      </c>
      <c r="J434" s="1" t="s">
        <v>30</v>
      </c>
      <c r="K434" s="1" t="s">
        <v>5872</v>
      </c>
      <c r="L434" s="1" t="s">
        <v>5872</v>
      </c>
      <c r="M434" s="1" t="s">
        <v>3281</v>
      </c>
      <c r="N434" s="1" t="s">
        <v>3281</v>
      </c>
      <c r="O434" s="1" t="s">
        <v>3282</v>
      </c>
      <c r="P434" s="1" t="s">
        <v>3283</v>
      </c>
      <c r="Q434" s="1" t="s">
        <v>3284</v>
      </c>
      <c r="R434" s="1" t="s">
        <v>5873</v>
      </c>
      <c r="S434" s="1" t="s">
        <v>3286</v>
      </c>
      <c r="T434" s="1" t="s">
        <v>3287</v>
      </c>
      <c r="U434" s="1" t="s">
        <v>3288</v>
      </c>
      <c r="V434" s="1" t="s">
        <v>4653</v>
      </c>
    </row>
    <row r="435" s="1" customFormat="1" spans="1:22">
      <c r="A435" s="3">
        <v>999225575918457</v>
      </c>
      <c r="B435" s="1" t="s">
        <v>3303</v>
      </c>
      <c r="C435" s="1" t="s">
        <v>5874</v>
      </c>
      <c r="D435" s="1" t="s">
        <v>5875</v>
      </c>
      <c r="E435" s="1" t="s">
        <v>5876</v>
      </c>
      <c r="F435" s="1" t="s">
        <v>3303</v>
      </c>
      <c r="G435" s="1" t="s">
        <v>3304</v>
      </c>
      <c r="H435" s="1" t="s">
        <v>3278</v>
      </c>
      <c r="I435" s="1" t="s">
        <v>5877</v>
      </c>
      <c r="J435" s="1" t="s">
        <v>30</v>
      </c>
      <c r="K435" s="1" t="s">
        <v>5878</v>
      </c>
      <c r="L435" s="1" t="s">
        <v>5878</v>
      </c>
      <c r="M435" s="1" t="s">
        <v>3281</v>
      </c>
      <c r="N435" s="1" t="s">
        <v>3281</v>
      </c>
      <c r="O435" s="1" t="s">
        <v>3282</v>
      </c>
      <c r="P435" s="1" t="s">
        <v>3283</v>
      </c>
      <c r="Q435" s="1" t="s">
        <v>3284</v>
      </c>
      <c r="R435" s="1" t="s">
        <v>5879</v>
      </c>
      <c r="S435" s="1" t="s">
        <v>3286</v>
      </c>
      <c r="T435" s="1" t="s">
        <v>3287</v>
      </c>
      <c r="U435" s="1" t="s">
        <v>3288</v>
      </c>
      <c r="V435" s="1" t="s">
        <v>4336</v>
      </c>
    </row>
    <row r="436" s="1" customFormat="1" spans="1:22">
      <c r="A436" s="3">
        <v>999225576147816</v>
      </c>
      <c r="B436" s="1" t="s">
        <v>3303</v>
      </c>
      <c r="C436" s="1" t="s">
        <v>5880</v>
      </c>
      <c r="D436" s="1" t="s">
        <v>5881</v>
      </c>
      <c r="E436" s="1" t="s">
        <v>5882</v>
      </c>
      <c r="F436" s="1" t="s">
        <v>3303</v>
      </c>
      <c r="G436" s="1" t="s">
        <v>3304</v>
      </c>
      <c r="H436" s="1" t="s">
        <v>3278</v>
      </c>
      <c r="I436" s="1" t="s">
        <v>5883</v>
      </c>
      <c r="J436" s="1" t="s">
        <v>30</v>
      </c>
      <c r="K436" s="1" t="s">
        <v>5884</v>
      </c>
      <c r="L436" s="1" t="s">
        <v>5884</v>
      </c>
      <c r="M436" s="1" t="s">
        <v>3281</v>
      </c>
      <c r="N436" s="1" t="s">
        <v>3281</v>
      </c>
      <c r="O436" s="1" t="s">
        <v>3282</v>
      </c>
      <c r="P436" s="1" t="s">
        <v>3283</v>
      </c>
      <c r="Q436" s="1" t="s">
        <v>3284</v>
      </c>
      <c r="R436" s="1" t="s">
        <v>5885</v>
      </c>
      <c r="S436" s="1" t="s">
        <v>3286</v>
      </c>
      <c r="T436" s="1" t="s">
        <v>3287</v>
      </c>
      <c r="U436" s="1" t="s">
        <v>3288</v>
      </c>
      <c r="V436" s="1" t="s">
        <v>3402</v>
      </c>
    </row>
    <row r="437" s="1" customFormat="1" spans="1:22">
      <c r="A437" s="3">
        <v>999225577304294</v>
      </c>
      <c r="B437" s="1" t="s">
        <v>3303</v>
      </c>
      <c r="C437" s="1" t="s">
        <v>5886</v>
      </c>
      <c r="D437" s="1" t="s">
        <v>5887</v>
      </c>
      <c r="E437" s="1" t="s">
        <v>5888</v>
      </c>
      <c r="F437" s="1" t="s">
        <v>3303</v>
      </c>
      <c r="G437" s="1" t="s">
        <v>3304</v>
      </c>
      <c r="H437" s="1" t="s">
        <v>3278</v>
      </c>
      <c r="I437" s="1" t="s">
        <v>5889</v>
      </c>
      <c r="J437" s="1" t="s">
        <v>30</v>
      </c>
      <c r="K437" s="1" t="s">
        <v>5890</v>
      </c>
      <c r="L437" s="1" t="s">
        <v>5890</v>
      </c>
      <c r="M437" s="1" t="s">
        <v>3281</v>
      </c>
      <c r="N437" s="1" t="s">
        <v>3281</v>
      </c>
      <c r="O437" s="1" t="s">
        <v>3282</v>
      </c>
      <c r="P437" s="1" t="s">
        <v>3283</v>
      </c>
      <c r="Q437" s="1" t="s">
        <v>3284</v>
      </c>
      <c r="R437" s="1" t="s">
        <v>5891</v>
      </c>
      <c r="S437" s="1" t="s">
        <v>3286</v>
      </c>
      <c r="T437" s="1" t="s">
        <v>3287</v>
      </c>
      <c r="U437" s="1" t="s">
        <v>3288</v>
      </c>
      <c r="V437" s="1" t="s">
        <v>3394</v>
      </c>
    </row>
    <row r="438" s="1" customFormat="1" spans="1:22">
      <c r="A438" s="3">
        <v>999225577349929</v>
      </c>
      <c r="B438" s="1" t="s">
        <v>3303</v>
      </c>
      <c r="C438" s="1" t="s">
        <v>5892</v>
      </c>
      <c r="D438" s="1" t="s">
        <v>5893</v>
      </c>
      <c r="E438" s="1" t="s">
        <v>5894</v>
      </c>
      <c r="F438" s="1" t="s">
        <v>3303</v>
      </c>
      <c r="G438" s="1" t="s">
        <v>3304</v>
      </c>
      <c r="H438" s="1" t="s">
        <v>3278</v>
      </c>
      <c r="I438" s="1" t="s">
        <v>5895</v>
      </c>
      <c r="J438" s="1" t="s">
        <v>30</v>
      </c>
      <c r="K438" s="1" t="s">
        <v>5896</v>
      </c>
      <c r="L438" s="1" t="s">
        <v>5896</v>
      </c>
      <c r="M438" s="1" t="s">
        <v>3281</v>
      </c>
      <c r="N438" s="1" t="s">
        <v>3281</v>
      </c>
      <c r="O438" s="1" t="s">
        <v>3282</v>
      </c>
      <c r="P438" s="1" t="s">
        <v>3283</v>
      </c>
      <c r="Q438" s="1" t="s">
        <v>3284</v>
      </c>
      <c r="R438" s="1" t="s">
        <v>5897</v>
      </c>
      <c r="S438" s="1" t="s">
        <v>3286</v>
      </c>
      <c r="T438" s="1" t="s">
        <v>3287</v>
      </c>
      <c r="U438" s="1" t="s">
        <v>3288</v>
      </c>
      <c r="V438" s="1" t="s">
        <v>3699</v>
      </c>
    </row>
    <row r="439" s="1" customFormat="1" spans="1:22">
      <c r="A439" s="3">
        <v>999225577580662</v>
      </c>
      <c r="B439" s="1" t="s">
        <v>3303</v>
      </c>
      <c r="C439" s="1" t="s">
        <v>5898</v>
      </c>
      <c r="D439" s="1" t="s">
        <v>5899</v>
      </c>
      <c r="E439" s="1" t="s">
        <v>5900</v>
      </c>
      <c r="F439" s="1" t="s">
        <v>3303</v>
      </c>
      <c r="G439" s="1" t="s">
        <v>3277</v>
      </c>
      <c r="H439" s="1" t="s">
        <v>3278</v>
      </c>
      <c r="I439" s="1" t="s">
        <v>5901</v>
      </c>
      <c r="J439" s="1" t="s">
        <v>30</v>
      </c>
      <c r="K439" s="1" t="s">
        <v>5902</v>
      </c>
      <c r="L439" s="1" t="s">
        <v>5902</v>
      </c>
      <c r="M439" s="1" t="s">
        <v>3281</v>
      </c>
      <c r="N439" s="1" t="s">
        <v>3281</v>
      </c>
      <c r="O439" s="1" t="s">
        <v>3282</v>
      </c>
      <c r="P439" s="1" t="s">
        <v>3283</v>
      </c>
      <c r="Q439" s="1" t="s">
        <v>3284</v>
      </c>
      <c r="R439" s="1" t="s">
        <v>5903</v>
      </c>
      <c r="S439" s="1" t="s">
        <v>3286</v>
      </c>
      <c r="T439" s="1" t="s">
        <v>3287</v>
      </c>
      <c r="U439" s="1" t="s">
        <v>3288</v>
      </c>
      <c r="V439" s="1" t="s">
        <v>3402</v>
      </c>
    </row>
    <row r="440" s="1" customFormat="1" spans="1:22">
      <c r="A440" s="3">
        <v>999225577772655</v>
      </c>
      <c r="B440" s="1" t="s">
        <v>3303</v>
      </c>
      <c r="C440" s="1" t="s">
        <v>5904</v>
      </c>
      <c r="D440" s="1" t="s">
        <v>5905</v>
      </c>
      <c r="E440" s="1" t="s">
        <v>5906</v>
      </c>
      <c r="F440" s="1" t="s">
        <v>3303</v>
      </c>
      <c r="G440" s="1" t="s">
        <v>3304</v>
      </c>
      <c r="H440" s="1" t="s">
        <v>3278</v>
      </c>
      <c r="I440" s="1" t="s">
        <v>5907</v>
      </c>
      <c r="J440" s="1" t="s">
        <v>30</v>
      </c>
      <c r="K440" s="1" t="s">
        <v>5908</v>
      </c>
      <c r="L440" s="1" t="s">
        <v>5908</v>
      </c>
      <c r="M440" s="1" t="s">
        <v>3281</v>
      </c>
      <c r="N440" s="1" t="s">
        <v>3281</v>
      </c>
      <c r="O440" s="1" t="s">
        <v>3282</v>
      </c>
      <c r="P440" s="1" t="s">
        <v>3283</v>
      </c>
      <c r="Q440" s="1" t="s">
        <v>3284</v>
      </c>
      <c r="R440" s="1" t="s">
        <v>5909</v>
      </c>
      <c r="S440" s="1" t="s">
        <v>3286</v>
      </c>
      <c r="T440" s="1" t="s">
        <v>3287</v>
      </c>
      <c r="U440" s="1" t="s">
        <v>3288</v>
      </c>
      <c r="V440" s="1" t="s">
        <v>3419</v>
      </c>
    </row>
    <row r="441" s="1" customFormat="1" spans="1:22">
      <c r="A441" s="3">
        <v>999225577886731</v>
      </c>
      <c r="B441" s="1" t="s">
        <v>3303</v>
      </c>
      <c r="C441" s="1" t="s">
        <v>5910</v>
      </c>
      <c r="D441" s="1" t="s">
        <v>5911</v>
      </c>
      <c r="E441" s="1" t="s">
        <v>5912</v>
      </c>
      <c r="F441" s="1" t="s">
        <v>3303</v>
      </c>
      <c r="G441" s="1" t="s">
        <v>3304</v>
      </c>
      <c r="H441" s="1" t="s">
        <v>3278</v>
      </c>
      <c r="I441" s="1" t="s">
        <v>5913</v>
      </c>
      <c r="J441" s="1" t="s">
        <v>30</v>
      </c>
      <c r="K441" s="1" t="s">
        <v>5914</v>
      </c>
      <c r="L441" s="1" t="s">
        <v>5914</v>
      </c>
      <c r="M441" s="1" t="s">
        <v>3281</v>
      </c>
      <c r="N441" s="1" t="s">
        <v>3281</v>
      </c>
      <c r="O441" s="1" t="s">
        <v>3282</v>
      </c>
      <c r="P441" s="1" t="s">
        <v>3283</v>
      </c>
      <c r="Q441" s="1" t="s">
        <v>3284</v>
      </c>
      <c r="R441" s="1" t="s">
        <v>5915</v>
      </c>
      <c r="S441" s="1" t="s">
        <v>3286</v>
      </c>
      <c r="T441" s="1" t="s">
        <v>3287</v>
      </c>
      <c r="U441" s="1" t="s">
        <v>3288</v>
      </c>
      <c r="V441" s="1" t="s">
        <v>5916</v>
      </c>
    </row>
    <row r="442" s="1" customFormat="1" spans="1:22">
      <c r="A442" s="3">
        <v>999225579017650</v>
      </c>
      <c r="B442" s="1" t="s">
        <v>3303</v>
      </c>
      <c r="C442" s="1" t="s">
        <v>5917</v>
      </c>
      <c r="D442" s="1" t="s">
        <v>5918</v>
      </c>
      <c r="E442" s="1" t="s">
        <v>5919</v>
      </c>
      <c r="F442" s="1" t="s">
        <v>3303</v>
      </c>
      <c r="G442" s="1" t="s">
        <v>3304</v>
      </c>
      <c r="H442" s="1" t="s">
        <v>3278</v>
      </c>
      <c r="I442" s="1" t="s">
        <v>5920</v>
      </c>
      <c r="J442" s="1" t="s">
        <v>30</v>
      </c>
      <c r="K442" s="1" t="s">
        <v>5921</v>
      </c>
      <c r="L442" s="1" t="s">
        <v>5921</v>
      </c>
      <c r="M442" s="1" t="s">
        <v>3281</v>
      </c>
      <c r="N442" s="1" t="s">
        <v>3281</v>
      </c>
      <c r="O442" s="1" t="s">
        <v>3282</v>
      </c>
      <c r="P442" s="1" t="s">
        <v>3283</v>
      </c>
      <c r="Q442" s="1" t="s">
        <v>3284</v>
      </c>
      <c r="R442" s="1" t="s">
        <v>5922</v>
      </c>
      <c r="S442" s="1" t="s">
        <v>3286</v>
      </c>
      <c r="T442" s="1" t="s">
        <v>3287</v>
      </c>
      <c r="U442" s="1" t="s">
        <v>3288</v>
      </c>
      <c r="V442" s="1" t="s">
        <v>3419</v>
      </c>
    </row>
    <row r="443" s="1" customFormat="1" spans="1:22">
      <c r="A443" s="3">
        <v>999225579072251</v>
      </c>
      <c r="B443" s="1" t="s">
        <v>3303</v>
      </c>
      <c r="C443" s="1" t="s">
        <v>5923</v>
      </c>
      <c r="D443" s="1" t="s">
        <v>5924</v>
      </c>
      <c r="E443" s="1" t="s">
        <v>5925</v>
      </c>
      <c r="F443" s="1" t="s">
        <v>3303</v>
      </c>
      <c r="G443" s="1" t="s">
        <v>3304</v>
      </c>
      <c r="H443" s="1" t="s">
        <v>3278</v>
      </c>
      <c r="I443" s="1" t="s">
        <v>5926</v>
      </c>
      <c r="J443" s="1" t="s">
        <v>30</v>
      </c>
      <c r="K443" s="1" t="s">
        <v>5927</v>
      </c>
      <c r="L443" s="1" t="s">
        <v>5927</v>
      </c>
      <c r="M443" s="1" t="s">
        <v>3281</v>
      </c>
      <c r="N443" s="1" t="s">
        <v>3281</v>
      </c>
      <c r="O443" s="1" t="s">
        <v>3282</v>
      </c>
      <c r="P443" s="1" t="s">
        <v>3283</v>
      </c>
      <c r="Q443" s="1" t="s">
        <v>3284</v>
      </c>
      <c r="R443" s="1" t="s">
        <v>5928</v>
      </c>
      <c r="S443" s="1" t="s">
        <v>3286</v>
      </c>
      <c r="T443" s="1" t="s">
        <v>3287</v>
      </c>
      <c r="U443" s="1" t="s">
        <v>3288</v>
      </c>
      <c r="V443" s="1" t="s">
        <v>3419</v>
      </c>
    </row>
    <row r="444" s="1" customFormat="1" spans="1:22">
      <c r="A444" s="3">
        <v>999225579234760</v>
      </c>
      <c r="B444" s="1" t="s">
        <v>3303</v>
      </c>
      <c r="C444" s="1" t="s">
        <v>5929</v>
      </c>
      <c r="D444" s="1" t="s">
        <v>5930</v>
      </c>
      <c r="E444" s="1" t="s">
        <v>5931</v>
      </c>
      <c r="F444" s="1" t="s">
        <v>3304</v>
      </c>
      <c r="G444" s="1" t="s">
        <v>3277</v>
      </c>
      <c r="H444" s="1" t="s">
        <v>3278</v>
      </c>
      <c r="I444" s="1" t="s">
        <v>5932</v>
      </c>
      <c r="J444" s="1" t="s">
        <v>30</v>
      </c>
      <c r="K444" s="1" t="s">
        <v>5933</v>
      </c>
      <c r="L444" s="1" t="s">
        <v>5933</v>
      </c>
      <c r="M444" s="1" t="s">
        <v>3281</v>
      </c>
      <c r="N444" s="1" t="s">
        <v>3281</v>
      </c>
      <c r="O444" s="1" t="s">
        <v>3282</v>
      </c>
      <c r="P444" s="1" t="s">
        <v>3283</v>
      </c>
      <c r="Q444" s="1" t="s">
        <v>3284</v>
      </c>
      <c r="R444" s="1" t="s">
        <v>5934</v>
      </c>
      <c r="S444" s="1" t="s">
        <v>3286</v>
      </c>
      <c r="T444" s="1" t="s">
        <v>3287</v>
      </c>
      <c r="U444" s="1" t="s">
        <v>3288</v>
      </c>
      <c r="V444" s="1" t="s">
        <v>3340</v>
      </c>
    </row>
    <row r="445" s="1" customFormat="1" spans="1:22">
      <c r="A445" s="3">
        <v>999225579593109</v>
      </c>
      <c r="B445" s="1" t="s">
        <v>3303</v>
      </c>
      <c r="C445" s="1" t="s">
        <v>5935</v>
      </c>
      <c r="D445" s="1" t="s">
        <v>5936</v>
      </c>
      <c r="E445" s="1" t="s">
        <v>5937</v>
      </c>
      <c r="F445" s="1" t="s">
        <v>3304</v>
      </c>
      <c r="G445" s="1" t="s">
        <v>3277</v>
      </c>
      <c r="H445" s="1" t="s">
        <v>3278</v>
      </c>
      <c r="I445" s="1" t="s">
        <v>5938</v>
      </c>
      <c r="J445" s="1" t="s">
        <v>30</v>
      </c>
      <c r="K445" s="1" t="s">
        <v>5939</v>
      </c>
      <c r="L445" s="1" t="s">
        <v>5939</v>
      </c>
      <c r="M445" s="1" t="s">
        <v>3281</v>
      </c>
      <c r="N445" s="1" t="s">
        <v>3281</v>
      </c>
      <c r="O445" s="1" t="s">
        <v>3282</v>
      </c>
      <c r="P445" s="1" t="s">
        <v>3283</v>
      </c>
      <c r="Q445" s="1" t="s">
        <v>3284</v>
      </c>
      <c r="R445" s="1" t="s">
        <v>5940</v>
      </c>
      <c r="S445" s="1" t="s">
        <v>3286</v>
      </c>
      <c r="T445" s="1" t="s">
        <v>3287</v>
      </c>
      <c r="U445" s="1" t="s">
        <v>3288</v>
      </c>
      <c r="V445" s="1" t="s">
        <v>3419</v>
      </c>
    </row>
    <row r="446" s="1" customFormat="1" spans="1:22">
      <c r="A446" s="3">
        <v>999225579889546</v>
      </c>
      <c r="B446" s="1" t="s">
        <v>3303</v>
      </c>
      <c r="C446" s="1" t="s">
        <v>5941</v>
      </c>
      <c r="D446" s="1" t="s">
        <v>5273</v>
      </c>
      <c r="E446" s="1" t="s">
        <v>5942</v>
      </c>
      <c r="F446" s="1" t="s">
        <v>3303</v>
      </c>
      <c r="G446" s="1" t="s">
        <v>3304</v>
      </c>
      <c r="H446" s="1" t="s">
        <v>3278</v>
      </c>
      <c r="I446" s="1" t="s">
        <v>5943</v>
      </c>
      <c r="J446" s="1" t="s">
        <v>30</v>
      </c>
      <c r="K446" s="1" t="s">
        <v>5944</v>
      </c>
      <c r="L446" s="1" t="s">
        <v>5944</v>
      </c>
      <c r="M446" s="1" t="s">
        <v>3281</v>
      </c>
      <c r="N446" s="1" t="s">
        <v>3281</v>
      </c>
      <c r="O446" s="1" t="s">
        <v>3282</v>
      </c>
      <c r="P446" s="1" t="s">
        <v>3283</v>
      </c>
      <c r="Q446" s="1" t="s">
        <v>3284</v>
      </c>
      <c r="R446" s="1" t="s">
        <v>5945</v>
      </c>
      <c r="S446" s="1" t="s">
        <v>3286</v>
      </c>
      <c r="T446" s="1" t="s">
        <v>3287</v>
      </c>
      <c r="U446" s="1" t="s">
        <v>3288</v>
      </c>
      <c r="V446" s="1" t="s">
        <v>3699</v>
      </c>
    </row>
    <row r="447" s="1" customFormat="1" spans="1:22">
      <c r="A447" s="3">
        <v>999225579912349</v>
      </c>
      <c r="B447" s="1" t="s">
        <v>3303</v>
      </c>
      <c r="C447" s="1" t="s">
        <v>5946</v>
      </c>
      <c r="D447" s="1" t="s">
        <v>5947</v>
      </c>
      <c r="E447" s="1" t="s">
        <v>5948</v>
      </c>
      <c r="F447" s="1" t="s">
        <v>3304</v>
      </c>
      <c r="G447" s="1" t="s">
        <v>3294</v>
      </c>
      <c r="H447" s="1" t="s">
        <v>3278</v>
      </c>
      <c r="I447" s="1" t="s">
        <v>5949</v>
      </c>
      <c r="J447" s="1" t="s">
        <v>30</v>
      </c>
      <c r="K447" s="1" t="s">
        <v>5950</v>
      </c>
      <c r="L447" s="1" t="s">
        <v>5950</v>
      </c>
      <c r="M447" s="1" t="s">
        <v>3281</v>
      </c>
      <c r="N447" s="1" t="s">
        <v>3281</v>
      </c>
      <c r="O447" s="1" t="s">
        <v>3282</v>
      </c>
      <c r="P447" s="1" t="s">
        <v>3283</v>
      </c>
      <c r="Q447" s="1" t="s">
        <v>3284</v>
      </c>
      <c r="R447" s="1" t="s">
        <v>5951</v>
      </c>
      <c r="S447" s="1" t="s">
        <v>3286</v>
      </c>
      <c r="T447" s="1" t="s">
        <v>3287</v>
      </c>
      <c r="U447" s="1" t="s">
        <v>3288</v>
      </c>
      <c r="V447" s="1" t="s">
        <v>3340</v>
      </c>
    </row>
    <row r="448" s="1" customFormat="1" spans="1:22">
      <c r="A448" s="3">
        <v>999225580332249</v>
      </c>
      <c r="B448" s="1" t="s">
        <v>3303</v>
      </c>
      <c r="C448" s="1" t="s">
        <v>5952</v>
      </c>
      <c r="D448" s="1" t="s">
        <v>5953</v>
      </c>
      <c r="E448" s="1" t="s">
        <v>5954</v>
      </c>
      <c r="F448" s="1" t="s">
        <v>3303</v>
      </c>
      <c r="G448" s="1" t="s">
        <v>3304</v>
      </c>
      <c r="H448" s="1" t="s">
        <v>3278</v>
      </c>
      <c r="I448" s="1" t="s">
        <v>5955</v>
      </c>
      <c r="J448" s="1" t="s">
        <v>30</v>
      </c>
      <c r="K448" s="1" t="s">
        <v>5956</v>
      </c>
      <c r="L448" s="1" t="s">
        <v>5956</v>
      </c>
      <c r="M448" s="1" t="s">
        <v>3281</v>
      </c>
      <c r="N448" s="1" t="s">
        <v>3281</v>
      </c>
      <c r="O448" s="1" t="s">
        <v>3282</v>
      </c>
      <c r="P448" s="1" t="s">
        <v>3283</v>
      </c>
      <c r="Q448" s="1" t="s">
        <v>3284</v>
      </c>
      <c r="R448" s="1" t="s">
        <v>5957</v>
      </c>
      <c r="S448" s="1" t="s">
        <v>3286</v>
      </c>
      <c r="T448" s="1" t="s">
        <v>3287</v>
      </c>
      <c r="U448" s="1" t="s">
        <v>3288</v>
      </c>
      <c r="V448" s="1" t="s">
        <v>3419</v>
      </c>
    </row>
    <row r="449" s="1" customFormat="1" spans="1:22">
      <c r="A449" s="3">
        <v>999225580374030</v>
      </c>
      <c r="B449" s="1" t="s">
        <v>3303</v>
      </c>
      <c r="C449" s="1" t="s">
        <v>5958</v>
      </c>
      <c r="D449" s="1" t="s">
        <v>5959</v>
      </c>
      <c r="E449" s="1" t="s">
        <v>5960</v>
      </c>
      <c r="F449" s="1" t="s">
        <v>3304</v>
      </c>
      <c r="G449" s="1" t="s">
        <v>3277</v>
      </c>
      <c r="H449" s="1" t="s">
        <v>3278</v>
      </c>
      <c r="I449" s="1" t="s">
        <v>5961</v>
      </c>
      <c r="J449" s="1" t="s">
        <v>30</v>
      </c>
      <c r="K449" s="1" t="s">
        <v>5962</v>
      </c>
      <c r="L449" s="1" t="s">
        <v>3282</v>
      </c>
      <c r="M449" s="1" t="s">
        <v>5963</v>
      </c>
      <c r="N449" s="1" t="s">
        <v>5964</v>
      </c>
      <c r="O449" s="1" t="s">
        <v>3282</v>
      </c>
      <c r="P449" s="1" t="s">
        <v>3283</v>
      </c>
      <c r="Q449" s="1" t="s">
        <v>3284</v>
      </c>
      <c r="R449" s="1" t="s">
        <v>5965</v>
      </c>
      <c r="S449" s="1" t="s">
        <v>3286</v>
      </c>
      <c r="T449" s="1" t="s">
        <v>3287</v>
      </c>
      <c r="U449" s="1" t="s">
        <v>3288</v>
      </c>
      <c r="V449" s="1" t="s">
        <v>3699</v>
      </c>
    </row>
    <row r="450" s="1" customFormat="1" spans="1:22">
      <c r="A450" s="3">
        <v>999225580552674</v>
      </c>
      <c r="B450" s="1" t="s">
        <v>3303</v>
      </c>
      <c r="C450" s="1" t="s">
        <v>5966</v>
      </c>
      <c r="D450" s="1" t="s">
        <v>5273</v>
      </c>
      <c r="E450" s="1" t="s">
        <v>5967</v>
      </c>
      <c r="F450" s="1" t="s">
        <v>3304</v>
      </c>
      <c r="G450" s="1" t="s">
        <v>3277</v>
      </c>
      <c r="H450" s="1" t="s">
        <v>3278</v>
      </c>
      <c r="I450" s="1" t="s">
        <v>5968</v>
      </c>
      <c r="J450" s="1" t="s">
        <v>30</v>
      </c>
      <c r="K450" s="1" t="s">
        <v>5969</v>
      </c>
      <c r="L450" s="1" t="s">
        <v>5969</v>
      </c>
      <c r="M450" s="1" t="s">
        <v>3281</v>
      </c>
      <c r="N450" s="1" t="s">
        <v>3281</v>
      </c>
      <c r="O450" s="1" t="s">
        <v>3282</v>
      </c>
      <c r="P450" s="1" t="s">
        <v>3283</v>
      </c>
      <c r="Q450" s="1" t="s">
        <v>3284</v>
      </c>
      <c r="R450" s="1" t="s">
        <v>5970</v>
      </c>
      <c r="S450" s="1" t="s">
        <v>3286</v>
      </c>
      <c r="T450" s="1" t="s">
        <v>3287</v>
      </c>
      <c r="U450" s="1" t="s">
        <v>3418</v>
      </c>
      <c r="V450" s="1" t="s">
        <v>3699</v>
      </c>
    </row>
    <row r="451" s="1" customFormat="1" spans="1:22">
      <c r="A451" s="3">
        <v>999225580710291</v>
      </c>
      <c r="B451" s="1" t="s">
        <v>3303</v>
      </c>
      <c r="C451" s="1" t="s">
        <v>5971</v>
      </c>
      <c r="D451" s="1" t="s">
        <v>5972</v>
      </c>
      <c r="E451" s="1" t="s">
        <v>5973</v>
      </c>
      <c r="F451" s="1" t="s">
        <v>3303</v>
      </c>
      <c r="G451" s="1" t="s">
        <v>3304</v>
      </c>
      <c r="H451" s="1" t="s">
        <v>3278</v>
      </c>
      <c r="I451" s="1" t="s">
        <v>5974</v>
      </c>
      <c r="J451" s="1" t="s">
        <v>30</v>
      </c>
      <c r="K451" s="1" t="s">
        <v>5975</v>
      </c>
      <c r="L451" s="1" t="s">
        <v>5975</v>
      </c>
      <c r="M451" s="1" t="s">
        <v>3281</v>
      </c>
      <c r="N451" s="1" t="s">
        <v>3281</v>
      </c>
      <c r="O451" s="1" t="s">
        <v>3282</v>
      </c>
      <c r="P451" s="1" t="s">
        <v>3283</v>
      </c>
      <c r="Q451" s="1" t="s">
        <v>3284</v>
      </c>
      <c r="R451" s="1" t="s">
        <v>5976</v>
      </c>
      <c r="S451" s="1" t="s">
        <v>3286</v>
      </c>
      <c r="T451" s="1" t="s">
        <v>3287</v>
      </c>
      <c r="U451" s="1" t="s">
        <v>3288</v>
      </c>
      <c r="V451" s="1" t="s">
        <v>3699</v>
      </c>
    </row>
    <row r="452" s="1" customFormat="1" spans="1:22">
      <c r="A452" s="3">
        <v>999225580895986</v>
      </c>
      <c r="B452" s="1" t="s">
        <v>3303</v>
      </c>
      <c r="C452" s="1" t="s">
        <v>5977</v>
      </c>
      <c r="D452" s="1" t="s">
        <v>4496</v>
      </c>
      <c r="E452" s="1" t="s">
        <v>5978</v>
      </c>
      <c r="F452" s="1" t="s">
        <v>3304</v>
      </c>
      <c r="G452" s="1" t="s">
        <v>3277</v>
      </c>
      <c r="H452" s="1" t="s">
        <v>3278</v>
      </c>
      <c r="I452" s="1" t="s">
        <v>5979</v>
      </c>
      <c r="J452" s="1" t="s">
        <v>30</v>
      </c>
      <c r="K452" s="1" t="s">
        <v>5980</v>
      </c>
      <c r="L452" s="1" t="s">
        <v>5980</v>
      </c>
      <c r="M452" s="1" t="s">
        <v>3281</v>
      </c>
      <c r="N452" s="1" t="s">
        <v>3281</v>
      </c>
      <c r="O452" s="1" t="s">
        <v>3282</v>
      </c>
      <c r="P452" s="1" t="s">
        <v>3283</v>
      </c>
      <c r="Q452" s="1" t="s">
        <v>3284</v>
      </c>
      <c r="R452" s="1" t="s">
        <v>5981</v>
      </c>
      <c r="S452" s="1" t="s">
        <v>3286</v>
      </c>
      <c r="T452" s="1" t="s">
        <v>3287</v>
      </c>
      <c r="U452" s="1" t="s">
        <v>3288</v>
      </c>
      <c r="V452" s="1" t="s">
        <v>3813</v>
      </c>
    </row>
    <row r="453" s="1" customFormat="1" spans="1:22">
      <c r="A453" s="3">
        <v>999225580932079</v>
      </c>
      <c r="B453" s="1" t="s">
        <v>3303</v>
      </c>
      <c r="C453" s="1" t="s">
        <v>5982</v>
      </c>
      <c r="D453" s="1" t="s">
        <v>5983</v>
      </c>
      <c r="E453" s="1" t="s">
        <v>5984</v>
      </c>
      <c r="F453" s="1" t="s">
        <v>3304</v>
      </c>
      <c r="G453" s="1" t="s">
        <v>3277</v>
      </c>
      <c r="H453" s="1" t="s">
        <v>3278</v>
      </c>
      <c r="I453" s="1" t="s">
        <v>5985</v>
      </c>
      <c r="J453" s="1" t="s">
        <v>30</v>
      </c>
      <c r="K453" s="1" t="s">
        <v>5986</v>
      </c>
      <c r="L453" s="1" t="s">
        <v>5986</v>
      </c>
      <c r="M453" s="1" t="s">
        <v>3281</v>
      </c>
      <c r="N453" s="1" t="s">
        <v>3281</v>
      </c>
      <c r="O453" s="1" t="s">
        <v>3282</v>
      </c>
      <c r="P453" s="1" t="s">
        <v>3283</v>
      </c>
      <c r="Q453" s="1" t="s">
        <v>3284</v>
      </c>
      <c r="R453" s="1" t="s">
        <v>5987</v>
      </c>
      <c r="S453" s="1" t="s">
        <v>3286</v>
      </c>
      <c r="T453" s="1" t="s">
        <v>3287</v>
      </c>
      <c r="U453" s="1" t="s">
        <v>3288</v>
      </c>
      <c r="V453" s="1" t="s">
        <v>3340</v>
      </c>
    </row>
    <row r="454" s="1" customFormat="1" spans="1:22">
      <c r="A454" s="3">
        <v>999225581233784</v>
      </c>
      <c r="B454" s="1" t="s">
        <v>3303</v>
      </c>
      <c r="C454" s="1" t="s">
        <v>5988</v>
      </c>
      <c r="D454" s="1" t="s">
        <v>5559</v>
      </c>
      <c r="E454" s="1" t="s">
        <v>5989</v>
      </c>
      <c r="F454" s="1" t="s">
        <v>3303</v>
      </c>
      <c r="G454" s="1" t="s">
        <v>3304</v>
      </c>
      <c r="H454" s="1" t="s">
        <v>3278</v>
      </c>
      <c r="I454" s="1" t="s">
        <v>5990</v>
      </c>
      <c r="J454" s="1" t="s">
        <v>30</v>
      </c>
      <c r="K454" s="1" t="s">
        <v>5991</v>
      </c>
      <c r="L454" s="1" t="s">
        <v>5991</v>
      </c>
      <c r="M454" s="1" t="s">
        <v>3281</v>
      </c>
      <c r="N454" s="1" t="s">
        <v>3281</v>
      </c>
      <c r="O454" s="1" t="s">
        <v>3282</v>
      </c>
      <c r="P454" s="1" t="s">
        <v>3283</v>
      </c>
      <c r="Q454" s="1" t="s">
        <v>3284</v>
      </c>
      <c r="R454" s="1" t="s">
        <v>5992</v>
      </c>
      <c r="S454" s="1" t="s">
        <v>3286</v>
      </c>
      <c r="T454" s="1" t="s">
        <v>3287</v>
      </c>
      <c r="U454" s="1" t="s">
        <v>3288</v>
      </c>
      <c r="V454" s="1" t="s">
        <v>3340</v>
      </c>
    </row>
    <row r="455" s="1" customFormat="1" spans="1:22">
      <c r="A455" s="3">
        <v>999225581577061</v>
      </c>
      <c r="B455" s="1" t="s">
        <v>3303</v>
      </c>
      <c r="C455" s="1" t="s">
        <v>5993</v>
      </c>
      <c r="D455" s="1" t="s">
        <v>5994</v>
      </c>
      <c r="E455" s="1" t="s">
        <v>5995</v>
      </c>
      <c r="F455" s="1" t="s">
        <v>3303</v>
      </c>
      <c r="G455" s="1" t="s">
        <v>3304</v>
      </c>
      <c r="H455" s="1" t="s">
        <v>3278</v>
      </c>
      <c r="I455" s="1" t="s">
        <v>5996</v>
      </c>
      <c r="J455" s="1" t="s">
        <v>30</v>
      </c>
      <c r="K455" s="1" t="s">
        <v>5997</v>
      </c>
      <c r="L455" s="1" t="s">
        <v>5997</v>
      </c>
      <c r="M455" s="1" t="s">
        <v>3281</v>
      </c>
      <c r="N455" s="1" t="s">
        <v>3281</v>
      </c>
      <c r="O455" s="1" t="s">
        <v>3282</v>
      </c>
      <c r="P455" s="1" t="s">
        <v>3283</v>
      </c>
      <c r="Q455" s="1" t="s">
        <v>3284</v>
      </c>
      <c r="R455" s="1" t="s">
        <v>5998</v>
      </c>
      <c r="S455" s="1" t="s">
        <v>3286</v>
      </c>
      <c r="T455" s="1" t="s">
        <v>3287</v>
      </c>
      <c r="U455" s="1" t="s">
        <v>3288</v>
      </c>
      <c r="V455" s="1" t="s">
        <v>3419</v>
      </c>
    </row>
    <row r="456" s="1" customFormat="1" spans="1:22">
      <c r="A456" s="3">
        <v>999225581701715</v>
      </c>
      <c r="B456" s="1" t="s">
        <v>3303</v>
      </c>
      <c r="C456" s="1" t="s">
        <v>5999</v>
      </c>
      <c r="D456" s="1" t="s">
        <v>6000</v>
      </c>
      <c r="E456" s="1" t="s">
        <v>6001</v>
      </c>
      <c r="F456" s="1" t="s">
        <v>3304</v>
      </c>
      <c r="G456" s="1" t="s">
        <v>3277</v>
      </c>
      <c r="H456" s="1" t="s">
        <v>3278</v>
      </c>
      <c r="I456" s="1" t="s">
        <v>6002</v>
      </c>
      <c r="J456" s="1" t="s">
        <v>30</v>
      </c>
      <c r="K456" s="1" t="s">
        <v>6003</v>
      </c>
      <c r="L456" s="1" t="s">
        <v>6003</v>
      </c>
      <c r="M456" s="1" t="s">
        <v>3281</v>
      </c>
      <c r="N456" s="1" t="s">
        <v>3281</v>
      </c>
      <c r="O456" s="1" t="s">
        <v>3282</v>
      </c>
      <c r="P456" s="1" t="s">
        <v>3283</v>
      </c>
      <c r="Q456" s="1" t="s">
        <v>3284</v>
      </c>
      <c r="R456" s="1" t="s">
        <v>6004</v>
      </c>
      <c r="S456" s="1" t="s">
        <v>3286</v>
      </c>
      <c r="T456" s="1" t="s">
        <v>3287</v>
      </c>
      <c r="U456" s="1" t="s">
        <v>3288</v>
      </c>
      <c r="V456" s="1" t="s">
        <v>3707</v>
      </c>
    </row>
    <row r="457" s="1" customFormat="1" spans="1:22">
      <c r="A457" s="3">
        <v>999225581751520</v>
      </c>
      <c r="B457" s="1" t="s">
        <v>3303</v>
      </c>
      <c r="C457" s="1" t="s">
        <v>6005</v>
      </c>
      <c r="D457" s="1" t="s">
        <v>6006</v>
      </c>
      <c r="E457" s="1" t="s">
        <v>6007</v>
      </c>
      <c r="F457" s="1" t="s">
        <v>3304</v>
      </c>
      <c r="G457" s="1" t="s">
        <v>3277</v>
      </c>
      <c r="H457" s="1" t="s">
        <v>3278</v>
      </c>
      <c r="I457" s="1" t="s">
        <v>6008</v>
      </c>
      <c r="J457" s="1" t="s">
        <v>30</v>
      </c>
      <c r="K457" s="1" t="s">
        <v>6009</v>
      </c>
      <c r="L457" s="1" t="s">
        <v>6009</v>
      </c>
      <c r="M457" s="1" t="s">
        <v>3281</v>
      </c>
      <c r="N457" s="1" t="s">
        <v>3281</v>
      </c>
      <c r="O457" s="1" t="s">
        <v>3282</v>
      </c>
      <c r="P457" s="1" t="s">
        <v>3283</v>
      </c>
      <c r="Q457" s="1" t="s">
        <v>3284</v>
      </c>
      <c r="R457" s="1" t="s">
        <v>6010</v>
      </c>
      <c r="S457" s="1" t="s">
        <v>3286</v>
      </c>
      <c r="T457" s="1" t="s">
        <v>3287</v>
      </c>
      <c r="U457" s="1" t="s">
        <v>3288</v>
      </c>
      <c r="V457" s="1" t="s">
        <v>3340</v>
      </c>
    </row>
    <row r="458" s="1" customFormat="1" spans="1:22">
      <c r="A458" s="3">
        <v>999225581780166</v>
      </c>
      <c r="B458" s="1" t="s">
        <v>3303</v>
      </c>
      <c r="C458" s="1" t="s">
        <v>6011</v>
      </c>
      <c r="D458" s="1" t="s">
        <v>6012</v>
      </c>
      <c r="E458" s="1" t="s">
        <v>6013</v>
      </c>
      <c r="F458" s="1" t="s">
        <v>3303</v>
      </c>
      <c r="G458" s="1" t="s">
        <v>3304</v>
      </c>
      <c r="H458" s="1" t="s">
        <v>3278</v>
      </c>
      <c r="I458" s="1" t="s">
        <v>6014</v>
      </c>
      <c r="J458" s="1" t="s">
        <v>30</v>
      </c>
      <c r="K458" s="1" t="s">
        <v>6015</v>
      </c>
      <c r="L458" s="1" t="s">
        <v>6015</v>
      </c>
      <c r="M458" s="1" t="s">
        <v>3281</v>
      </c>
      <c r="N458" s="1" t="s">
        <v>3281</v>
      </c>
      <c r="O458" s="1" t="s">
        <v>3282</v>
      </c>
      <c r="P458" s="1" t="s">
        <v>3283</v>
      </c>
      <c r="Q458" s="1" t="s">
        <v>3284</v>
      </c>
      <c r="R458" s="1" t="s">
        <v>6016</v>
      </c>
      <c r="S458" s="1" t="s">
        <v>3286</v>
      </c>
      <c r="T458" s="1" t="s">
        <v>3287</v>
      </c>
      <c r="U458" s="1" t="s">
        <v>3288</v>
      </c>
      <c r="V458" s="1" t="s">
        <v>3340</v>
      </c>
    </row>
    <row r="459" s="1" customFormat="1" spans="1:22">
      <c r="A459" s="3">
        <v>999225581818707</v>
      </c>
      <c r="B459" s="1" t="s">
        <v>3303</v>
      </c>
      <c r="C459" s="1" t="s">
        <v>6017</v>
      </c>
      <c r="D459" s="1" t="s">
        <v>6018</v>
      </c>
      <c r="E459" s="1" t="s">
        <v>6019</v>
      </c>
      <c r="F459" s="1" t="s">
        <v>3303</v>
      </c>
      <c r="G459" s="1" t="s">
        <v>3304</v>
      </c>
      <c r="H459" s="1" t="s">
        <v>3278</v>
      </c>
      <c r="I459" s="1" t="s">
        <v>6020</v>
      </c>
      <c r="J459" s="1" t="s">
        <v>30</v>
      </c>
      <c r="K459" s="1" t="s">
        <v>6021</v>
      </c>
      <c r="L459" s="1" t="s">
        <v>6021</v>
      </c>
      <c r="M459" s="1" t="s">
        <v>3281</v>
      </c>
      <c r="N459" s="1" t="s">
        <v>3281</v>
      </c>
      <c r="O459" s="1" t="s">
        <v>3282</v>
      </c>
      <c r="P459" s="1" t="s">
        <v>3283</v>
      </c>
      <c r="Q459" s="1" t="s">
        <v>3284</v>
      </c>
      <c r="R459" s="1" t="s">
        <v>6022</v>
      </c>
      <c r="S459" s="1" t="s">
        <v>3286</v>
      </c>
      <c r="T459" s="1" t="s">
        <v>3287</v>
      </c>
      <c r="U459" s="1" t="s">
        <v>3288</v>
      </c>
      <c r="V459" s="1" t="s">
        <v>3316</v>
      </c>
    </row>
    <row r="460" s="1" customFormat="1" spans="1:22">
      <c r="A460" s="3">
        <v>999225581874923</v>
      </c>
      <c r="B460" s="1" t="s">
        <v>3303</v>
      </c>
      <c r="C460" s="1" t="s">
        <v>6023</v>
      </c>
      <c r="D460" s="1" t="s">
        <v>6024</v>
      </c>
      <c r="E460" s="1" t="s">
        <v>6025</v>
      </c>
      <c r="F460" s="1" t="s">
        <v>3303</v>
      </c>
      <c r="G460" s="1" t="s">
        <v>3277</v>
      </c>
      <c r="H460" s="1" t="s">
        <v>3278</v>
      </c>
      <c r="I460" s="1" t="s">
        <v>6026</v>
      </c>
      <c r="J460" s="1" t="s">
        <v>30</v>
      </c>
      <c r="K460" s="1" t="s">
        <v>6027</v>
      </c>
      <c r="L460" s="1" t="s">
        <v>6027</v>
      </c>
      <c r="M460" s="1" t="s">
        <v>3281</v>
      </c>
      <c r="N460" s="1" t="s">
        <v>3281</v>
      </c>
      <c r="O460" s="1" t="s">
        <v>3282</v>
      </c>
      <c r="P460" s="1" t="s">
        <v>3283</v>
      </c>
      <c r="Q460" s="1" t="s">
        <v>3284</v>
      </c>
      <c r="R460" s="1" t="s">
        <v>6028</v>
      </c>
      <c r="S460" s="1" t="s">
        <v>3286</v>
      </c>
      <c r="T460" s="1" t="s">
        <v>3287</v>
      </c>
      <c r="U460" s="1" t="s">
        <v>3288</v>
      </c>
      <c r="V460" s="1" t="s">
        <v>3331</v>
      </c>
    </row>
    <row r="461" s="1" customFormat="1" spans="1:22">
      <c r="A461" s="3">
        <v>999225582367405</v>
      </c>
      <c r="B461" s="1" t="s">
        <v>3303</v>
      </c>
      <c r="C461" s="1" t="s">
        <v>6029</v>
      </c>
      <c r="D461" s="1" t="s">
        <v>6030</v>
      </c>
      <c r="E461" s="1" t="s">
        <v>6031</v>
      </c>
      <c r="F461" s="1" t="s">
        <v>3304</v>
      </c>
      <c r="G461" s="1" t="s">
        <v>3277</v>
      </c>
      <c r="H461" s="1" t="s">
        <v>3278</v>
      </c>
      <c r="I461" s="1" t="s">
        <v>6032</v>
      </c>
      <c r="J461" s="1" t="s">
        <v>30</v>
      </c>
      <c r="K461" s="1" t="s">
        <v>6033</v>
      </c>
      <c r="L461" s="1" t="s">
        <v>6033</v>
      </c>
      <c r="M461" s="1" t="s">
        <v>3281</v>
      </c>
      <c r="N461" s="1" t="s">
        <v>3281</v>
      </c>
      <c r="O461" s="1" t="s">
        <v>3282</v>
      </c>
      <c r="P461" s="1" t="s">
        <v>3283</v>
      </c>
      <c r="Q461" s="1" t="s">
        <v>3284</v>
      </c>
      <c r="R461" s="1" t="s">
        <v>6034</v>
      </c>
      <c r="S461" s="1" t="s">
        <v>3286</v>
      </c>
      <c r="T461" s="1" t="s">
        <v>3287</v>
      </c>
      <c r="U461" s="1" t="s">
        <v>3288</v>
      </c>
      <c r="V461" s="1" t="s">
        <v>3419</v>
      </c>
    </row>
    <row r="462" s="1" customFormat="1" spans="1:22">
      <c r="A462" s="3">
        <v>999225582378670</v>
      </c>
      <c r="B462" s="1" t="s">
        <v>3303</v>
      </c>
      <c r="C462" s="1" t="s">
        <v>6035</v>
      </c>
      <c r="D462" s="1" t="s">
        <v>6036</v>
      </c>
      <c r="E462" s="1" t="s">
        <v>6037</v>
      </c>
      <c r="F462" s="1" t="s">
        <v>3277</v>
      </c>
      <c r="G462" s="1" t="s">
        <v>3294</v>
      </c>
      <c r="H462" s="1" t="s">
        <v>3278</v>
      </c>
      <c r="I462" s="1" t="s">
        <v>6038</v>
      </c>
      <c r="J462" s="1" t="s">
        <v>30</v>
      </c>
      <c r="K462" s="1" t="s">
        <v>6039</v>
      </c>
      <c r="L462" s="1" t="s">
        <v>6039</v>
      </c>
      <c r="M462" s="1" t="s">
        <v>3281</v>
      </c>
      <c r="N462" s="1" t="s">
        <v>3281</v>
      </c>
      <c r="O462" s="1" t="s">
        <v>3282</v>
      </c>
      <c r="P462" s="1" t="s">
        <v>3283</v>
      </c>
      <c r="Q462" s="1" t="s">
        <v>3284</v>
      </c>
      <c r="R462" s="1" t="s">
        <v>6040</v>
      </c>
      <c r="S462" s="1" t="s">
        <v>3286</v>
      </c>
      <c r="T462" s="1" t="s">
        <v>3287</v>
      </c>
      <c r="U462" s="1" t="s">
        <v>3288</v>
      </c>
      <c r="V462" s="1" t="s">
        <v>3699</v>
      </c>
    </row>
    <row r="463" s="1" customFormat="1" spans="1:22">
      <c r="A463" s="3">
        <v>999225582384462</v>
      </c>
      <c r="B463" s="1" t="s">
        <v>3303</v>
      </c>
      <c r="C463" s="1" t="s">
        <v>6041</v>
      </c>
      <c r="D463" s="1" t="s">
        <v>3567</v>
      </c>
      <c r="E463" s="1" t="s">
        <v>6042</v>
      </c>
      <c r="F463" s="1" t="s">
        <v>3304</v>
      </c>
      <c r="G463" s="1" t="s">
        <v>3277</v>
      </c>
      <c r="H463" s="1" t="s">
        <v>3278</v>
      </c>
      <c r="I463" s="1" t="s">
        <v>6043</v>
      </c>
      <c r="J463" s="1" t="s">
        <v>30</v>
      </c>
      <c r="K463" s="1" t="s">
        <v>6044</v>
      </c>
      <c r="L463" s="1" t="s">
        <v>6044</v>
      </c>
      <c r="M463" s="1" t="s">
        <v>3281</v>
      </c>
      <c r="N463" s="1" t="s">
        <v>3281</v>
      </c>
      <c r="O463" s="1" t="s">
        <v>3282</v>
      </c>
      <c r="P463" s="1" t="s">
        <v>3283</v>
      </c>
      <c r="Q463" s="1" t="s">
        <v>3284</v>
      </c>
      <c r="R463" s="1" t="s">
        <v>6045</v>
      </c>
      <c r="S463" s="1" t="s">
        <v>3286</v>
      </c>
      <c r="T463" s="1" t="s">
        <v>3287</v>
      </c>
      <c r="U463" s="1" t="s">
        <v>3288</v>
      </c>
      <c r="V463" s="1" t="s">
        <v>3419</v>
      </c>
    </row>
    <row r="464" s="1" customFormat="1" spans="1:22">
      <c r="A464" s="3">
        <v>999225582475247</v>
      </c>
      <c r="B464" s="1" t="s">
        <v>3303</v>
      </c>
      <c r="C464" s="1" t="s">
        <v>6046</v>
      </c>
      <c r="D464" s="1" t="s">
        <v>6047</v>
      </c>
      <c r="E464" s="1" t="s">
        <v>6048</v>
      </c>
      <c r="F464" s="1" t="s">
        <v>3303</v>
      </c>
      <c r="G464" s="1" t="s">
        <v>3304</v>
      </c>
      <c r="H464" s="1" t="s">
        <v>3278</v>
      </c>
      <c r="I464" s="1" t="s">
        <v>6049</v>
      </c>
      <c r="J464" s="1" t="s">
        <v>30</v>
      </c>
      <c r="K464" s="1" t="s">
        <v>6050</v>
      </c>
      <c r="L464" s="1" t="s">
        <v>6050</v>
      </c>
      <c r="M464" s="1" t="s">
        <v>3281</v>
      </c>
      <c r="N464" s="1" t="s">
        <v>3281</v>
      </c>
      <c r="O464" s="1" t="s">
        <v>3282</v>
      </c>
      <c r="P464" s="1" t="s">
        <v>3283</v>
      </c>
      <c r="Q464" s="1" t="s">
        <v>3284</v>
      </c>
      <c r="R464" s="1" t="s">
        <v>6051</v>
      </c>
      <c r="S464" s="1" t="s">
        <v>3286</v>
      </c>
      <c r="T464" s="1" t="s">
        <v>3287</v>
      </c>
      <c r="U464" s="1" t="s">
        <v>3288</v>
      </c>
      <c r="V464" s="1" t="s">
        <v>3419</v>
      </c>
    </row>
    <row r="465" s="1" customFormat="1" spans="1:22">
      <c r="A465" s="3">
        <v>999225582986751</v>
      </c>
      <c r="B465" s="1" t="s">
        <v>3303</v>
      </c>
      <c r="C465" s="1" t="s">
        <v>6052</v>
      </c>
      <c r="D465" s="1" t="s">
        <v>6053</v>
      </c>
      <c r="E465" s="1" t="s">
        <v>6054</v>
      </c>
      <c r="F465" s="1" t="s">
        <v>3304</v>
      </c>
      <c r="G465" s="1" t="s">
        <v>3277</v>
      </c>
      <c r="H465" s="1" t="s">
        <v>3278</v>
      </c>
      <c r="I465" s="1" t="s">
        <v>6055</v>
      </c>
      <c r="J465" s="1" t="s">
        <v>30</v>
      </c>
      <c r="K465" s="1" t="s">
        <v>6056</v>
      </c>
      <c r="L465" s="1" t="s">
        <v>6056</v>
      </c>
      <c r="M465" s="1" t="s">
        <v>3281</v>
      </c>
      <c r="N465" s="1" t="s">
        <v>3281</v>
      </c>
      <c r="O465" s="1" t="s">
        <v>3282</v>
      </c>
      <c r="P465" s="1" t="s">
        <v>3283</v>
      </c>
      <c r="Q465" s="1" t="s">
        <v>3284</v>
      </c>
      <c r="R465" s="1" t="s">
        <v>6057</v>
      </c>
      <c r="S465" s="1" t="s">
        <v>3286</v>
      </c>
      <c r="T465" s="1" t="s">
        <v>3287</v>
      </c>
      <c r="U465" s="1" t="s">
        <v>3288</v>
      </c>
      <c r="V465" s="1" t="s">
        <v>3308</v>
      </c>
    </row>
    <row r="466" s="1" customFormat="1" spans="1:22">
      <c r="A466" s="3">
        <v>999225583064850</v>
      </c>
      <c r="B466" s="1" t="s">
        <v>3303</v>
      </c>
      <c r="C466" s="1" t="s">
        <v>6058</v>
      </c>
      <c r="D466" s="1" t="s">
        <v>6059</v>
      </c>
      <c r="E466" s="1" t="s">
        <v>6060</v>
      </c>
      <c r="F466" s="1" t="s">
        <v>3304</v>
      </c>
      <c r="G466" s="1" t="s">
        <v>3294</v>
      </c>
      <c r="H466" s="1" t="s">
        <v>3278</v>
      </c>
      <c r="I466" s="1" t="s">
        <v>6061</v>
      </c>
      <c r="J466" s="1" t="s">
        <v>30</v>
      </c>
      <c r="K466" s="1" t="s">
        <v>6062</v>
      </c>
      <c r="L466" s="1" t="s">
        <v>6062</v>
      </c>
      <c r="M466" s="1" t="s">
        <v>3281</v>
      </c>
      <c r="N466" s="1" t="s">
        <v>3281</v>
      </c>
      <c r="O466" s="1" t="s">
        <v>3282</v>
      </c>
      <c r="P466" s="1" t="s">
        <v>3283</v>
      </c>
      <c r="Q466" s="1" t="s">
        <v>3284</v>
      </c>
      <c r="R466" s="1" t="s">
        <v>6063</v>
      </c>
      <c r="S466" s="1" t="s">
        <v>3286</v>
      </c>
      <c r="T466" s="1" t="s">
        <v>3287</v>
      </c>
      <c r="U466" s="1" t="s">
        <v>3288</v>
      </c>
      <c r="V466" s="1" t="s">
        <v>4336</v>
      </c>
    </row>
    <row r="467" s="1" customFormat="1" spans="1:22">
      <c r="A467" s="3">
        <v>999225583120985</v>
      </c>
      <c r="B467" s="1" t="s">
        <v>3303</v>
      </c>
      <c r="C467" s="1" t="s">
        <v>6064</v>
      </c>
      <c r="D467" s="1" t="s">
        <v>6065</v>
      </c>
      <c r="E467" s="1" t="s">
        <v>6066</v>
      </c>
      <c r="F467" s="1" t="s">
        <v>3303</v>
      </c>
      <c r="G467" s="1" t="s">
        <v>3304</v>
      </c>
      <c r="H467" s="1" t="s">
        <v>3278</v>
      </c>
      <c r="I467" s="1" t="s">
        <v>6067</v>
      </c>
      <c r="J467" s="1" t="s">
        <v>30</v>
      </c>
      <c r="K467" s="1" t="s">
        <v>6068</v>
      </c>
      <c r="L467" s="1" t="s">
        <v>6068</v>
      </c>
      <c r="M467" s="1" t="s">
        <v>3281</v>
      </c>
      <c r="N467" s="1" t="s">
        <v>3281</v>
      </c>
      <c r="O467" s="1" t="s">
        <v>3282</v>
      </c>
      <c r="P467" s="1" t="s">
        <v>3283</v>
      </c>
      <c r="Q467" s="1" t="s">
        <v>3284</v>
      </c>
      <c r="R467" s="1" t="s">
        <v>6069</v>
      </c>
      <c r="S467" s="1" t="s">
        <v>3286</v>
      </c>
      <c r="T467" s="1" t="s">
        <v>3287</v>
      </c>
      <c r="U467" s="1" t="s">
        <v>3288</v>
      </c>
      <c r="V467" s="1" t="s">
        <v>6070</v>
      </c>
    </row>
    <row r="468" s="1" customFormat="1" spans="1:22">
      <c r="A468" s="3">
        <v>999225583131592</v>
      </c>
      <c r="B468" s="1" t="s">
        <v>3303</v>
      </c>
      <c r="C468" s="1" t="s">
        <v>6071</v>
      </c>
      <c r="D468" s="1" t="s">
        <v>6072</v>
      </c>
      <c r="E468" s="1" t="s">
        <v>6073</v>
      </c>
      <c r="F468" s="1" t="s">
        <v>3304</v>
      </c>
      <c r="G468" s="1" t="s">
        <v>3277</v>
      </c>
      <c r="H468" s="1" t="s">
        <v>3278</v>
      </c>
      <c r="I468" s="1" t="s">
        <v>6074</v>
      </c>
      <c r="J468" s="1" t="s">
        <v>30</v>
      </c>
      <c r="K468" s="1" t="s">
        <v>6075</v>
      </c>
      <c r="L468" s="1" t="s">
        <v>3282</v>
      </c>
      <c r="M468" s="1" t="s">
        <v>6076</v>
      </c>
      <c r="N468" s="1" t="s">
        <v>6077</v>
      </c>
      <c r="O468" s="1" t="s">
        <v>3282</v>
      </c>
      <c r="P468" s="1" t="s">
        <v>3283</v>
      </c>
      <c r="Q468" s="1" t="s">
        <v>3284</v>
      </c>
      <c r="R468" s="1" t="s">
        <v>6078</v>
      </c>
      <c r="S468" s="1" t="s">
        <v>3286</v>
      </c>
      <c r="T468" s="1" t="s">
        <v>3287</v>
      </c>
      <c r="U468" s="1" t="s">
        <v>3288</v>
      </c>
      <c r="V468" s="1" t="s">
        <v>3432</v>
      </c>
    </row>
    <row r="469" s="1" customFormat="1" spans="1:22">
      <c r="A469" s="3">
        <v>999225583134573</v>
      </c>
      <c r="B469" s="1" t="s">
        <v>3303</v>
      </c>
      <c r="C469" s="1" t="s">
        <v>6079</v>
      </c>
      <c r="D469" s="1" t="s">
        <v>6080</v>
      </c>
      <c r="E469" s="1" t="s">
        <v>6081</v>
      </c>
      <c r="F469" s="1" t="s">
        <v>3303</v>
      </c>
      <c r="G469" s="1" t="s">
        <v>3304</v>
      </c>
      <c r="H469" s="1" t="s">
        <v>3278</v>
      </c>
      <c r="I469" s="1" t="s">
        <v>6082</v>
      </c>
      <c r="J469" s="1" t="s">
        <v>30</v>
      </c>
      <c r="K469" s="1" t="s">
        <v>6083</v>
      </c>
      <c r="L469" s="1" t="s">
        <v>6083</v>
      </c>
      <c r="M469" s="1" t="s">
        <v>3281</v>
      </c>
      <c r="N469" s="1" t="s">
        <v>3281</v>
      </c>
      <c r="O469" s="1" t="s">
        <v>3282</v>
      </c>
      <c r="P469" s="1" t="s">
        <v>3283</v>
      </c>
      <c r="Q469" s="1" t="s">
        <v>3284</v>
      </c>
      <c r="R469" s="1" t="s">
        <v>6084</v>
      </c>
      <c r="S469" s="1" t="s">
        <v>3286</v>
      </c>
      <c r="T469" s="1" t="s">
        <v>3287</v>
      </c>
      <c r="U469" s="1" t="s">
        <v>3288</v>
      </c>
      <c r="V469" s="1" t="s">
        <v>6085</v>
      </c>
    </row>
    <row r="470" s="1" customFormat="1" spans="1:22">
      <c r="A470" s="3">
        <v>999225583384757</v>
      </c>
      <c r="B470" s="1" t="s">
        <v>3303</v>
      </c>
      <c r="C470" s="1" t="s">
        <v>6086</v>
      </c>
      <c r="D470" s="1" t="s">
        <v>6087</v>
      </c>
      <c r="E470" s="1" t="s">
        <v>6088</v>
      </c>
      <c r="F470" s="1" t="s">
        <v>3303</v>
      </c>
      <c r="G470" s="1" t="s">
        <v>3304</v>
      </c>
      <c r="H470" s="1" t="s">
        <v>3278</v>
      </c>
      <c r="I470" s="1" t="s">
        <v>6089</v>
      </c>
      <c r="J470" s="1" t="s">
        <v>30</v>
      </c>
      <c r="K470" s="1" t="s">
        <v>6090</v>
      </c>
      <c r="L470" s="1" t="s">
        <v>6090</v>
      </c>
      <c r="M470" s="1" t="s">
        <v>3281</v>
      </c>
      <c r="N470" s="1" t="s">
        <v>3281</v>
      </c>
      <c r="O470" s="1" t="s">
        <v>3282</v>
      </c>
      <c r="P470" s="1" t="s">
        <v>3283</v>
      </c>
      <c r="Q470" s="1" t="s">
        <v>3284</v>
      </c>
      <c r="R470" s="1" t="s">
        <v>6091</v>
      </c>
      <c r="S470" s="1" t="s">
        <v>3286</v>
      </c>
      <c r="T470" s="1" t="s">
        <v>3287</v>
      </c>
      <c r="U470" s="1" t="s">
        <v>3288</v>
      </c>
      <c r="V470" s="1" t="s">
        <v>3308</v>
      </c>
    </row>
    <row r="471" s="1" customFormat="1" spans="1:22">
      <c r="A471" s="3">
        <v>25583517272</v>
      </c>
      <c r="B471" s="1" t="s">
        <v>3303</v>
      </c>
      <c r="C471" s="1" t="s">
        <v>6092</v>
      </c>
      <c r="D471" s="1" t="s">
        <v>6093</v>
      </c>
      <c r="E471" s="1" t="s">
        <v>6094</v>
      </c>
      <c r="F471" s="1" t="s">
        <v>3304</v>
      </c>
      <c r="G471" s="1" t="s">
        <v>3277</v>
      </c>
      <c r="H471" s="1" t="s">
        <v>3278</v>
      </c>
      <c r="I471" s="1" t="s">
        <v>6095</v>
      </c>
      <c r="J471" s="1" t="s">
        <v>30</v>
      </c>
      <c r="K471" s="1" t="s">
        <v>6096</v>
      </c>
      <c r="L471" s="1" t="s">
        <v>6096</v>
      </c>
      <c r="M471" s="1" t="s">
        <v>3281</v>
      </c>
      <c r="N471" s="1" t="s">
        <v>3281</v>
      </c>
      <c r="O471" s="1" t="s">
        <v>3282</v>
      </c>
      <c r="P471" s="1" t="s">
        <v>3283</v>
      </c>
      <c r="Q471" s="1" t="s">
        <v>3284</v>
      </c>
      <c r="R471" s="1" t="s">
        <v>6097</v>
      </c>
      <c r="S471" s="1" t="s">
        <v>3286</v>
      </c>
      <c r="T471" s="1" t="s">
        <v>3287</v>
      </c>
      <c r="U471" s="1" t="s">
        <v>3288</v>
      </c>
      <c r="V471" s="1" t="s">
        <v>3340</v>
      </c>
    </row>
    <row r="472" s="1" customFormat="1" spans="1:22">
      <c r="A472" s="3">
        <v>999225584196625</v>
      </c>
      <c r="B472" s="1" t="s">
        <v>3304</v>
      </c>
      <c r="C472" s="1" t="s">
        <v>6098</v>
      </c>
      <c r="D472" s="1" t="s">
        <v>6099</v>
      </c>
      <c r="E472" s="1" t="s">
        <v>6100</v>
      </c>
      <c r="F472" s="1" t="s">
        <v>3304</v>
      </c>
      <c r="G472" s="1" t="s">
        <v>3294</v>
      </c>
      <c r="H472" s="1" t="s">
        <v>3278</v>
      </c>
      <c r="I472" s="1" t="s">
        <v>6101</v>
      </c>
      <c r="J472" s="1" t="s">
        <v>30</v>
      </c>
      <c r="K472" s="1" t="s">
        <v>6102</v>
      </c>
      <c r="L472" s="1" t="s">
        <v>6102</v>
      </c>
      <c r="M472" s="1" t="s">
        <v>3281</v>
      </c>
      <c r="N472" s="1" t="s">
        <v>3281</v>
      </c>
      <c r="O472" s="1" t="s">
        <v>3282</v>
      </c>
      <c r="P472" s="1" t="s">
        <v>3283</v>
      </c>
      <c r="Q472" s="1" t="s">
        <v>3284</v>
      </c>
      <c r="R472" s="1" t="s">
        <v>6103</v>
      </c>
      <c r="S472" s="1" t="s">
        <v>3286</v>
      </c>
      <c r="T472" s="1" t="s">
        <v>3287</v>
      </c>
      <c r="U472" s="1" t="s">
        <v>3288</v>
      </c>
      <c r="V472" s="1" t="s">
        <v>3340</v>
      </c>
    </row>
    <row r="473" s="1" customFormat="1" spans="1:22">
      <c r="A473" s="3">
        <v>999225587430109</v>
      </c>
      <c r="B473" s="1" t="s">
        <v>3304</v>
      </c>
      <c r="C473" s="1" t="s">
        <v>6104</v>
      </c>
      <c r="D473" s="1" t="s">
        <v>6105</v>
      </c>
      <c r="E473" s="1" t="s">
        <v>6106</v>
      </c>
      <c r="F473" s="1" t="s">
        <v>3304</v>
      </c>
      <c r="G473" s="1" t="s">
        <v>3277</v>
      </c>
      <c r="H473" s="1" t="s">
        <v>3278</v>
      </c>
      <c r="I473" s="1" t="s">
        <v>6107</v>
      </c>
      <c r="J473" s="1" t="s">
        <v>30</v>
      </c>
      <c r="K473" s="1" t="s">
        <v>6108</v>
      </c>
      <c r="L473" s="1" t="s">
        <v>6108</v>
      </c>
      <c r="M473" s="1" t="s">
        <v>3281</v>
      </c>
      <c r="N473" s="1" t="s">
        <v>3281</v>
      </c>
      <c r="O473" s="1" t="s">
        <v>3282</v>
      </c>
      <c r="P473" s="1" t="s">
        <v>3283</v>
      </c>
      <c r="Q473" s="1" t="s">
        <v>3284</v>
      </c>
      <c r="R473" s="1" t="s">
        <v>6109</v>
      </c>
      <c r="S473" s="1" t="s">
        <v>3286</v>
      </c>
      <c r="T473" s="1" t="s">
        <v>3287</v>
      </c>
      <c r="U473" s="1" t="s">
        <v>3288</v>
      </c>
      <c r="V473" s="1" t="s">
        <v>3316</v>
      </c>
    </row>
    <row r="474" s="1" customFormat="1" spans="1:22">
      <c r="A474" s="3">
        <v>999225588540149</v>
      </c>
      <c r="B474" s="1" t="s">
        <v>3304</v>
      </c>
      <c r="C474" s="1" t="s">
        <v>6110</v>
      </c>
      <c r="D474" s="1" t="s">
        <v>6111</v>
      </c>
      <c r="E474" s="1" t="s">
        <v>6112</v>
      </c>
      <c r="F474" s="1" t="s">
        <v>3304</v>
      </c>
      <c r="G474" s="1" t="s">
        <v>3277</v>
      </c>
      <c r="H474" s="1" t="s">
        <v>3278</v>
      </c>
      <c r="I474" s="1" t="s">
        <v>6113</v>
      </c>
      <c r="J474" s="1" t="s">
        <v>30</v>
      </c>
      <c r="K474" s="1" t="s">
        <v>6114</v>
      </c>
      <c r="L474" s="1" t="s">
        <v>6114</v>
      </c>
      <c r="M474" s="1" t="s">
        <v>3281</v>
      </c>
      <c r="N474" s="1" t="s">
        <v>3281</v>
      </c>
      <c r="O474" s="1" t="s">
        <v>3282</v>
      </c>
      <c r="P474" s="1" t="s">
        <v>3283</v>
      </c>
      <c r="Q474" s="1" t="s">
        <v>3284</v>
      </c>
      <c r="R474" s="1" t="s">
        <v>6115</v>
      </c>
      <c r="S474" s="1" t="s">
        <v>3286</v>
      </c>
      <c r="T474" s="1" t="s">
        <v>3287</v>
      </c>
      <c r="U474" s="1" t="s">
        <v>3288</v>
      </c>
      <c r="V474" s="1" t="s">
        <v>3289</v>
      </c>
    </row>
    <row r="475" s="1" customFormat="1" spans="1:22">
      <c r="A475" s="3">
        <v>999225589411915</v>
      </c>
      <c r="B475" s="1" t="s">
        <v>3304</v>
      </c>
      <c r="C475" s="1" t="s">
        <v>6116</v>
      </c>
      <c r="D475" s="1" t="s">
        <v>6117</v>
      </c>
      <c r="E475" s="1" t="s">
        <v>6118</v>
      </c>
      <c r="F475" s="1" t="s">
        <v>3304</v>
      </c>
      <c r="G475" s="1" t="s">
        <v>3277</v>
      </c>
      <c r="H475" s="1" t="s">
        <v>3278</v>
      </c>
      <c r="I475" s="1" t="s">
        <v>6119</v>
      </c>
      <c r="J475" s="1" t="s">
        <v>30</v>
      </c>
      <c r="K475" s="1" t="s">
        <v>6120</v>
      </c>
      <c r="L475" s="1" t="s">
        <v>6120</v>
      </c>
      <c r="M475" s="1" t="s">
        <v>3281</v>
      </c>
      <c r="N475" s="1" t="s">
        <v>3281</v>
      </c>
      <c r="O475" s="1" t="s">
        <v>3282</v>
      </c>
      <c r="P475" s="1" t="s">
        <v>3283</v>
      </c>
      <c r="Q475" s="1" t="s">
        <v>3284</v>
      </c>
      <c r="R475" s="1" t="s">
        <v>6121</v>
      </c>
      <c r="S475" s="1" t="s">
        <v>3286</v>
      </c>
      <c r="T475" s="1" t="s">
        <v>3287</v>
      </c>
      <c r="U475" s="1" t="s">
        <v>3288</v>
      </c>
      <c r="V475" s="1" t="s">
        <v>3331</v>
      </c>
    </row>
    <row r="476" s="1" customFormat="1" spans="1:22">
      <c r="A476" s="3">
        <v>999225589589280</v>
      </c>
      <c r="B476" s="1" t="s">
        <v>3304</v>
      </c>
      <c r="C476" s="1" t="s">
        <v>6122</v>
      </c>
      <c r="D476" s="1" t="s">
        <v>6123</v>
      </c>
      <c r="E476" s="1" t="s">
        <v>6124</v>
      </c>
      <c r="F476" s="1" t="s">
        <v>3277</v>
      </c>
      <c r="G476" s="1" t="s">
        <v>3294</v>
      </c>
      <c r="H476" s="1" t="s">
        <v>3278</v>
      </c>
      <c r="I476" s="1" t="s">
        <v>6125</v>
      </c>
      <c r="J476" s="1" t="s">
        <v>30</v>
      </c>
      <c r="K476" s="1" t="s">
        <v>6126</v>
      </c>
      <c r="L476" s="1" t="s">
        <v>6126</v>
      </c>
      <c r="M476" s="1" t="s">
        <v>3281</v>
      </c>
      <c r="N476" s="1" t="s">
        <v>3281</v>
      </c>
      <c r="O476" s="1" t="s">
        <v>3282</v>
      </c>
      <c r="P476" s="1" t="s">
        <v>3283</v>
      </c>
      <c r="Q476" s="1" t="s">
        <v>3284</v>
      </c>
      <c r="R476" s="1" t="s">
        <v>6127</v>
      </c>
      <c r="S476" s="1" t="s">
        <v>3286</v>
      </c>
      <c r="T476" s="1" t="s">
        <v>3287</v>
      </c>
      <c r="U476" s="1" t="s">
        <v>3288</v>
      </c>
      <c r="V476" s="1" t="s">
        <v>3411</v>
      </c>
    </row>
    <row r="477" s="1" customFormat="1" spans="1:22">
      <c r="A477" s="3">
        <v>999225589680346</v>
      </c>
      <c r="B477" s="1" t="s">
        <v>3304</v>
      </c>
      <c r="C477" s="1" t="s">
        <v>6128</v>
      </c>
      <c r="D477" s="1" t="s">
        <v>6129</v>
      </c>
      <c r="E477" s="1" t="s">
        <v>6130</v>
      </c>
      <c r="F477" s="1" t="s">
        <v>3304</v>
      </c>
      <c r="G477" s="1" t="s">
        <v>3277</v>
      </c>
      <c r="H477" s="1" t="s">
        <v>3278</v>
      </c>
      <c r="I477" s="1" t="s">
        <v>6131</v>
      </c>
      <c r="J477" s="1" t="s">
        <v>30</v>
      </c>
      <c r="K477" s="1" t="s">
        <v>6132</v>
      </c>
      <c r="L477" s="1" t="s">
        <v>6132</v>
      </c>
      <c r="M477" s="1" t="s">
        <v>3281</v>
      </c>
      <c r="N477" s="1" t="s">
        <v>3281</v>
      </c>
      <c r="O477" s="1" t="s">
        <v>3282</v>
      </c>
      <c r="P477" s="1" t="s">
        <v>3283</v>
      </c>
      <c r="Q477" s="1" t="s">
        <v>3284</v>
      </c>
      <c r="R477" s="1" t="s">
        <v>6133</v>
      </c>
      <c r="S477" s="1" t="s">
        <v>3286</v>
      </c>
      <c r="T477" s="1" t="s">
        <v>3287</v>
      </c>
      <c r="U477" s="1" t="s">
        <v>3288</v>
      </c>
      <c r="V477" s="1" t="s">
        <v>6134</v>
      </c>
    </row>
    <row r="478" s="1" customFormat="1" spans="1:22">
      <c r="A478" s="3">
        <v>999225589775166</v>
      </c>
      <c r="B478" s="1" t="s">
        <v>3304</v>
      </c>
      <c r="C478" s="1" t="s">
        <v>6135</v>
      </c>
      <c r="D478" s="1" t="s">
        <v>6136</v>
      </c>
      <c r="E478" s="1" t="s">
        <v>6137</v>
      </c>
      <c r="F478" s="1" t="s">
        <v>3304</v>
      </c>
      <c r="G478" s="1" t="s">
        <v>3277</v>
      </c>
      <c r="H478" s="1" t="s">
        <v>3278</v>
      </c>
      <c r="I478" s="1" t="s">
        <v>6138</v>
      </c>
      <c r="J478" s="1" t="s">
        <v>30</v>
      </c>
      <c r="K478" s="1" t="s">
        <v>6139</v>
      </c>
      <c r="L478" s="1" t="s">
        <v>6139</v>
      </c>
      <c r="M478" s="1" t="s">
        <v>3281</v>
      </c>
      <c r="N478" s="1" t="s">
        <v>3281</v>
      </c>
      <c r="O478" s="1" t="s">
        <v>3282</v>
      </c>
      <c r="P478" s="1" t="s">
        <v>3283</v>
      </c>
      <c r="Q478" s="1" t="s">
        <v>3284</v>
      </c>
      <c r="R478" s="1" t="s">
        <v>6140</v>
      </c>
      <c r="S478" s="1" t="s">
        <v>3286</v>
      </c>
      <c r="T478" s="1" t="s">
        <v>3287</v>
      </c>
      <c r="U478" s="1" t="s">
        <v>3288</v>
      </c>
      <c r="V478" s="1" t="s">
        <v>3419</v>
      </c>
    </row>
    <row r="479" s="1" customFormat="1" spans="1:22">
      <c r="A479" s="3">
        <v>999225589791424</v>
      </c>
      <c r="B479" s="1" t="s">
        <v>3304</v>
      </c>
      <c r="C479" s="1" t="s">
        <v>6141</v>
      </c>
      <c r="D479" s="1" t="s">
        <v>6142</v>
      </c>
      <c r="E479" s="1" t="s">
        <v>6143</v>
      </c>
      <c r="F479" s="1" t="s">
        <v>3304</v>
      </c>
      <c r="G479" s="1" t="s">
        <v>3277</v>
      </c>
      <c r="H479" s="1" t="s">
        <v>3278</v>
      </c>
      <c r="I479" s="1" t="s">
        <v>6144</v>
      </c>
      <c r="J479" s="1" t="s">
        <v>30</v>
      </c>
      <c r="K479" s="1" t="s">
        <v>6145</v>
      </c>
      <c r="L479" s="1" t="s">
        <v>6145</v>
      </c>
      <c r="M479" s="1" t="s">
        <v>3281</v>
      </c>
      <c r="N479" s="1" t="s">
        <v>3281</v>
      </c>
      <c r="O479" s="1" t="s">
        <v>3282</v>
      </c>
      <c r="P479" s="1" t="s">
        <v>3283</v>
      </c>
      <c r="Q479" s="1" t="s">
        <v>3284</v>
      </c>
      <c r="R479" s="1" t="s">
        <v>6146</v>
      </c>
      <c r="S479" s="1" t="s">
        <v>3286</v>
      </c>
      <c r="T479" s="1" t="s">
        <v>3287</v>
      </c>
      <c r="U479" s="1" t="s">
        <v>3288</v>
      </c>
      <c r="V479" s="1" t="s">
        <v>3411</v>
      </c>
    </row>
    <row r="480" s="1" customFormat="1" spans="1:22">
      <c r="A480" s="3">
        <v>999225589804611</v>
      </c>
      <c r="B480" s="1" t="s">
        <v>3304</v>
      </c>
      <c r="C480" s="1" t="s">
        <v>6147</v>
      </c>
      <c r="D480" s="1" t="s">
        <v>6148</v>
      </c>
      <c r="E480" s="1" t="s">
        <v>6149</v>
      </c>
      <c r="F480" s="1" t="s">
        <v>3304</v>
      </c>
      <c r="G480" s="1" t="s">
        <v>3294</v>
      </c>
      <c r="H480" s="1" t="s">
        <v>3278</v>
      </c>
      <c r="I480" s="1" t="s">
        <v>6150</v>
      </c>
      <c r="J480" s="1" t="s">
        <v>30</v>
      </c>
      <c r="K480" s="1" t="s">
        <v>6151</v>
      </c>
      <c r="L480" s="1" t="s">
        <v>6151</v>
      </c>
      <c r="M480" s="1" t="s">
        <v>3281</v>
      </c>
      <c r="N480" s="1" t="s">
        <v>3281</v>
      </c>
      <c r="O480" s="1" t="s">
        <v>3282</v>
      </c>
      <c r="P480" s="1" t="s">
        <v>3283</v>
      </c>
      <c r="Q480" s="1" t="s">
        <v>3284</v>
      </c>
      <c r="R480" s="1" t="s">
        <v>6152</v>
      </c>
      <c r="S480" s="1" t="s">
        <v>3286</v>
      </c>
      <c r="T480" s="1" t="s">
        <v>3287</v>
      </c>
      <c r="U480" s="1" t="s">
        <v>3288</v>
      </c>
      <c r="V480" s="1" t="s">
        <v>3331</v>
      </c>
    </row>
    <row r="481" s="1" customFormat="1" spans="1:22">
      <c r="A481" s="3">
        <v>999225589832294</v>
      </c>
      <c r="B481" s="1" t="s">
        <v>3304</v>
      </c>
      <c r="C481" s="1" t="s">
        <v>6153</v>
      </c>
      <c r="D481" s="1" t="s">
        <v>6154</v>
      </c>
      <c r="E481" s="1" t="s">
        <v>6155</v>
      </c>
      <c r="F481" s="1" t="s">
        <v>3304</v>
      </c>
      <c r="G481" s="1" t="s">
        <v>3294</v>
      </c>
      <c r="H481" s="1" t="s">
        <v>3278</v>
      </c>
      <c r="I481" s="1" t="s">
        <v>6156</v>
      </c>
      <c r="J481" s="1" t="s">
        <v>30</v>
      </c>
      <c r="K481" s="1" t="s">
        <v>6157</v>
      </c>
      <c r="L481" s="1" t="s">
        <v>6157</v>
      </c>
      <c r="M481" s="1" t="s">
        <v>3281</v>
      </c>
      <c r="N481" s="1" t="s">
        <v>3281</v>
      </c>
      <c r="O481" s="1" t="s">
        <v>3282</v>
      </c>
      <c r="P481" s="1" t="s">
        <v>3283</v>
      </c>
      <c r="Q481" s="1" t="s">
        <v>3284</v>
      </c>
      <c r="R481" s="1" t="s">
        <v>6158</v>
      </c>
      <c r="S481" s="1" t="s">
        <v>3286</v>
      </c>
      <c r="T481" s="1" t="s">
        <v>3287</v>
      </c>
      <c r="U481" s="1" t="s">
        <v>3288</v>
      </c>
      <c r="V481" s="1" t="s">
        <v>3289</v>
      </c>
    </row>
    <row r="482" s="1" customFormat="1" spans="1:22">
      <c r="A482" s="3">
        <v>999225590739057</v>
      </c>
      <c r="B482" s="1" t="s">
        <v>3304</v>
      </c>
      <c r="C482" s="1" t="s">
        <v>6159</v>
      </c>
      <c r="D482" s="1" t="s">
        <v>6160</v>
      </c>
      <c r="E482" s="1" t="s">
        <v>6161</v>
      </c>
      <c r="F482" s="1" t="s">
        <v>3304</v>
      </c>
      <c r="G482" s="1" t="s">
        <v>3277</v>
      </c>
      <c r="H482" s="1" t="s">
        <v>3278</v>
      </c>
      <c r="I482" s="1" t="s">
        <v>6162</v>
      </c>
      <c r="J482" s="1" t="s">
        <v>30</v>
      </c>
      <c r="K482" s="1" t="s">
        <v>6163</v>
      </c>
      <c r="L482" s="1" t="s">
        <v>6163</v>
      </c>
      <c r="M482" s="1" t="s">
        <v>3281</v>
      </c>
      <c r="N482" s="1" t="s">
        <v>3281</v>
      </c>
      <c r="O482" s="1" t="s">
        <v>3282</v>
      </c>
      <c r="P482" s="1" t="s">
        <v>3283</v>
      </c>
      <c r="Q482" s="1" t="s">
        <v>3284</v>
      </c>
      <c r="R482" s="1" t="s">
        <v>6164</v>
      </c>
      <c r="S482" s="1" t="s">
        <v>3286</v>
      </c>
      <c r="T482" s="1" t="s">
        <v>3287</v>
      </c>
      <c r="U482" s="1" t="s">
        <v>3288</v>
      </c>
      <c r="V482" s="1" t="s">
        <v>3508</v>
      </c>
    </row>
    <row r="483" s="1" customFormat="1" spans="1:22">
      <c r="A483" s="3">
        <v>999225590892272</v>
      </c>
      <c r="B483" s="1" t="s">
        <v>3304</v>
      </c>
      <c r="C483" s="1" t="s">
        <v>6165</v>
      </c>
      <c r="D483" s="1" t="s">
        <v>6166</v>
      </c>
      <c r="E483" s="1" t="s">
        <v>6167</v>
      </c>
      <c r="F483" s="1" t="s">
        <v>3304</v>
      </c>
      <c r="G483" s="1" t="s">
        <v>3294</v>
      </c>
      <c r="H483" s="1" t="s">
        <v>3278</v>
      </c>
      <c r="I483" s="1" t="s">
        <v>6168</v>
      </c>
      <c r="J483" s="1" t="s">
        <v>30</v>
      </c>
      <c r="K483" s="1" t="s">
        <v>6169</v>
      </c>
      <c r="L483" s="1" t="s">
        <v>6169</v>
      </c>
      <c r="M483" s="1" t="s">
        <v>3281</v>
      </c>
      <c r="N483" s="1" t="s">
        <v>3281</v>
      </c>
      <c r="O483" s="1" t="s">
        <v>3282</v>
      </c>
      <c r="P483" s="1" t="s">
        <v>3283</v>
      </c>
      <c r="Q483" s="1" t="s">
        <v>3284</v>
      </c>
      <c r="R483" s="1" t="s">
        <v>6170</v>
      </c>
      <c r="S483" s="1" t="s">
        <v>3286</v>
      </c>
      <c r="T483" s="1" t="s">
        <v>3287</v>
      </c>
      <c r="U483" s="1" t="s">
        <v>3288</v>
      </c>
      <c r="V483" s="1" t="s">
        <v>3419</v>
      </c>
    </row>
    <row r="484" s="1" customFormat="1" spans="1:22">
      <c r="A484" s="3">
        <v>999225590939177</v>
      </c>
      <c r="B484" s="1" t="s">
        <v>3304</v>
      </c>
      <c r="C484" s="1" t="s">
        <v>6171</v>
      </c>
      <c r="D484" s="1" t="s">
        <v>4331</v>
      </c>
      <c r="E484" s="1" t="s">
        <v>6172</v>
      </c>
      <c r="F484" s="1" t="s">
        <v>3304</v>
      </c>
      <c r="G484" s="1" t="s">
        <v>3277</v>
      </c>
      <c r="H484" s="1" t="s">
        <v>3278</v>
      </c>
      <c r="I484" s="1" t="s">
        <v>6173</v>
      </c>
      <c r="J484" s="1" t="s">
        <v>30</v>
      </c>
      <c r="K484" s="1" t="s">
        <v>6174</v>
      </c>
      <c r="L484" s="1" t="s">
        <v>6174</v>
      </c>
      <c r="M484" s="1" t="s">
        <v>3281</v>
      </c>
      <c r="N484" s="1" t="s">
        <v>3281</v>
      </c>
      <c r="O484" s="1" t="s">
        <v>3282</v>
      </c>
      <c r="P484" s="1" t="s">
        <v>3283</v>
      </c>
      <c r="Q484" s="1" t="s">
        <v>3284</v>
      </c>
      <c r="R484" s="1" t="s">
        <v>6175</v>
      </c>
      <c r="S484" s="1" t="s">
        <v>3286</v>
      </c>
      <c r="T484" s="1" t="s">
        <v>3287</v>
      </c>
      <c r="U484" s="1" t="s">
        <v>3288</v>
      </c>
      <c r="V484" s="1" t="s">
        <v>4336</v>
      </c>
    </row>
    <row r="485" s="1" customFormat="1" spans="1:22">
      <c r="A485" s="3">
        <v>999225590987488</v>
      </c>
      <c r="B485" s="1" t="s">
        <v>3304</v>
      </c>
      <c r="C485" s="1" t="s">
        <v>6176</v>
      </c>
      <c r="D485" s="1" t="s">
        <v>6177</v>
      </c>
      <c r="E485" s="1" t="s">
        <v>6178</v>
      </c>
      <c r="F485" s="1" t="s">
        <v>3304</v>
      </c>
      <c r="G485" s="1" t="s">
        <v>3277</v>
      </c>
      <c r="H485" s="1" t="s">
        <v>3278</v>
      </c>
      <c r="I485" s="1" t="s">
        <v>6179</v>
      </c>
      <c r="J485" s="1" t="s">
        <v>30</v>
      </c>
      <c r="K485" s="1" t="s">
        <v>6180</v>
      </c>
      <c r="L485" s="1" t="s">
        <v>6180</v>
      </c>
      <c r="M485" s="1" t="s">
        <v>3281</v>
      </c>
      <c r="N485" s="1" t="s">
        <v>3281</v>
      </c>
      <c r="O485" s="1" t="s">
        <v>3282</v>
      </c>
      <c r="P485" s="1" t="s">
        <v>3283</v>
      </c>
      <c r="Q485" s="1" t="s">
        <v>3284</v>
      </c>
      <c r="R485" s="1" t="s">
        <v>6181</v>
      </c>
      <c r="S485" s="1" t="s">
        <v>3286</v>
      </c>
      <c r="T485" s="1" t="s">
        <v>3287</v>
      </c>
      <c r="U485" s="1" t="s">
        <v>3288</v>
      </c>
      <c r="V485" s="1" t="s">
        <v>3340</v>
      </c>
    </row>
    <row r="486" s="1" customFormat="1" spans="1:22">
      <c r="A486" s="3">
        <v>999225592677183</v>
      </c>
      <c r="B486" s="1" t="s">
        <v>3304</v>
      </c>
      <c r="C486" s="1" t="s">
        <v>6182</v>
      </c>
      <c r="D486" s="1" t="s">
        <v>6183</v>
      </c>
      <c r="E486" s="1" t="s">
        <v>6184</v>
      </c>
      <c r="F486" s="1" t="s">
        <v>3304</v>
      </c>
      <c r="G486" s="1" t="s">
        <v>3294</v>
      </c>
      <c r="H486" s="1" t="s">
        <v>3278</v>
      </c>
      <c r="I486" s="1" t="s">
        <v>6185</v>
      </c>
      <c r="J486" s="1" t="s">
        <v>30</v>
      </c>
      <c r="K486" s="1" t="s">
        <v>6186</v>
      </c>
      <c r="L486" s="1" t="s">
        <v>6186</v>
      </c>
      <c r="M486" s="1" t="s">
        <v>3281</v>
      </c>
      <c r="N486" s="1" t="s">
        <v>3281</v>
      </c>
      <c r="O486" s="1" t="s">
        <v>3282</v>
      </c>
      <c r="P486" s="1" t="s">
        <v>3283</v>
      </c>
      <c r="Q486" s="1" t="s">
        <v>3284</v>
      </c>
      <c r="R486" s="1" t="s">
        <v>6187</v>
      </c>
      <c r="S486" s="1" t="s">
        <v>3286</v>
      </c>
      <c r="T486" s="1" t="s">
        <v>3287</v>
      </c>
      <c r="U486" s="1" t="s">
        <v>3288</v>
      </c>
      <c r="V486" s="1" t="s">
        <v>3419</v>
      </c>
    </row>
    <row r="487" s="1" customFormat="1" spans="1:22">
      <c r="A487" s="3">
        <v>999225593652370</v>
      </c>
      <c r="B487" s="1" t="s">
        <v>3304</v>
      </c>
      <c r="C487" s="1" t="s">
        <v>6188</v>
      </c>
      <c r="D487" s="1" t="s">
        <v>6189</v>
      </c>
      <c r="E487" s="1" t="s">
        <v>6190</v>
      </c>
      <c r="F487" s="1" t="s">
        <v>3304</v>
      </c>
      <c r="G487" s="1" t="s">
        <v>3277</v>
      </c>
      <c r="H487" s="1" t="s">
        <v>3278</v>
      </c>
      <c r="I487" s="1" t="s">
        <v>6191</v>
      </c>
      <c r="J487" s="1" t="s">
        <v>30</v>
      </c>
      <c r="K487" s="1" t="s">
        <v>6192</v>
      </c>
      <c r="L487" s="1" t="s">
        <v>6192</v>
      </c>
      <c r="M487" s="1" t="s">
        <v>3281</v>
      </c>
      <c r="N487" s="1" t="s">
        <v>3281</v>
      </c>
      <c r="O487" s="1" t="s">
        <v>3282</v>
      </c>
      <c r="P487" s="1" t="s">
        <v>3283</v>
      </c>
      <c r="Q487" s="1" t="s">
        <v>3284</v>
      </c>
      <c r="R487" s="1" t="s">
        <v>6193</v>
      </c>
      <c r="S487" s="1" t="s">
        <v>3286</v>
      </c>
      <c r="T487" s="1" t="s">
        <v>3287</v>
      </c>
      <c r="U487" s="1" t="s">
        <v>3288</v>
      </c>
      <c r="V487" s="1" t="s">
        <v>3419</v>
      </c>
    </row>
    <row r="488" s="1" customFormat="1" spans="1:22">
      <c r="A488" s="3">
        <v>999225594059334</v>
      </c>
      <c r="B488" s="1" t="s">
        <v>3304</v>
      </c>
      <c r="C488" s="1" t="s">
        <v>6194</v>
      </c>
      <c r="D488" s="1" t="s">
        <v>6195</v>
      </c>
      <c r="E488" s="1" t="s">
        <v>6196</v>
      </c>
      <c r="F488" s="1" t="s">
        <v>3277</v>
      </c>
      <c r="G488" s="1" t="s">
        <v>3294</v>
      </c>
      <c r="H488" s="1" t="s">
        <v>3278</v>
      </c>
      <c r="I488" s="1" t="s">
        <v>6197</v>
      </c>
      <c r="J488" s="1" t="s">
        <v>30</v>
      </c>
      <c r="K488" s="1" t="s">
        <v>6198</v>
      </c>
      <c r="L488" s="1" t="s">
        <v>6198</v>
      </c>
      <c r="M488" s="1" t="s">
        <v>3281</v>
      </c>
      <c r="N488" s="1" t="s">
        <v>3281</v>
      </c>
      <c r="O488" s="1" t="s">
        <v>3282</v>
      </c>
      <c r="P488" s="1" t="s">
        <v>3283</v>
      </c>
      <c r="Q488" s="1" t="s">
        <v>3284</v>
      </c>
      <c r="R488" s="1" t="s">
        <v>6199</v>
      </c>
      <c r="S488" s="1" t="s">
        <v>3286</v>
      </c>
      <c r="T488" s="1" t="s">
        <v>3287</v>
      </c>
      <c r="U488" s="1" t="s">
        <v>3288</v>
      </c>
      <c r="V488" s="1" t="s">
        <v>3331</v>
      </c>
    </row>
    <row r="489" s="1" customFormat="1" spans="1:22">
      <c r="A489" s="3">
        <v>999225594155940</v>
      </c>
      <c r="B489" s="1" t="s">
        <v>3304</v>
      </c>
      <c r="C489" s="1" t="s">
        <v>6200</v>
      </c>
      <c r="D489" s="1" t="s">
        <v>6201</v>
      </c>
      <c r="E489" s="1" t="s">
        <v>6202</v>
      </c>
      <c r="F489" s="1" t="s">
        <v>3277</v>
      </c>
      <c r="G489" s="1" t="s">
        <v>3294</v>
      </c>
      <c r="H489" s="1" t="s">
        <v>3278</v>
      </c>
      <c r="I489" s="1" t="s">
        <v>6203</v>
      </c>
      <c r="J489" s="1" t="s">
        <v>30</v>
      </c>
      <c r="K489" s="1" t="s">
        <v>6204</v>
      </c>
      <c r="L489" s="1" t="s">
        <v>6204</v>
      </c>
      <c r="M489" s="1" t="s">
        <v>3281</v>
      </c>
      <c r="N489" s="1" t="s">
        <v>3281</v>
      </c>
      <c r="O489" s="1" t="s">
        <v>3282</v>
      </c>
      <c r="P489" s="1" t="s">
        <v>3283</v>
      </c>
      <c r="Q489" s="1" t="s">
        <v>3284</v>
      </c>
      <c r="R489" s="1" t="s">
        <v>6205</v>
      </c>
      <c r="S489" s="1" t="s">
        <v>3286</v>
      </c>
      <c r="T489" s="1" t="s">
        <v>3287</v>
      </c>
      <c r="U489" s="1" t="s">
        <v>3288</v>
      </c>
      <c r="V489" s="1" t="s">
        <v>3419</v>
      </c>
    </row>
    <row r="490" s="1" customFormat="1" spans="1:22">
      <c r="A490" s="3">
        <v>999225594199532</v>
      </c>
      <c r="B490" s="1" t="s">
        <v>3304</v>
      </c>
      <c r="C490" s="1" t="s">
        <v>6206</v>
      </c>
      <c r="D490" s="1" t="s">
        <v>6207</v>
      </c>
      <c r="E490" s="1" t="s">
        <v>6208</v>
      </c>
      <c r="F490" s="1" t="s">
        <v>3304</v>
      </c>
      <c r="G490" s="1" t="s">
        <v>3294</v>
      </c>
      <c r="H490" s="1" t="s">
        <v>3278</v>
      </c>
      <c r="I490" s="1" t="s">
        <v>6209</v>
      </c>
      <c r="J490" s="1" t="s">
        <v>30</v>
      </c>
      <c r="K490" s="1" t="s">
        <v>6210</v>
      </c>
      <c r="L490" s="1" t="s">
        <v>6210</v>
      </c>
      <c r="M490" s="1" t="s">
        <v>3281</v>
      </c>
      <c r="N490" s="1" t="s">
        <v>3281</v>
      </c>
      <c r="O490" s="1" t="s">
        <v>3282</v>
      </c>
      <c r="P490" s="1" t="s">
        <v>3283</v>
      </c>
      <c r="Q490" s="1" t="s">
        <v>3284</v>
      </c>
      <c r="R490" s="1" t="s">
        <v>6211</v>
      </c>
      <c r="S490" s="1" t="s">
        <v>3286</v>
      </c>
      <c r="T490" s="1" t="s">
        <v>3287</v>
      </c>
      <c r="U490" s="1" t="s">
        <v>3288</v>
      </c>
      <c r="V490" s="1" t="s">
        <v>3419</v>
      </c>
    </row>
    <row r="491" s="1" customFormat="1" spans="1:22">
      <c r="A491" s="3">
        <v>999225595389734</v>
      </c>
      <c r="B491" s="1" t="s">
        <v>3304</v>
      </c>
      <c r="C491" s="1" t="s">
        <v>6212</v>
      </c>
      <c r="D491" s="1" t="s">
        <v>6213</v>
      </c>
      <c r="E491" s="1" t="s">
        <v>6214</v>
      </c>
      <c r="F491" s="1" t="s">
        <v>3304</v>
      </c>
      <c r="G491" s="1" t="s">
        <v>3294</v>
      </c>
      <c r="H491" s="1" t="s">
        <v>3278</v>
      </c>
      <c r="I491" s="1" t="s">
        <v>6215</v>
      </c>
      <c r="J491" s="1" t="s">
        <v>30</v>
      </c>
      <c r="K491" s="1" t="s">
        <v>6216</v>
      </c>
      <c r="L491" s="1" t="s">
        <v>6216</v>
      </c>
      <c r="M491" s="1" t="s">
        <v>3281</v>
      </c>
      <c r="N491" s="1" t="s">
        <v>3281</v>
      </c>
      <c r="O491" s="1" t="s">
        <v>3282</v>
      </c>
      <c r="P491" s="1" t="s">
        <v>3283</v>
      </c>
      <c r="Q491" s="1" t="s">
        <v>3284</v>
      </c>
      <c r="R491" s="1" t="s">
        <v>6217</v>
      </c>
      <c r="S491" s="1" t="s">
        <v>3286</v>
      </c>
      <c r="T491" s="1" t="s">
        <v>3287</v>
      </c>
      <c r="U491" s="1" t="s">
        <v>3288</v>
      </c>
      <c r="V491" s="1" t="s">
        <v>3340</v>
      </c>
    </row>
    <row r="492" s="1" customFormat="1" spans="1:22">
      <c r="A492" s="3">
        <v>999225595478756</v>
      </c>
      <c r="B492" s="1" t="s">
        <v>3304</v>
      </c>
      <c r="C492" s="1" t="s">
        <v>6218</v>
      </c>
      <c r="D492" s="1" t="s">
        <v>5437</v>
      </c>
      <c r="E492" s="1" t="s">
        <v>6219</v>
      </c>
      <c r="F492" s="1" t="s">
        <v>3304</v>
      </c>
      <c r="G492" s="1" t="s">
        <v>3277</v>
      </c>
      <c r="H492" s="1" t="s">
        <v>3278</v>
      </c>
      <c r="I492" s="1" t="s">
        <v>6220</v>
      </c>
      <c r="J492" s="1" t="s">
        <v>30</v>
      </c>
      <c r="K492" s="1" t="s">
        <v>6221</v>
      </c>
      <c r="L492" s="1" t="s">
        <v>6221</v>
      </c>
      <c r="M492" s="1" t="s">
        <v>3281</v>
      </c>
      <c r="N492" s="1" t="s">
        <v>3281</v>
      </c>
      <c r="O492" s="1" t="s">
        <v>3282</v>
      </c>
      <c r="P492" s="1" t="s">
        <v>3283</v>
      </c>
      <c r="Q492" s="1" t="s">
        <v>3284</v>
      </c>
      <c r="R492" s="1" t="s">
        <v>6222</v>
      </c>
      <c r="S492" s="1" t="s">
        <v>3286</v>
      </c>
      <c r="T492" s="1" t="s">
        <v>3287</v>
      </c>
      <c r="U492" s="1" t="s">
        <v>3288</v>
      </c>
      <c r="V492" s="1" t="s">
        <v>5442</v>
      </c>
    </row>
    <row r="493" s="1" customFormat="1" spans="1:22">
      <c r="A493" s="3">
        <v>999225595615552</v>
      </c>
      <c r="B493" s="1" t="s">
        <v>3304</v>
      </c>
      <c r="C493" s="1" t="s">
        <v>6223</v>
      </c>
      <c r="D493" s="1" t="s">
        <v>6224</v>
      </c>
      <c r="E493" s="1" t="s">
        <v>6225</v>
      </c>
      <c r="F493" s="1" t="s">
        <v>3304</v>
      </c>
      <c r="G493" s="1" t="s">
        <v>3277</v>
      </c>
      <c r="H493" s="1" t="s">
        <v>3278</v>
      </c>
      <c r="I493" s="1" t="s">
        <v>6226</v>
      </c>
      <c r="J493" s="1" t="s">
        <v>30</v>
      </c>
      <c r="K493" s="1" t="s">
        <v>6227</v>
      </c>
      <c r="L493" s="1" t="s">
        <v>6227</v>
      </c>
      <c r="M493" s="1" t="s">
        <v>3281</v>
      </c>
      <c r="N493" s="1" t="s">
        <v>3281</v>
      </c>
      <c r="O493" s="1" t="s">
        <v>3282</v>
      </c>
      <c r="P493" s="1" t="s">
        <v>3283</v>
      </c>
      <c r="Q493" s="1" t="s">
        <v>3284</v>
      </c>
      <c r="R493" s="1" t="s">
        <v>6228</v>
      </c>
      <c r="S493" s="1" t="s">
        <v>3286</v>
      </c>
      <c r="T493" s="1" t="s">
        <v>3287</v>
      </c>
      <c r="U493" s="1" t="s">
        <v>3288</v>
      </c>
      <c r="V493" s="1" t="s">
        <v>3340</v>
      </c>
    </row>
    <row r="494" s="1" customFormat="1" spans="1:22">
      <c r="A494" s="3">
        <v>999225595912876</v>
      </c>
      <c r="B494" s="1" t="s">
        <v>3304</v>
      </c>
      <c r="C494" s="1" t="s">
        <v>6229</v>
      </c>
      <c r="D494" s="1" t="s">
        <v>6230</v>
      </c>
      <c r="E494" s="1" t="s">
        <v>6231</v>
      </c>
      <c r="F494" s="1" t="s">
        <v>3277</v>
      </c>
      <c r="G494" s="1" t="s">
        <v>3294</v>
      </c>
      <c r="H494" s="1" t="s">
        <v>3278</v>
      </c>
      <c r="I494" s="1" t="s">
        <v>6232</v>
      </c>
      <c r="J494" s="1" t="s">
        <v>30</v>
      </c>
      <c r="K494" s="1" t="s">
        <v>6233</v>
      </c>
      <c r="L494" s="1" t="s">
        <v>6233</v>
      </c>
      <c r="M494" s="1" t="s">
        <v>3281</v>
      </c>
      <c r="N494" s="1" t="s">
        <v>3281</v>
      </c>
      <c r="O494" s="1" t="s">
        <v>3282</v>
      </c>
      <c r="P494" s="1" t="s">
        <v>3283</v>
      </c>
      <c r="Q494" s="1" t="s">
        <v>3284</v>
      </c>
      <c r="R494" s="1" t="s">
        <v>6234</v>
      </c>
      <c r="S494" s="1" t="s">
        <v>3286</v>
      </c>
      <c r="T494" s="1" t="s">
        <v>3287</v>
      </c>
      <c r="U494" s="1" t="s">
        <v>3288</v>
      </c>
      <c r="V494" s="1" t="s">
        <v>3419</v>
      </c>
    </row>
    <row r="495" s="1" customFormat="1" spans="1:22">
      <c r="A495" s="3">
        <v>999225596104929</v>
      </c>
      <c r="B495" s="1" t="s">
        <v>3304</v>
      </c>
      <c r="C495" s="1" t="s">
        <v>6235</v>
      </c>
      <c r="D495" s="1" t="s">
        <v>6236</v>
      </c>
      <c r="E495" s="1" t="s">
        <v>6237</v>
      </c>
      <c r="F495" s="1" t="s">
        <v>3304</v>
      </c>
      <c r="G495" s="1" t="s">
        <v>3277</v>
      </c>
      <c r="H495" s="1" t="s">
        <v>3278</v>
      </c>
      <c r="I495" s="1" t="s">
        <v>6238</v>
      </c>
      <c r="J495" s="1" t="s">
        <v>30</v>
      </c>
      <c r="K495" s="1" t="s">
        <v>6239</v>
      </c>
      <c r="L495" s="1" t="s">
        <v>6239</v>
      </c>
      <c r="M495" s="1" t="s">
        <v>3281</v>
      </c>
      <c r="N495" s="1" t="s">
        <v>3281</v>
      </c>
      <c r="O495" s="1" t="s">
        <v>3282</v>
      </c>
      <c r="P495" s="1" t="s">
        <v>3283</v>
      </c>
      <c r="Q495" s="1" t="s">
        <v>3284</v>
      </c>
      <c r="R495" s="1" t="s">
        <v>6240</v>
      </c>
      <c r="S495" s="1" t="s">
        <v>3286</v>
      </c>
      <c r="T495" s="1" t="s">
        <v>3287</v>
      </c>
      <c r="U495" s="1" t="s">
        <v>3288</v>
      </c>
      <c r="V495" s="1" t="s">
        <v>3340</v>
      </c>
    </row>
    <row r="496" s="1" customFormat="1" spans="1:22">
      <c r="A496" s="3">
        <v>999225596995967</v>
      </c>
      <c r="B496" s="1" t="s">
        <v>3304</v>
      </c>
      <c r="C496" s="1" t="s">
        <v>6241</v>
      </c>
      <c r="D496" s="1" t="s">
        <v>6242</v>
      </c>
      <c r="E496" s="1" t="s">
        <v>6243</v>
      </c>
      <c r="F496" s="1" t="s">
        <v>3304</v>
      </c>
      <c r="G496" s="1" t="s">
        <v>3277</v>
      </c>
      <c r="H496" s="1" t="s">
        <v>3278</v>
      </c>
      <c r="I496" s="1" t="s">
        <v>6244</v>
      </c>
      <c r="J496" s="1" t="s">
        <v>30</v>
      </c>
      <c r="K496" s="1" t="s">
        <v>6245</v>
      </c>
      <c r="L496" s="1" t="s">
        <v>6245</v>
      </c>
      <c r="M496" s="1" t="s">
        <v>3281</v>
      </c>
      <c r="N496" s="1" t="s">
        <v>3281</v>
      </c>
      <c r="O496" s="1" t="s">
        <v>3282</v>
      </c>
      <c r="P496" s="1" t="s">
        <v>3283</v>
      </c>
      <c r="Q496" s="1" t="s">
        <v>3284</v>
      </c>
      <c r="R496" s="1" t="s">
        <v>6246</v>
      </c>
      <c r="S496" s="1" t="s">
        <v>3286</v>
      </c>
      <c r="T496" s="1" t="s">
        <v>3287</v>
      </c>
      <c r="U496" s="1" t="s">
        <v>3288</v>
      </c>
      <c r="V496" s="1" t="s">
        <v>5782</v>
      </c>
    </row>
    <row r="497" s="1" customFormat="1" spans="1:22">
      <c r="A497" s="3">
        <v>999225597076945</v>
      </c>
      <c r="B497" s="1" t="s">
        <v>3304</v>
      </c>
      <c r="C497" s="1" t="s">
        <v>6247</v>
      </c>
      <c r="D497" s="1" t="s">
        <v>6248</v>
      </c>
      <c r="E497" s="1" t="s">
        <v>6249</v>
      </c>
      <c r="F497" s="1" t="s">
        <v>3304</v>
      </c>
      <c r="G497" s="1" t="s">
        <v>3277</v>
      </c>
      <c r="H497" s="1" t="s">
        <v>3278</v>
      </c>
      <c r="I497" s="1" t="s">
        <v>6250</v>
      </c>
      <c r="J497" s="1" t="s">
        <v>30</v>
      </c>
      <c r="K497" s="1" t="s">
        <v>6251</v>
      </c>
      <c r="L497" s="1" t="s">
        <v>6251</v>
      </c>
      <c r="M497" s="1" t="s">
        <v>3281</v>
      </c>
      <c r="N497" s="1" t="s">
        <v>3281</v>
      </c>
      <c r="O497" s="1" t="s">
        <v>3282</v>
      </c>
      <c r="P497" s="1" t="s">
        <v>3283</v>
      </c>
      <c r="Q497" s="1" t="s">
        <v>3284</v>
      </c>
      <c r="R497" s="1" t="s">
        <v>6252</v>
      </c>
      <c r="S497" s="1" t="s">
        <v>3286</v>
      </c>
      <c r="T497" s="1" t="s">
        <v>3287</v>
      </c>
      <c r="U497" s="1" t="s">
        <v>3288</v>
      </c>
      <c r="V497" s="1" t="s">
        <v>3419</v>
      </c>
    </row>
    <row r="498" s="1" customFormat="1" spans="1:22">
      <c r="A498" s="3">
        <v>999225598003159</v>
      </c>
      <c r="B498" s="1" t="s">
        <v>3304</v>
      </c>
      <c r="C498" s="1" t="s">
        <v>6253</v>
      </c>
      <c r="D498" s="1" t="s">
        <v>4496</v>
      </c>
      <c r="E498" s="1" t="s">
        <v>6254</v>
      </c>
      <c r="F498" s="1" t="s">
        <v>3277</v>
      </c>
      <c r="G498" s="1" t="s">
        <v>3294</v>
      </c>
      <c r="H498" s="1" t="s">
        <v>3278</v>
      </c>
      <c r="I498" s="1" t="s">
        <v>6255</v>
      </c>
      <c r="J498" s="1" t="s">
        <v>30</v>
      </c>
      <c r="K498" s="1" t="s">
        <v>6256</v>
      </c>
      <c r="L498" s="1" t="s">
        <v>6256</v>
      </c>
      <c r="M498" s="1" t="s">
        <v>3281</v>
      </c>
      <c r="N498" s="1" t="s">
        <v>3281</v>
      </c>
      <c r="O498" s="1" t="s">
        <v>3282</v>
      </c>
      <c r="P498" s="1" t="s">
        <v>3283</v>
      </c>
      <c r="Q498" s="1" t="s">
        <v>3284</v>
      </c>
      <c r="R498" s="1" t="s">
        <v>6257</v>
      </c>
      <c r="S498" s="1" t="s">
        <v>3286</v>
      </c>
      <c r="T498" s="1" t="s">
        <v>3287</v>
      </c>
      <c r="U498" s="1" t="s">
        <v>3288</v>
      </c>
      <c r="V498" s="1" t="s">
        <v>3813</v>
      </c>
    </row>
    <row r="499" s="1" customFormat="1" spans="1:22">
      <c r="A499" s="3">
        <v>999225598024762</v>
      </c>
      <c r="B499" s="1" t="s">
        <v>3304</v>
      </c>
      <c r="C499" s="1" t="s">
        <v>6258</v>
      </c>
      <c r="D499" s="1" t="s">
        <v>6259</v>
      </c>
      <c r="E499" s="1" t="s">
        <v>6260</v>
      </c>
      <c r="F499" s="1" t="s">
        <v>3304</v>
      </c>
      <c r="G499" s="1" t="s">
        <v>3277</v>
      </c>
      <c r="H499" s="1" t="s">
        <v>3278</v>
      </c>
      <c r="I499" s="1" t="s">
        <v>6261</v>
      </c>
      <c r="J499" s="1" t="s">
        <v>30</v>
      </c>
      <c r="K499" s="1" t="s">
        <v>6262</v>
      </c>
      <c r="L499" s="1" t="s">
        <v>6262</v>
      </c>
      <c r="M499" s="1" t="s">
        <v>3281</v>
      </c>
      <c r="N499" s="1" t="s">
        <v>3281</v>
      </c>
      <c r="O499" s="1" t="s">
        <v>3282</v>
      </c>
      <c r="P499" s="1" t="s">
        <v>3283</v>
      </c>
      <c r="Q499" s="1" t="s">
        <v>3284</v>
      </c>
      <c r="R499" s="1" t="s">
        <v>6263</v>
      </c>
      <c r="S499" s="1" t="s">
        <v>3286</v>
      </c>
      <c r="T499" s="1" t="s">
        <v>3287</v>
      </c>
      <c r="U499" s="1" t="s">
        <v>3288</v>
      </c>
      <c r="V499" s="1" t="s">
        <v>3419</v>
      </c>
    </row>
    <row r="500" s="1" customFormat="1" spans="1:22">
      <c r="A500" s="3">
        <v>999225598517225</v>
      </c>
      <c r="B500" s="1" t="s">
        <v>3304</v>
      </c>
      <c r="C500" s="1" t="s">
        <v>6264</v>
      </c>
      <c r="D500" s="1" t="s">
        <v>6265</v>
      </c>
      <c r="E500" s="1" t="s">
        <v>6266</v>
      </c>
      <c r="F500" s="1" t="s">
        <v>3304</v>
      </c>
      <c r="G500" s="1" t="s">
        <v>3277</v>
      </c>
      <c r="H500" s="1" t="s">
        <v>3278</v>
      </c>
      <c r="I500" s="1" t="s">
        <v>6267</v>
      </c>
      <c r="J500" s="1" t="s">
        <v>30</v>
      </c>
      <c r="K500" s="1" t="s">
        <v>6268</v>
      </c>
      <c r="L500" s="1" t="s">
        <v>6268</v>
      </c>
      <c r="M500" s="1" t="s">
        <v>3281</v>
      </c>
      <c r="N500" s="1" t="s">
        <v>3281</v>
      </c>
      <c r="O500" s="1" t="s">
        <v>3282</v>
      </c>
      <c r="P500" s="1" t="s">
        <v>3283</v>
      </c>
      <c r="Q500" s="1" t="s">
        <v>3284</v>
      </c>
      <c r="R500" s="1" t="s">
        <v>6269</v>
      </c>
      <c r="S500" s="1" t="s">
        <v>3286</v>
      </c>
      <c r="T500" s="1" t="s">
        <v>3287</v>
      </c>
      <c r="U500" s="1" t="s">
        <v>3288</v>
      </c>
      <c r="V500" s="1" t="s">
        <v>4336</v>
      </c>
    </row>
    <row r="501" s="1" customFormat="1" spans="1:22">
      <c r="A501" s="3">
        <v>999225599905251</v>
      </c>
      <c r="B501" s="1" t="s">
        <v>3304</v>
      </c>
      <c r="C501" s="1" t="s">
        <v>6270</v>
      </c>
      <c r="D501" s="1" t="s">
        <v>6271</v>
      </c>
      <c r="E501" s="1" t="s">
        <v>6272</v>
      </c>
      <c r="F501" s="1" t="s">
        <v>3304</v>
      </c>
      <c r="G501" s="1" t="s">
        <v>3277</v>
      </c>
      <c r="H501" s="1" t="s">
        <v>3278</v>
      </c>
      <c r="I501" s="1" t="s">
        <v>6273</v>
      </c>
      <c r="J501" s="1" t="s">
        <v>30</v>
      </c>
      <c r="K501" s="1" t="s">
        <v>6274</v>
      </c>
      <c r="L501" s="1" t="s">
        <v>6274</v>
      </c>
      <c r="M501" s="1" t="s">
        <v>3281</v>
      </c>
      <c r="N501" s="1" t="s">
        <v>3281</v>
      </c>
      <c r="O501" s="1" t="s">
        <v>3282</v>
      </c>
      <c r="P501" s="1" t="s">
        <v>3283</v>
      </c>
      <c r="Q501" s="1" t="s">
        <v>3284</v>
      </c>
      <c r="R501" s="1" t="s">
        <v>6275</v>
      </c>
      <c r="S501" s="1" t="s">
        <v>3286</v>
      </c>
      <c r="T501" s="1" t="s">
        <v>3287</v>
      </c>
      <c r="U501" s="1" t="s">
        <v>3288</v>
      </c>
      <c r="V501" s="1" t="s">
        <v>4336</v>
      </c>
    </row>
    <row r="502" s="1" customFormat="1" spans="1:22">
      <c r="A502" s="3">
        <v>999225600917433</v>
      </c>
      <c r="B502" s="1" t="s">
        <v>3304</v>
      </c>
      <c r="C502" s="1" t="s">
        <v>6276</v>
      </c>
      <c r="D502" s="1" t="s">
        <v>4263</v>
      </c>
      <c r="E502" s="1" t="s">
        <v>6277</v>
      </c>
      <c r="F502" s="1" t="s">
        <v>3277</v>
      </c>
      <c r="G502" s="1" t="s">
        <v>3294</v>
      </c>
      <c r="H502" s="1" t="s">
        <v>3278</v>
      </c>
      <c r="I502" s="1" t="s">
        <v>6278</v>
      </c>
      <c r="J502" s="1" t="s">
        <v>30</v>
      </c>
      <c r="K502" s="1" t="s">
        <v>6279</v>
      </c>
      <c r="L502" s="1" t="s">
        <v>6279</v>
      </c>
      <c r="M502" s="1" t="s">
        <v>3281</v>
      </c>
      <c r="N502" s="1" t="s">
        <v>3281</v>
      </c>
      <c r="O502" s="1" t="s">
        <v>3282</v>
      </c>
      <c r="P502" s="1" t="s">
        <v>3283</v>
      </c>
      <c r="Q502" s="1" t="s">
        <v>3284</v>
      </c>
      <c r="R502" s="1" t="s">
        <v>6280</v>
      </c>
      <c r="S502" s="1" t="s">
        <v>3286</v>
      </c>
      <c r="T502" s="1" t="s">
        <v>3287</v>
      </c>
      <c r="U502" s="1" t="s">
        <v>3288</v>
      </c>
      <c r="V502" s="1" t="s">
        <v>3340</v>
      </c>
    </row>
    <row r="503" s="1" customFormat="1" spans="1:22">
      <c r="A503" s="3">
        <v>999225600979660</v>
      </c>
      <c r="B503" s="1" t="s">
        <v>3304</v>
      </c>
      <c r="C503" s="1" t="s">
        <v>6281</v>
      </c>
      <c r="D503" s="1" t="s">
        <v>6282</v>
      </c>
      <c r="E503" s="1" t="s">
        <v>6283</v>
      </c>
      <c r="F503" s="1" t="s">
        <v>3304</v>
      </c>
      <c r="G503" s="1" t="s">
        <v>3277</v>
      </c>
      <c r="H503" s="1" t="s">
        <v>3278</v>
      </c>
      <c r="I503" s="1" t="s">
        <v>6284</v>
      </c>
      <c r="J503" s="1" t="s">
        <v>30</v>
      </c>
      <c r="K503" s="1" t="s">
        <v>6285</v>
      </c>
      <c r="L503" s="1" t="s">
        <v>6285</v>
      </c>
      <c r="M503" s="1" t="s">
        <v>3281</v>
      </c>
      <c r="N503" s="1" t="s">
        <v>3281</v>
      </c>
      <c r="O503" s="1" t="s">
        <v>3282</v>
      </c>
      <c r="P503" s="1" t="s">
        <v>3283</v>
      </c>
      <c r="Q503" s="1" t="s">
        <v>3284</v>
      </c>
      <c r="R503" s="1" t="s">
        <v>6286</v>
      </c>
      <c r="S503" s="1" t="s">
        <v>3286</v>
      </c>
      <c r="T503" s="1" t="s">
        <v>3287</v>
      </c>
      <c r="U503" s="1" t="s">
        <v>3288</v>
      </c>
      <c r="V503" s="1" t="s">
        <v>3316</v>
      </c>
    </row>
    <row r="504" s="1" customFormat="1" spans="1:22">
      <c r="A504" s="3">
        <v>999225601007560</v>
      </c>
      <c r="B504" s="1" t="s">
        <v>3304</v>
      </c>
      <c r="C504" s="1" t="s">
        <v>6287</v>
      </c>
      <c r="D504" s="1" t="s">
        <v>6288</v>
      </c>
      <c r="E504" s="1" t="s">
        <v>6289</v>
      </c>
      <c r="F504" s="1" t="s">
        <v>3304</v>
      </c>
      <c r="G504" s="1" t="s">
        <v>3277</v>
      </c>
      <c r="H504" s="1" t="s">
        <v>3278</v>
      </c>
      <c r="I504" s="1" t="s">
        <v>6290</v>
      </c>
      <c r="J504" s="1" t="s">
        <v>30</v>
      </c>
      <c r="K504" s="1" t="s">
        <v>6291</v>
      </c>
      <c r="L504" s="1" t="s">
        <v>6291</v>
      </c>
      <c r="M504" s="1" t="s">
        <v>3281</v>
      </c>
      <c r="N504" s="1" t="s">
        <v>3281</v>
      </c>
      <c r="O504" s="1" t="s">
        <v>3282</v>
      </c>
      <c r="P504" s="1" t="s">
        <v>3283</v>
      </c>
      <c r="Q504" s="1" t="s">
        <v>3284</v>
      </c>
      <c r="R504" s="1" t="s">
        <v>6292</v>
      </c>
      <c r="S504" s="1" t="s">
        <v>3286</v>
      </c>
      <c r="T504" s="1" t="s">
        <v>3287</v>
      </c>
      <c r="U504" s="1" t="s">
        <v>3288</v>
      </c>
      <c r="V504" s="1" t="s">
        <v>3331</v>
      </c>
    </row>
    <row r="505" s="1" customFormat="1" spans="1:22">
      <c r="A505" s="3">
        <v>999225601072903</v>
      </c>
      <c r="B505" s="1" t="s">
        <v>3304</v>
      </c>
      <c r="C505" s="1" t="s">
        <v>6293</v>
      </c>
      <c r="D505" s="1" t="s">
        <v>4263</v>
      </c>
      <c r="E505" s="1" t="s">
        <v>6294</v>
      </c>
      <c r="F505" s="1" t="s">
        <v>3277</v>
      </c>
      <c r="G505" s="1" t="s">
        <v>3294</v>
      </c>
      <c r="H505" s="1" t="s">
        <v>3278</v>
      </c>
      <c r="I505" s="1" t="s">
        <v>6278</v>
      </c>
      <c r="J505" s="1" t="s">
        <v>30</v>
      </c>
      <c r="K505" s="1" t="s">
        <v>6279</v>
      </c>
      <c r="L505" s="1" t="s">
        <v>6279</v>
      </c>
      <c r="M505" s="1" t="s">
        <v>3281</v>
      </c>
      <c r="N505" s="1" t="s">
        <v>3281</v>
      </c>
      <c r="O505" s="1" t="s">
        <v>3282</v>
      </c>
      <c r="P505" s="1" t="s">
        <v>3283</v>
      </c>
      <c r="Q505" s="1" t="s">
        <v>3284</v>
      </c>
      <c r="R505" s="1" t="s">
        <v>6295</v>
      </c>
      <c r="S505" s="1" t="s">
        <v>3286</v>
      </c>
      <c r="T505" s="1" t="s">
        <v>3287</v>
      </c>
      <c r="U505" s="1" t="s">
        <v>3288</v>
      </c>
      <c r="V505" s="1" t="s">
        <v>3340</v>
      </c>
    </row>
    <row r="506" s="1" customFormat="1" spans="1:22">
      <c r="A506" s="3">
        <v>999225601230031</v>
      </c>
      <c r="B506" s="1" t="s">
        <v>3304</v>
      </c>
      <c r="C506" s="1" t="s">
        <v>6296</v>
      </c>
      <c r="D506" s="1" t="s">
        <v>6297</v>
      </c>
      <c r="E506" s="1" t="s">
        <v>6298</v>
      </c>
      <c r="F506" s="1" t="s">
        <v>3277</v>
      </c>
      <c r="G506" s="1" t="s">
        <v>3294</v>
      </c>
      <c r="H506" s="1" t="s">
        <v>3278</v>
      </c>
      <c r="I506" s="1" t="s">
        <v>6299</v>
      </c>
      <c r="J506" s="1" t="s">
        <v>30</v>
      </c>
      <c r="K506" s="1" t="s">
        <v>6300</v>
      </c>
      <c r="L506" s="1" t="s">
        <v>6300</v>
      </c>
      <c r="M506" s="1" t="s">
        <v>3281</v>
      </c>
      <c r="N506" s="1" t="s">
        <v>3281</v>
      </c>
      <c r="O506" s="1" t="s">
        <v>3282</v>
      </c>
      <c r="P506" s="1" t="s">
        <v>3283</v>
      </c>
      <c r="Q506" s="1" t="s">
        <v>3284</v>
      </c>
      <c r="R506" s="1" t="s">
        <v>6301</v>
      </c>
      <c r="S506" s="1" t="s">
        <v>3286</v>
      </c>
      <c r="T506" s="1" t="s">
        <v>3287</v>
      </c>
      <c r="U506" s="1" t="s">
        <v>3288</v>
      </c>
      <c r="V506" s="1" t="s">
        <v>3340</v>
      </c>
    </row>
    <row r="507" s="1" customFormat="1" spans="1:22">
      <c r="A507" s="3">
        <v>999225601532306</v>
      </c>
      <c r="B507" s="1" t="s">
        <v>3304</v>
      </c>
      <c r="C507" s="1" t="s">
        <v>6302</v>
      </c>
      <c r="D507" s="1" t="s">
        <v>4630</v>
      </c>
      <c r="E507" s="1" t="s">
        <v>6303</v>
      </c>
      <c r="F507" s="1" t="s">
        <v>3277</v>
      </c>
      <c r="G507" s="1" t="s">
        <v>3294</v>
      </c>
      <c r="H507" s="1" t="s">
        <v>3278</v>
      </c>
      <c r="I507" s="1" t="s">
        <v>6304</v>
      </c>
      <c r="J507" s="1" t="s">
        <v>30</v>
      </c>
      <c r="K507" s="1" t="s">
        <v>6305</v>
      </c>
      <c r="L507" s="1" t="s">
        <v>6305</v>
      </c>
      <c r="M507" s="1" t="s">
        <v>3281</v>
      </c>
      <c r="N507" s="1" t="s">
        <v>3281</v>
      </c>
      <c r="O507" s="1" t="s">
        <v>3282</v>
      </c>
      <c r="P507" s="1" t="s">
        <v>3283</v>
      </c>
      <c r="Q507" s="1" t="s">
        <v>3284</v>
      </c>
      <c r="R507" s="1" t="s">
        <v>6306</v>
      </c>
      <c r="S507" s="1" t="s">
        <v>3286</v>
      </c>
      <c r="T507" s="1" t="s">
        <v>3287</v>
      </c>
      <c r="U507" s="1" t="s">
        <v>3288</v>
      </c>
      <c r="V507" s="1" t="s">
        <v>3419</v>
      </c>
    </row>
    <row r="508" s="1" customFormat="1" spans="1:22">
      <c r="A508" s="3">
        <v>999225601578529</v>
      </c>
      <c r="B508" s="1" t="s">
        <v>3304</v>
      </c>
      <c r="C508" s="1" t="s">
        <v>6307</v>
      </c>
      <c r="D508" s="1" t="s">
        <v>6308</v>
      </c>
      <c r="E508" s="1" t="s">
        <v>6309</v>
      </c>
      <c r="F508" s="1" t="s">
        <v>3304</v>
      </c>
      <c r="G508" s="1" t="s">
        <v>3277</v>
      </c>
      <c r="H508" s="1" t="s">
        <v>3278</v>
      </c>
      <c r="I508" s="1" t="s">
        <v>6310</v>
      </c>
      <c r="J508" s="1" t="s">
        <v>30</v>
      </c>
      <c r="K508" s="1" t="s">
        <v>6311</v>
      </c>
      <c r="L508" s="1" t="s">
        <v>6311</v>
      </c>
      <c r="M508" s="1" t="s">
        <v>3281</v>
      </c>
      <c r="N508" s="1" t="s">
        <v>3281</v>
      </c>
      <c r="O508" s="1" t="s">
        <v>3282</v>
      </c>
      <c r="P508" s="1" t="s">
        <v>3283</v>
      </c>
      <c r="Q508" s="1" t="s">
        <v>3284</v>
      </c>
      <c r="R508" s="1" t="s">
        <v>6312</v>
      </c>
      <c r="S508" s="1" t="s">
        <v>3286</v>
      </c>
      <c r="T508" s="1" t="s">
        <v>3287</v>
      </c>
      <c r="U508" s="1" t="s">
        <v>3288</v>
      </c>
      <c r="V508" s="1" t="s">
        <v>3411</v>
      </c>
    </row>
    <row r="509" s="1" customFormat="1" spans="1:22">
      <c r="A509" s="3">
        <v>999225601672393</v>
      </c>
      <c r="B509" s="1" t="s">
        <v>3304</v>
      </c>
      <c r="C509" s="1" t="s">
        <v>6313</v>
      </c>
      <c r="D509" s="1" t="s">
        <v>6314</v>
      </c>
      <c r="E509" s="1" t="s">
        <v>6315</v>
      </c>
      <c r="F509" s="1" t="s">
        <v>3304</v>
      </c>
      <c r="G509" s="1" t="s">
        <v>3277</v>
      </c>
      <c r="H509" s="1" t="s">
        <v>3278</v>
      </c>
      <c r="I509" s="1" t="s">
        <v>6316</v>
      </c>
      <c r="J509" s="1" t="s">
        <v>30</v>
      </c>
      <c r="K509" s="1" t="s">
        <v>6317</v>
      </c>
      <c r="L509" s="1" t="s">
        <v>6317</v>
      </c>
      <c r="M509" s="1" t="s">
        <v>3281</v>
      </c>
      <c r="N509" s="1" t="s">
        <v>3281</v>
      </c>
      <c r="O509" s="1" t="s">
        <v>3282</v>
      </c>
      <c r="P509" s="1" t="s">
        <v>3283</v>
      </c>
      <c r="Q509" s="1" t="s">
        <v>3284</v>
      </c>
      <c r="R509" s="1" t="s">
        <v>6318</v>
      </c>
      <c r="S509" s="1" t="s">
        <v>3286</v>
      </c>
      <c r="T509" s="1" t="s">
        <v>3287</v>
      </c>
      <c r="U509" s="1" t="s">
        <v>3288</v>
      </c>
      <c r="V509" s="1" t="s">
        <v>6319</v>
      </c>
    </row>
    <row r="510" s="1" customFormat="1" spans="1:22">
      <c r="A510" s="3">
        <v>999225601727203</v>
      </c>
      <c r="B510" s="1" t="s">
        <v>3304</v>
      </c>
      <c r="C510" s="1" t="s">
        <v>6320</v>
      </c>
      <c r="D510" s="1" t="s">
        <v>4391</v>
      </c>
      <c r="E510" s="1" t="s">
        <v>6321</v>
      </c>
      <c r="F510" s="1" t="s">
        <v>3277</v>
      </c>
      <c r="G510" s="1" t="s">
        <v>3294</v>
      </c>
      <c r="H510" s="1" t="s">
        <v>3278</v>
      </c>
      <c r="I510" s="1" t="s">
        <v>6322</v>
      </c>
      <c r="J510" s="1" t="s">
        <v>30</v>
      </c>
      <c r="K510" s="1" t="s">
        <v>6323</v>
      </c>
      <c r="L510" s="1" t="s">
        <v>6323</v>
      </c>
      <c r="M510" s="1" t="s">
        <v>3281</v>
      </c>
      <c r="N510" s="1" t="s">
        <v>3281</v>
      </c>
      <c r="O510" s="1" t="s">
        <v>3282</v>
      </c>
      <c r="P510" s="1" t="s">
        <v>3283</v>
      </c>
      <c r="Q510" s="1" t="s">
        <v>3284</v>
      </c>
      <c r="R510" s="1" t="s">
        <v>6324</v>
      </c>
      <c r="S510" s="1" t="s">
        <v>3286</v>
      </c>
      <c r="T510" s="1" t="s">
        <v>3287</v>
      </c>
      <c r="U510" s="1" t="s">
        <v>3288</v>
      </c>
      <c r="V510" s="1" t="s">
        <v>3340</v>
      </c>
    </row>
    <row r="511" s="1" customFormat="1" spans="1:22">
      <c r="A511" s="3">
        <v>999225601873731</v>
      </c>
      <c r="B511" s="1" t="s">
        <v>3304</v>
      </c>
      <c r="C511" s="1" t="s">
        <v>6325</v>
      </c>
      <c r="D511" s="1" t="s">
        <v>5748</v>
      </c>
      <c r="E511" s="1" t="s">
        <v>6326</v>
      </c>
      <c r="F511" s="1" t="s">
        <v>3304</v>
      </c>
      <c r="G511" s="1" t="s">
        <v>3277</v>
      </c>
      <c r="H511" s="1" t="s">
        <v>3278</v>
      </c>
      <c r="I511" s="1" t="s">
        <v>6327</v>
      </c>
      <c r="J511" s="1" t="s">
        <v>30</v>
      </c>
      <c r="K511" s="1" t="s">
        <v>6328</v>
      </c>
      <c r="L511" s="1" t="s">
        <v>6328</v>
      </c>
      <c r="M511" s="1" t="s">
        <v>3281</v>
      </c>
      <c r="N511" s="1" t="s">
        <v>3281</v>
      </c>
      <c r="O511" s="1" t="s">
        <v>3282</v>
      </c>
      <c r="P511" s="1" t="s">
        <v>3283</v>
      </c>
      <c r="Q511" s="1" t="s">
        <v>3284</v>
      </c>
      <c r="R511" s="1" t="s">
        <v>6329</v>
      </c>
      <c r="S511" s="1" t="s">
        <v>3286</v>
      </c>
      <c r="T511" s="1" t="s">
        <v>3287</v>
      </c>
      <c r="U511" s="1" t="s">
        <v>3288</v>
      </c>
      <c r="V511" s="1" t="s">
        <v>3308</v>
      </c>
    </row>
    <row r="512" s="1" customFormat="1" spans="1:22">
      <c r="A512" s="3">
        <v>999225602672449</v>
      </c>
      <c r="B512" s="1" t="s">
        <v>3304</v>
      </c>
      <c r="C512" s="1" t="s">
        <v>6330</v>
      </c>
      <c r="D512" s="1" t="s">
        <v>4263</v>
      </c>
      <c r="E512" s="1" t="s">
        <v>6331</v>
      </c>
      <c r="F512" s="1" t="s">
        <v>3277</v>
      </c>
      <c r="G512" s="1" t="s">
        <v>3294</v>
      </c>
      <c r="H512" s="1" t="s">
        <v>3278</v>
      </c>
      <c r="I512" s="1" t="s">
        <v>6278</v>
      </c>
      <c r="J512" s="1" t="s">
        <v>30</v>
      </c>
      <c r="K512" s="1" t="s">
        <v>6279</v>
      </c>
      <c r="L512" s="1" t="s">
        <v>6279</v>
      </c>
      <c r="M512" s="1" t="s">
        <v>3281</v>
      </c>
      <c r="N512" s="1" t="s">
        <v>3281</v>
      </c>
      <c r="O512" s="1" t="s">
        <v>3282</v>
      </c>
      <c r="P512" s="1" t="s">
        <v>3283</v>
      </c>
      <c r="Q512" s="1" t="s">
        <v>3284</v>
      </c>
      <c r="R512" s="1" t="s">
        <v>6332</v>
      </c>
      <c r="S512" s="1" t="s">
        <v>3286</v>
      </c>
      <c r="T512" s="1" t="s">
        <v>3287</v>
      </c>
      <c r="U512" s="1" t="s">
        <v>3288</v>
      </c>
      <c r="V512" s="1" t="s">
        <v>3340</v>
      </c>
    </row>
    <row r="513" s="1" customFormat="1" spans="1:22">
      <c r="A513" s="3">
        <v>999225602683818</v>
      </c>
      <c r="B513" s="1" t="s">
        <v>3304</v>
      </c>
      <c r="C513" s="1" t="s">
        <v>6333</v>
      </c>
      <c r="D513" s="1" t="s">
        <v>4263</v>
      </c>
      <c r="E513" s="1" t="s">
        <v>6334</v>
      </c>
      <c r="F513" s="1" t="s">
        <v>3277</v>
      </c>
      <c r="G513" s="1" t="s">
        <v>3294</v>
      </c>
      <c r="H513" s="1" t="s">
        <v>3278</v>
      </c>
      <c r="I513" s="1" t="s">
        <v>6278</v>
      </c>
      <c r="J513" s="1" t="s">
        <v>30</v>
      </c>
      <c r="K513" s="1" t="s">
        <v>6279</v>
      </c>
      <c r="L513" s="1" t="s">
        <v>6279</v>
      </c>
      <c r="M513" s="1" t="s">
        <v>3281</v>
      </c>
      <c r="N513" s="1" t="s">
        <v>3281</v>
      </c>
      <c r="O513" s="1" t="s">
        <v>3282</v>
      </c>
      <c r="P513" s="1" t="s">
        <v>3283</v>
      </c>
      <c r="Q513" s="1" t="s">
        <v>3284</v>
      </c>
      <c r="R513" s="1" t="s">
        <v>6335</v>
      </c>
      <c r="S513" s="1" t="s">
        <v>3286</v>
      </c>
      <c r="T513" s="1" t="s">
        <v>3287</v>
      </c>
      <c r="U513" s="1" t="s">
        <v>3288</v>
      </c>
      <c r="V513" s="1" t="s">
        <v>3340</v>
      </c>
    </row>
    <row r="514" s="1" customFormat="1" spans="1:22">
      <c r="A514" s="3">
        <v>999225603112493</v>
      </c>
      <c r="B514" s="1" t="s">
        <v>3304</v>
      </c>
      <c r="C514" s="1" t="s">
        <v>6336</v>
      </c>
      <c r="D514" s="1" t="s">
        <v>6337</v>
      </c>
      <c r="E514" s="1" t="s">
        <v>6338</v>
      </c>
      <c r="F514" s="1" t="s">
        <v>3304</v>
      </c>
      <c r="G514" s="1" t="s">
        <v>3277</v>
      </c>
      <c r="H514" s="1" t="s">
        <v>3278</v>
      </c>
      <c r="I514" s="1" t="s">
        <v>6339</v>
      </c>
      <c r="J514" s="1" t="s">
        <v>30</v>
      </c>
      <c r="K514" s="1" t="s">
        <v>6340</v>
      </c>
      <c r="L514" s="1" t="s">
        <v>6340</v>
      </c>
      <c r="M514" s="1" t="s">
        <v>3281</v>
      </c>
      <c r="N514" s="1" t="s">
        <v>3281</v>
      </c>
      <c r="O514" s="1" t="s">
        <v>3282</v>
      </c>
      <c r="P514" s="1" t="s">
        <v>3283</v>
      </c>
      <c r="Q514" s="1" t="s">
        <v>3284</v>
      </c>
      <c r="R514" s="1" t="s">
        <v>6341</v>
      </c>
      <c r="S514" s="1" t="s">
        <v>3286</v>
      </c>
      <c r="T514" s="1" t="s">
        <v>3287</v>
      </c>
      <c r="U514" s="1" t="s">
        <v>3288</v>
      </c>
      <c r="V514" s="1" t="s">
        <v>6342</v>
      </c>
    </row>
    <row r="515" s="1" customFormat="1" spans="1:22">
      <c r="A515" s="3">
        <v>999225603396697</v>
      </c>
      <c r="B515" s="1" t="s">
        <v>3304</v>
      </c>
      <c r="C515" s="1" t="s">
        <v>6343</v>
      </c>
      <c r="D515" s="1" t="s">
        <v>4263</v>
      </c>
      <c r="E515" s="1" t="s">
        <v>6344</v>
      </c>
      <c r="F515" s="1" t="s">
        <v>3277</v>
      </c>
      <c r="G515" s="1" t="s">
        <v>3294</v>
      </c>
      <c r="H515" s="1" t="s">
        <v>3278</v>
      </c>
      <c r="I515" s="1" t="s">
        <v>6345</v>
      </c>
      <c r="J515" s="1" t="s">
        <v>30</v>
      </c>
      <c r="K515" s="1" t="s">
        <v>6346</v>
      </c>
      <c r="L515" s="1" t="s">
        <v>6346</v>
      </c>
      <c r="M515" s="1" t="s">
        <v>3281</v>
      </c>
      <c r="N515" s="1" t="s">
        <v>3281</v>
      </c>
      <c r="O515" s="1" t="s">
        <v>3282</v>
      </c>
      <c r="P515" s="1" t="s">
        <v>3283</v>
      </c>
      <c r="Q515" s="1" t="s">
        <v>3284</v>
      </c>
      <c r="R515" s="1" t="s">
        <v>6347</v>
      </c>
      <c r="S515" s="1" t="s">
        <v>3286</v>
      </c>
      <c r="T515" s="1" t="s">
        <v>3287</v>
      </c>
      <c r="U515" s="1" t="s">
        <v>3288</v>
      </c>
      <c r="V515" s="1" t="s">
        <v>3340</v>
      </c>
    </row>
    <row r="516" s="1" customFormat="1" spans="1:22">
      <c r="A516" s="3">
        <v>999225603408819</v>
      </c>
      <c r="B516" s="1" t="s">
        <v>3304</v>
      </c>
      <c r="C516" s="1" t="s">
        <v>6348</v>
      </c>
      <c r="D516" s="1" t="s">
        <v>6349</v>
      </c>
      <c r="E516" s="1" t="s">
        <v>6350</v>
      </c>
      <c r="F516" s="1" t="s">
        <v>3277</v>
      </c>
      <c r="G516" s="1" t="s">
        <v>3294</v>
      </c>
      <c r="H516" s="1" t="s">
        <v>3278</v>
      </c>
      <c r="I516" s="1" t="s">
        <v>6351</v>
      </c>
      <c r="J516" s="1" t="s">
        <v>30</v>
      </c>
      <c r="K516" s="1" t="s">
        <v>6352</v>
      </c>
      <c r="L516" s="1" t="s">
        <v>6352</v>
      </c>
      <c r="M516" s="1" t="s">
        <v>3281</v>
      </c>
      <c r="N516" s="1" t="s">
        <v>3281</v>
      </c>
      <c r="O516" s="1" t="s">
        <v>3282</v>
      </c>
      <c r="P516" s="1" t="s">
        <v>3283</v>
      </c>
      <c r="Q516" s="1" t="s">
        <v>3284</v>
      </c>
      <c r="R516" s="1" t="s">
        <v>6353</v>
      </c>
      <c r="S516" s="1" t="s">
        <v>3286</v>
      </c>
      <c r="T516" s="1" t="s">
        <v>3287</v>
      </c>
      <c r="U516" s="1" t="s">
        <v>3288</v>
      </c>
      <c r="V516" s="1" t="s">
        <v>3419</v>
      </c>
    </row>
    <row r="517" s="1" customFormat="1" spans="1:22">
      <c r="A517" s="3">
        <v>999225603472408</v>
      </c>
      <c r="B517" s="1" t="s">
        <v>3304</v>
      </c>
      <c r="C517" s="1" t="s">
        <v>6354</v>
      </c>
      <c r="D517" s="1" t="s">
        <v>4263</v>
      </c>
      <c r="E517" s="1" t="s">
        <v>6355</v>
      </c>
      <c r="F517" s="1" t="s">
        <v>3277</v>
      </c>
      <c r="G517" s="1" t="s">
        <v>3294</v>
      </c>
      <c r="H517" s="1" t="s">
        <v>3278</v>
      </c>
      <c r="I517" s="1" t="s">
        <v>6356</v>
      </c>
      <c r="J517" s="1" t="s">
        <v>30</v>
      </c>
      <c r="K517" s="1" t="s">
        <v>6357</v>
      </c>
      <c r="L517" s="1" t="s">
        <v>6357</v>
      </c>
      <c r="M517" s="1" t="s">
        <v>3281</v>
      </c>
      <c r="N517" s="1" t="s">
        <v>3281</v>
      </c>
      <c r="O517" s="1" t="s">
        <v>3282</v>
      </c>
      <c r="P517" s="1" t="s">
        <v>3283</v>
      </c>
      <c r="Q517" s="1" t="s">
        <v>3284</v>
      </c>
      <c r="R517" s="1" t="s">
        <v>6358</v>
      </c>
      <c r="S517" s="1" t="s">
        <v>3286</v>
      </c>
      <c r="T517" s="1" t="s">
        <v>3287</v>
      </c>
      <c r="U517" s="1" t="s">
        <v>3288</v>
      </c>
      <c r="V517" s="1" t="s">
        <v>3340</v>
      </c>
    </row>
    <row r="518" s="1" customFormat="1" spans="1:22">
      <c r="A518" s="3">
        <v>999225603673712</v>
      </c>
      <c r="B518" s="1" t="s">
        <v>3304</v>
      </c>
      <c r="C518" s="1" t="s">
        <v>6359</v>
      </c>
      <c r="D518" s="1" t="s">
        <v>4618</v>
      </c>
      <c r="E518" s="1" t="s">
        <v>6360</v>
      </c>
      <c r="F518" s="1" t="s">
        <v>3277</v>
      </c>
      <c r="G518" s="1" t="s">
        <v>3294</v>
      </c>
      <c r="H518" s="1" t="s">
        <v>3278</v>
      </c>
      <c r="I518" s="1" t="s">
        <v>6361</v>
      </c>
      <c r="J518" s="1" t="s">
        <v>30</v>
      </c>
      <c r="K518" s="1" t="s">
        <v>6362</v>
      </c>
      <c r="L518" s="1" t="s">
        <v>6362</v>
      </c>
      <c r="M518" s="1" t="s">
        <v>3281</v>
      </c>
      <c r="N518" s="1" t="s">
        <v>3281</v>
      </c>
      <c r="O518" s="1" t="s">
        <v>3282</v>
      </c>
      <c r="P518" s="1" t="s">
        <v>3283</v>
      </c>
      <c r="Q518" s="1" t="s">
        <v>3284</v>
      </c>
      <c r="R518" s="1" t="s">
        <v>6363</v>
      </c>
      <c r="S518" s="1" t="s">
        <v>3286</v>
      </c>
      <c r="T518" s="1" t="s">
        <v>3287</v>
      </c>
      <c r="U518" s="1" t="s">
        <v>3288</v>
      </c>
      <c r="V518" s="1" t="s">
        <v>3308</v>
      </c>
    </row>
    <row r="519" s="1" customFormat="1" spans="1:22">
      <c r="A519" s="3">
        <v>999225603687160</v>
      </c>
      <c r="B519" s="1" t="s">
        <v>3304</v>
      </c>
      <c r="C519" s="1" t="s">
        <v>6364</v>
      </c>
      <c r="D519" s="1" t="s">
        <v>6365</v>
      </c>
      <c r="E519" s="1" t="s">
        <v>6366</v>
      </c>
      <c r="F519" s="1" t="s">
        <v>3277</v>
      </c>
      <c r="G519" s="1" t="s">
        <v>3294</v>
      </c>
      <c r="H519" s="1" t="s">
        <v>3278</v>
      </c>
      <c r="I519" s="1" t="s">
        <v>6367</v>
      </c>
      <c r="J519" s="1" t="s">
        <v>30</v>
      </c>
      <c r="K519" s="1" t="s">
        <v>6368</v>
      </c>
      <c r="L519" s="1" t="s">
        <v>6368</v>
      </c>
      <c r="M519" s="1" t="s">
        <v>3281</v>
      </c>
      <c r="N519" s="1" t="s">
        <v>3281</v>
      </c>
      <c r="O519" s="1" t="s">
        <v>3282</v>
      </c>
      <c r="P519" s="1" t="s">
        <v>3283</v>
      </c>
      <c r="Q519" s="1" t="s">
        <v>3284</v>
      </c>
      <c r="R519" s="1" t="s">
        <v>6369</v>
      </c>
      <c r="S519" s="1" t="s">
        <v>3286</v>
      </c>
      <c r="T519" s="1" t="s">
        <v>3287</v>
      </c>
      <c r="U519" s="1" t="s">
        <v>3288</v>
      </c>
      <c r="V519" s="1" t="s">
        <v>3419</v>
      </c>
    </row>
    <row r="520" s="1" customFormat="1" spans="1:22">
      <c r="A520" s="3">
        <v>999225603933100</v>
      </c>
      <c r="B520" s="1" t="s">
        <v>3304</v>
      </c>
      <c r="C520" s="1" t="s">
        <v>6370</v>
      </c>
      <c r="D520" s="1" t="s">
        <v>6371</v>
      </c>
      <c r="E520" s="1" t="s">
        <v>6372</v>
      </c>
      <c r="F520" s="1" t="s">
        <v>3304</v>
      </c>
      <c r="G520" s="1" t="s">
        <v>3294</v>
      </c>
      <c r="H520" s="1" t="s">
        <v>3278</v>
      </c>
      <c r="I520" s="1" t="s">
        <v>6373</v>
      </c>
      <c r="J520" s="1" t="s">
        <v>30</v>
      </c>
      <c r="K520" s="1" t="s">
        <v>6374</v>
      </c>
      <c r="L520" s="1" t="s">
        <v>6374</v>
      </c>
      <c r="M520" s="1" t="s">
        <v>3281</v>
      </c>
      <c r="N520" s="1" t="s">
        <v>3281</v>
      </c>
      <c r="O520" s="1" t="s">
        <v>3282</v>
      </c>
      <c r="P520" s="1" t="s">
        <v>3283</v>
      </c>
      <c r="Q520" s="1" t="s">
        <v>3284</v>
      </c>
      <c r="R520" s="1" t="s">
        <v>6375</v>
      </c>
      <c r="S520" s="1" t="s">
        <v>3286</v>
      </c>
      <c r="T520" s="1" t="s">
        <v>3287</v>
      </c>
      <c r="U520" s="1" t="s">
        <v>3288</v>
      </c>
      <c r="V520" s="1" t="s">
        <v>3419</v>
      </c>
    </row>
    <row r="521" s="1" customFormat="1" spans="1:22">
      <c r="A521" s="3">
        <v>999225603974745</v>
      </c>
      <c r="B521" s="1" t="s">
        <v>3304</v>
      </c>
      <c r="C521" s="1" t="s">
        <v>6376</v>
      </c>
      <c r="D521" s="1" t="s">
        <v>6047</v>
      </c>
      <c r="E521" s="1" t="s">
        <v>6377</v>
      </c>
      <c r="F521" s="1" t="s">
        <v>3304</v>
      </c>
      <c r="G521" s="1" t="s">
        <v>3294</v>
      </c>
      <c r="H521" s="1" t="s">
        <v>3278</v>
      </c>
      <c r="I521" s="1" t="s">
        <v>6378</v>
      </c>
      <c r="J521" s="1" t="s">
        <v>30</v>
      </c>
      <c r="K521" s="1" t="s">
        <v>6379</v>
      </c>
      <c r="L521" s="1" t="s">
        <v>6379</v>
      </c>
      <c r="M521" s="1" t="s">
        <v>3281</v>
      </c>
      <c r="N521" s="1" t="s">
        <v>3281</v>
      </c>
      <c r="O521" s="1" t="s">
        <v>3282</v>
      </c>
      <c r="P521" s="1" t="s">
        <v>3283</v>
      </c>
      <c r="Q521" s="1" t="s">
        <v>3284</v>
      </c>
      <c r="R521" s="1" t="s">
        <v>6380</v>
      </c>
      <c r="S521" s="1" t="s">
        <v>3286</v>
      </c>
      <c r="T521" s="1" t="s">
        <v>3287</v>
      </c>
      <c r="U521" s="1" t="s">
        <v>3288</v>
      </c>
      <c r="V521" s="1" t="s">
        <v>3419</v>
      </c>
    </row>
    <row r="522" s="1" customFormat="1" spans="1:22">
      <c r="A522" s="3">
        <v>999225604045676</v>
      </c>
      <c r="B522" s="1" t="s">
        <v>3304</v>
      </c>
      <c r="C522" s="1" t="s">
        <v>6381</v>
      </c>
      <c r="D522" s="1" t="s">
        <v>6382</v>
      </c>
      <c r="E522" s="1" t="s">
        <v>6383</v>
      </c>
      <c r="F522" s="1" t="s">
        <v>3304</v>
      </c>
      <c r="G522" s="1" t="s">
        <v>3277</v>
      </c>
      <c r="H522" s="1" t="s">
        <v>3278</v>
      </c>
      <c r="I522" s="1" t="s">
        <v>6384</v>
      </c>
      <c r="J522" s="1" t="s">
        <v>30</v>
      </c>
      <c r="K522" s="1" t="s">
        <v>6385</v>
      </c>
      <c r="L522" s="1" t="s">
        <v>6385</v>
      </c>
      <c r="M522" s="1" t="s">
        <v>3281</v>
      </c>
      <c r="N522" s="1" t="s">
        <v>3281</v>
      </c>
      <c r="O522" s="1" t="s">
        <v>3282</v>
      </c>
      <c r="P522" s="1" t="s">
        <v>3283</v>
      </c>
      <c r="Q522" s="1" t="s">
        <v>3284</v>
      </c>
      <c r="R522" s="1" t="s">
        <v>6386</v>
      </c>
      <c r="S522" s="1" t="s">
        <v>3286</v>
      </c>
      <c r="T522" s="1" t="s">
        <v>3287</v>
      </c>
      <c r="U522" s="1" t="s">
        <v>3288</v>
      </c>
      <c r="V522" s="1" t="s">
        <v>3419</v>
      </c>
    </row>
    <row r="523" s="1" customFormat="1" spans="1:22">
      <c r="A523" s="3">
        <v>999225604311192</v>
      </c>
      <c r="B523" s="1" t="s">
        <v>3304</v>
      </c>
      <c r="C523" s="1" t="s">
        <v>6387</v>
      </c>
      <c r="D523" s="1" t="s">
        <v>6388</v>
      </c>
      <c r="E523" s="1" t="s">
        <v>6389</v>
      </c>
      <c r="F523" s="1" t="s">
        <v>3277</v>
      </c>
      <c r="G523" s="1" t="s">
        <v>3294</v>
      </c>
      <c r="H523" s="1" t="s">
        <v>3278</v>
      </c>
      <c r="I523" s="1" t="s">
        <v>6390</v>
      </c>
      <c r="J523" s="1" t="s">
        <v>30</v>
      </c>
      <c r="K523" s="1" t="s">
        <v>6391</v>
      </c>
      <c r="L523" s="1" t="s">
        <v>6391</v>
      </c>
      <c r="M523" s="1" t="s">
        <v>3281</v>
      </c>
      <c r="N523" s="1" t="s">
        <v>3281</v>
      </c>
      <c r="O523" s="1" t="s">
        <v>3282</v>
      </c>
      <c r="P523" s="1" t="s">
        <v>3283</v>
      </c>
      <c r="Q523" s="1" t="s">
        <v>3284</v>
      </c>
      <c r="R523" s="1" t="s">
        <v>6392</v>
      </c>
      <c r="S523" s="1" t="s">
        <v>3286</v>
      </c>
      <c r="T523" s="1" t="s">
        <v>3287</v>
      </c>
      <c r="U523" s="1" t="s">
        <v>3288</v>
      </c>
      <c r="V523" s="1" t="s">
        <v>3308</v>
      </c>
    </row>
    <row r="524" s="1" customFormat="1" spans="1:22">
      <c r="A524" s="3">
        <v>999225608308859</v>
      </c>
      <c r="B524" s="1" t="s">
        <v>3304</v>
      </c>
      <c r="C524" s="1" t="s">
        <v>6393</v>
      </c>
      <c r="D524" s="1" t="s">
        <v>6394</v>
      </c>
      <c r="E524" s="1" t="s">
        <v>6395</v>
      </c>
      <c r="F524" s="1" t="s">
        <v>3304</v>
      </c>
      <c r="G524" s="1" t="s">
        <v>3277</v>
      </c>
      <c r="H524" s="1" t="s">
        <v>3278</v>
      </c>
      <c r="I524" s="1" t="s">
        <v>6396</v>
      </c>
      <c r="J524" s="1" t="s">
        <v>30</v>
      </c>
      <c r="K524" s="1" t="s">
        <v>6397</v>
      </c>
      <c r="L524" s="1" t="s">
        <v>6397</v>
      </c>
      <c r="M524" s="1" t="s">
        <v>3281</v>
      </c>
      <c r="N524" s="1" t="s">
        <v>3281</v>
      </c>
      <c r="O524" s="1" t="s">
        <v>3282</v>
      </c>
      <c r="P524" s="1" t="s">
        <v>3283</v>
      </c>
      <c r="Q524" s="1" t="s">
        <v>3284</v>
      </c>
      <c r="R524" s="1" t="s">
        <v>6398</v>
      </c>
      <c r="S524" s="1" t="s">
        <v>3286</v>
      </c>
      <c r="T524" s="1" t="s">
        <v>3287</v>
      </c>
      <c r="U524" s="1" t="s">
        <v>3288</v>
      </c>
      <c r="V524" s="1" t="s">
        <v>3419</v>
      </c>
    </row>
    <row r="525" s="1" customFormat="1" spans="1:22">
      <c r="A525" s="3">
        <v>999225608479188</v>
      </c>
      <c r="B525" s="1" t="s">
        <v>3304</v>
      </c>
      <c r="C525" s="1" t="s">
        <v>6399</v>
      </c>
      <c r="D525" s="1" t="s">
        <v>4331</v>
      </c>
      <c r="E525" s="1" t="s">
        <v>6400</v>
      </c>
      <c r="F525" s="1" t="s">
        <v>3304</v>
      </c>
      <c r="G525" s="1" t="s">
        <v>3294</v>
      </c>
      <c r="H525" s="1" t="s">
        <v>3278</v>
      </c>
      <c r="I525" s="1" t="s">
        <v>6401</v>
      </c>
      <c r="J525" s="1" t="s">
        <v>30</v>
      </c>
      <c r="K525" s="1" t="s">
        <v>6402</v>
      </c>
      <c r="L525" s="1" t="s">
        <v>6402</v>
      </c>
      <c r="M525" s="1" t="s">
        <v>3281</v>
      </c>
      <c r="N525" s="1" t="s">
        <v>3281</v>
      </c>
      <c r="O525" s="1" t="s">
        <v>3282</v>
      </c>
      <c r="P525" s="1" t="s">
        <v>3283</v>
      </c>
      <c r="Q525" s="1" t="s">
        <v>3284</v>
      </c>
      <c r="R525" s="1" t="s">
        <v>6403</v>
      </c>
      <c r="S525" s="1" t="s">
        <v>3286</v>
      </c>
      <c r="T525" s="1" t="s">
        <v>3287</v>
      </c>
      <c r="U525" s="1" t="s">
        <v>3288</v>
      </c>
      <c r="V525" s="1" t="s">
        <v>4336</v>
      </c>
    </row>
    <row r="526" s="1" customFormat="1" spans="1:22">
      <c r="A526" s="3">
        <v>25609383397</v>
      </c>
      <c r="B526" s="1" t="s">
        <v>3304</v>
      </c>
      <c r="C526" s="1" t="s">
        <v>6404</v>
      </c>
      <c r="D526" s="1" t="s">
        <v>6405</v>
      </c>
      <c r="E526" s="1" t="s">
        <v>6406</v>
      </c>
      <c r="F526" s="1" t="s">
        <v>3277</v>
      </c>
      <c r="G526" s="1" t="s">
        <v>3294</v>
      </c>
      <c r="H526" s="1" t="s">
        <v>3278</v>
      </c>
      <c r="I526" s="1" t="s">
        <v>6407</v>
      </c>
      <c r="J526" s="1" t="s">
        <v>30</v>
      </c>
      <c r="K526" s="1" t="s">
        <v>6408</v>
      </c>
      <c r="L526" s="1" t="s">
        <v>6408</v>
      </c>
      <c r="M526" s="1" t="s">
        <v>3281</v>
      </c>
      <c r="N526" s="1" t="s">
        <v>3281</v>
      </c>
      <c r="O526" s="1" t="s">
        <v>3282</v>
      </c>
      <c r="P526" s="1" t="s">
        <v>3283</v>
      </c>
      <c r="Q526" s="1" t="s">
        <v>3284</v>
      </c>
      <c r="R526" s="1" t="s">
        <v>6409</v>
      </c>
      <c r="S526" s="1" t="s">
        <v>3286</v>
      </c>
      <c r="T526" s="1" t="s">
        <v>3287</v>
      </c>
      <c r="U526" s="1" t="s">
        <v>3288</v>
      </c>
      <c r="V526" s="1" t="s">
        <v>3419</v>
      </c>
    </row>
    <row r="527" s="1" customFormat="1" spans="1:22">
      <c r="A527" s="3">
        <v>999225609984305</v>
      </c>
      <c r="B527" s="1" t="s">
        <v>3304</v>
      </c>
      <c r="C527" s="1" t="s">
        <v>6410</v>
      </c>
      <c r="D527" s="1" t="s">
        <v>6411</v>
      </c>
      <c r="E527" s="1" t="s">
        <v>6412</v>
      </c>
      <c r="F527" s="1" t="s">
        <v>3304</v>
      </c>
      <c r="G527" s="1" t="s">
        <v>3277</v>
      </c>
      <c r="H527" s="1" t="s">
        <v>3278</v>
      </c>
      <c r="I527" s="1" t="s">
        <v>6413</v>
      </c>
      <c r="J527" s="1" t="s">
        <v>30</v>
      </c>
      <c r="K527" s="1" t="s">
        <v>6414</v>
      </c>
      <c r="L527" s="1" t="s">
        <v>6414</v>
      </c>
      <c r="M527" s="1" t="s">
        <v>3281</v>
      </c>
      <c r="N527" s="1" t="s">
        <v>3281</v>
      </c>
      <c r="O527" s="1" t="s">
        <v>3282</v>
      </c>
      <c r="P527" s="1" t="s">
        <v>3283</v>
      </c>
      <c r="Q527" s="1" t="s">
        <v>3284</v>
      </c>
      <c r="R527" s="1" t="s">
        <v>6415</v>
      </c>
      <c r="S527" s="1" t="s">
        <v>3286</v>
      </c>
      <c r="T527" s="1" t="s">
        <v>3287</v>
      </c>
      <c r="U527" s="1" t="s">
        <v>3288</v>
      </c>
      <c r="V527" s="1" t="s">
        <v>3331</v>
      </c>
    </row>
    <row r="528" s="1" customFormat="1" spans="1:22">
      <c r="A528" s="3">
        <v>999225610971528</v>
      </c>
      <c r="B528" s="1" t="s">
        <v>3304</v>
      </c>
      <c r="C528" s="1" t="s">
        <v>6416</v>
      </c>
      <c r="D528" s="1" t="s">
        <v>6417</v>
      </c>
      <c r="E528" s="1" t="s">
        <v>6418</v>
      </c>
      <c r="F528" s="1" t="s">
        <v>3277</v>
      </c>
      <c r="G528" s="1" t="s">
        <v>3294</v>
      </c>
      <c r="H528" s="1" t="s">
        <v>3278</v>
      </c>
      <c r="I528" s="1" t="s">
        <v>6419</v>
      </c>
      <c r="J528" s="1" t="s">
        <v>30</v>
      </c>
      <c r="K528" s="1" t="s">
        <v>6420</v>
      </c>
      <c r="L528" s="1" t="s">
        <v>6420</v>
      </c>
      <c r="M528" s="1" t="s">
        <v>3281</v>
      </c>
      <c r="N528" s="1" t="s">
        <v>3281</v>
      </c>
      <c r="O528" s="1" t="s">
        <v>3282</v>
      </c>
      <c r="P528" s="1" t="s">
        <v>3283</v>
      </c>
      <c r="Q528" s="1" t="s">
        <v>3284</v>
      </c>
      <c r="R528" s="1" t="s">
        <v>6421</v>
      </c>
      <c r="S528" s="1" t="s">
        <v>3286</v>
      </c>
      <c r="T528" s="1" t="s">
        <v>3287</v>
      </c>
      <c r="U528" s="1" t="s">
        <v>3288</v>
      </c>
      <c r="V528" s="1" t="s">
        <v>3331</v>
      </c>
    </row>
    <row r="529" s="1" customFormat="1" spans="1:22">
      <c r="A529" s="3">
        <v>999225611101527</v>
      </c>
      <c r="B529" s="1" t="s">
        <v>3304</v>
      </c>
      <c r="C529" s="1" t="s">
        <v>6422</v>
      </c>
      <c r="D529" s="1" t="s">
        <v>6423</v>
      </c>
      <c r="E529" s="1" t="s">
        <v>6424</v>
      </c>
      <c r="F529" s="1" t="s">
        <v>3277</v>
      </c>
      <c r="G529" s="1" t="s">
        <v>3294</v>
      </c>
      <c r="H529" s="1" t="s">
        <v>3278</v>
      </c>
      <c r="I529" s="1" t="s">
        <v>6425</v>
      </c>
      <c r="J529" s="1" t="s">
        <v>30</v>
      </c>
      <c r="K529" s="1" t="s">
        <v>6426</v>
      </c>
      <c r="L529" s="1" t="s">
        <v>6426</v>
      </c>
      <c r="M529" s="1" t="s">
        <v>3281</v>
      </c>
      <c r="N529" s="1" t="s">
        <v>3281</v>
      </c>
      <c r="O529" s="1" t="s">
        <v>3282</v>
      </c>
      <c r="P529" s="1" t="s">
        <v>3283</v>
      </c>
      <c r="Q529" s="1" t="s">
        <v>3284</v>
      </c>
      <c r="R529" s="1" t="s">
        <v>6427</v>
      </c>
      <c r="S529" s="1" t="s">
        <v>3286</v>
      </c>
      <c r="T529" s="1" t="s">
        <v>3287</v>
      </c>
      <c r="U529" s="1" t="s">
        <v>3288</v>
      </c>
      <c r="V529" s="1" t="s">
        <v>3419</v>
      </c>
    </row>
    <row r="530" s="1" customFormat="1" spans="1:22">
      <c r="A530" s="3">
        <v>999225611769532</v>
      </c>
      <c r="B530" s="1" t="s">
        <v>3304</v>
      </c>
      <c r="C530" s="1" t="s">
        <v>6428</v>
      </c>
      <c r="D530" s="1" t="s">
        <v>6429</v>
      </c>
      <c r="E530" s="1" t="s">
        <v>6430</v>
      </c>
      <c r="F530" s="1" t="s">
        <v>3277</v>
      </c>
      <c r="G530" s="1" t="s">
        <v>3294</v>
      </c>
      <c r="H530" s="1" t="s">
        <v>3278</v>
      </c>
      <c r="I530" s="1" t="s">
        <v>6431</v>
      </c>
      <c r="J530" s="1" t="s">
        <v>30</v>
      </c>
      <c r="K530" s="1" t="s">
        <v>6432</v>
      </c>
      <c r="L530" s="1" t="s">
        <v>6432</v>
      </c>
      <c r="M530" s="1" t="s">
        <v>3281</v>
      </c>
      <c r="N530" s="1" t="s">
        <v>3281</v>
      </c>
      <c r="O530" s="1" t="s">
        <v>3282</v>
      </c>
      <c r="P530" s="1" t="s">
        <v>3283</v>
      </c>
      <c r="Q530" s="1" t="s">
        <v>3284</v>
      </c>
      <c r="R530" s="1" t="s">
        <v>6433</v>
      </c>
      <c r="S530" s="1" t="s">
        <v>3286</v>
      </c>
      <c r="T530" s="1" t="s">
        <v>3287</v>
      </c>
      <c r="U530" s="1" t="s">
        <v>3288</v>
      </c>
      <c r="V530" s="1" t="s">
        <v>3316</v>
      </c>
    </row>
    <row r="531" s="1" customFormat="1" spans="1:22">
      <c r="A531" s="3">
        <v>25611911817</v>
      </c>
      <c r="B531" s="1" t="s">
        <v>3304</v>
      </c>
      <c r="C531" s="1" t="s">
        <v>6434</v>
      </c>
      <c r="D531" s="1" t="s">
        <v>5648</v>
      </c>
      <c r="E531" s="1" t="s">
        <v>6435</v>
      </c>
      <c r="F531" s="1" t="s">
        <v>3277</v>
      </c>
      <c r="G531" s="1" t="s">
        <v>3294</v>
      </c>
      <c r="H531" s="1" t="s">
        <v>3278</v>
      </c>
      <c r="I531" s="1" t="s">
        <v>6436</v>
      </c>
      <c r="J531" s="1" t="s">
        <v>30</v>
      </c>
      <c r="K531" s="1" t="s">
        <v>6437</v>
      </c>
      <c r="L531" s="1" t="s">
        <v>6437</v>
      </c>
      <c r="M531" s="1" t="s">
        <v>3281</v>
      </c>
      <c r="N531" s="1" t="s">
        <v>3281</v>
      </c>
      <c r="O531" s="1" t="s">
        <v>3282</v>
      </c>
      <c r="P531" s="1" t="s">
        <v>3283</v>
      </c>
      <c r="Q531" s="1" t="s">
        <v>3284</v>
      </c>
      <c r="R531" s="1" t="s">
        <v>6438</v>
      </c>
      <c r="S531" s="1" t="s">
        <v>3286</v>
      </c>
      <c r="T531" s="1" t="s">
        <v>3287</v>
      </c>
      <c r="U531" s="1" t="s">
        <v>3288</v>
      </c>
      <c r="V531" s="1" t="s">
        <v>3419</v>
      </c>
    </row>
    <row r="532" s="1" customFormat="1" spans="1:22">
      <c r="A532" s="3">
        <v>999225612502566</v>
      </c>
      <c r="B532" s="1" t="s">
        <v>3277</v>
      </c>
      <c r="C532" s="1" t="s">
        <v>6439</v>
      </c>
      <c r="D532" s="1" t="s">
        <v>6440</v>
      </c>
      <c r="E532" s="1" t="s">
        <v>6441</v>
      </c>
      <c r="F532" s="1" t="s">
        <v>3277</v>
      </c>
      <c r="G532" s="1" t="s">
        <v>3294</v>
      </c>
      <c r="H532" s="1" t="s">
        <v>3278</v>
      </c>
      <c r="I532" s="1" t="s">
        <v>6442</v>
      </c>
      <c r="J532" s="1" t="s">
        <v>30</v>
      </c>
      <c r="K532" s="1" t="s">
        <v>6443</v>
      </c>
      <c r="L532" s="1" t="s">
        <v>6443</v>
      </c>
      <c r="M532" s="1" t="s">
        <v>3281</v>
      </c>
      <c r="N532" s="1" t="s">
        <v>3281</v>
      </c>
      <c r="O532" s="1" t="s">
        <v>3282</v>
      </c>
      <c r="P532" s="1" t="s">
        <v>3283</v>
      </c>
      <c r="Q532" s="1" t="s">
        <v>3284</v>
      </c>
      <c r="R532" s="1" t="s">
        <v>6444</v>
      </c>
      <c r="S532" s="1" t="s">
        <v>3286</v>
      </c>
      <c r="T532" s="1" t="s">
        <v>3287</v>
      </c>
      <c r="U532" s="1" t="s">
        <v>3288</v>
      </c>
      <c r="V532" s="1" t="s">
        <v>3331</v>
      </c>
    </row>
    <row r="533" s="1" customFormat="1" spans="1:22">
      <c r="A533" s="3">
        <v>999225613512953</v>
      </c>
      <c r="B533" s="1" t="s">
        <v>3277</v>
      </c>
      <c r="C533" s="1" t="s">
        <v>6445</v>
      </c>
      <c r="D533" s="1" t="s">
        <v>6446</v>
      </c>
      <c r="E533" s="1" t="s">
        <v>6447</v>
      </c>
      <c r="F533" s="1" t="s">
        <v>3277</v>
      </c>
      <c r="G533" s="1" t="s">
        <v>3294</v>
      </c>
      <c r="H533" s="1" t="s">
        <v>3278</v>
      </c>
      <c r="I533" s="1" t="s">
        <v>6448</v>
      </c>
      <c r="J533" s="1" t="s">
        <v>30</v>
      </c>
      <c r="K533" s="1" t="s">
        <v>6449</v>
      </c>
      <c r="L533" s="1" t="s">
        <v>6449</v>
      </c>
      <c r="M533" s="1" t="s">
        <v>3281</v>
      </c>
      <c r="N533" s="1" t="s">
        <v>3281</v>
      </c>
      <c r="O533" s="1" t="s">
        <v>3282</v>
      </c>
      <c r="P533" s="1" t="s">
        <v>3283</v>
      </c>
      <c r="Q533" s="1" t="s">
        <v>3284</v>
      </c>
      <c r="R533" s="1" t="s">
        <v>6450</v>
      </c>
      <c r="S533" s="1" t="s">
        <v>3286</v>
      </c>
      <c r="T533" s="1" t="s">
        <v>3287</v>
      </c>
      <c r="U533" s="1" t="s">
        <v>3288</v>
      </c>
      <c r="V533" s="1" t="s">
        <v>3411</v>
      </c>
    </row>
    <row r="534" s="1" customFormat="1" spans="1:22">
      <c r="A534" s="3">
        <v>999225613682378</v>
      </c>
      <c r="B534" s="1" t="s">
        <v>3277</v>
      </c>
      <c r="C534" s="1" t="s">
        <v>6451</v>
      </c>
      <c r="D534" s="1" t="s">
        <v>6452</v>
      </c>
      <c r="E534" s="1" t="s">
        <v>6453</v>
      </c>
      <c r="F534" s="1" t="s">
        <v>3277</v>
      </c>
      <c r="G534" s="1" t="s">
        <v>3294</v>
      </c>
      <c r="H534" s="1" t="s">
        <v>3278</v>
      </c>
      <c r="I534" s="1" t="s">
        <v>6454</v>
      </c>
      <c r="J534" s="1" t="s">
        <v>30</v>
      </c>
      <c r="K534" s="1" t="s">
        <v>6455</v>
      </c>
      <c r="L534" s="1" t="s">
        <v>6455</v>
      </c>
      <c r="M534" s="1" t="s">
        <v>3281</v>
      </c>
      <c r="N534" s="1" t="s">
        <v>3281</v>
      </c>
      <c r="O534" s="1" t="s">
        <v>3282</v>
      </c>
      <c r="P534" s="1" t="s">
        <v>3283</v>
      </c>
      <c r="Q534" s="1" t="s">
        <v>3284</v>
      </c>
      <c r="R534" s="1" t="s">
        <v>6456</v>
      </c>
      <c r="S534" s="1" t="s">
        <v>3286</v>
      </c>
      <c r="T534" s="1" t="s">
        <v>3287</v>
      </c>
      <c r="U534" s="1" t="s">
        <v>3288</v>
      </c>
      <c r="V534" s="1" t="s">
        <v>3419</v>
      </c>
    </row>
    <row r="535" s="1" customFormat="1" spans="1:22">
      <c r="A535" s="3">
        <v>999225613935462</v>
      </c>
      <c r="B535" s="1" t="s">
        <v>3277</v>
      </c>
      <c r="C535" s="1" t="s">
        <v>6457</v>
      </c>
      <c r="D535" s="1" t="s">
        <v>6458</v>
      </c>
      <c r="E535" s="1" t="s">
        <v>6459</v>
      </c>
      <c r="F535" s="1" t="s">
        <v>3277</v>
      </c>
      <c r="G535" s="1" t="s">
        <v>3294</v>
      </c>
      <c r="H535" s="1" t="s">
        <v>3278</v>
      </c>
      <c r="I535" s="1" t="s">
        <v>6460</v>
      </c>
      <c r="J535" s="1" t="s">
        <v>30</v>
      </c>
      <c r="K535" s="1" t="s">
        <v>6461</v>
      </c>
      <c r="L535" s="1" t="s">
        <v>6461</v>
      </c>
      <c r="M535" s="1" t="s">
        <v>3281</v>
      </c>
      <c r="N535" s="1" t="s">
        <v>3281</v>
      </c>
      <c r="O535" s="1" t="s">
        <v>3282</v>
      </c>
      <c r="P535" s="1" t="s">
        <v>3283</v>
      </c>
      <c r="Q535" s="1" t="s">
        <v>3284</v>
      </c>
      <c r="R535" s="1" t="s">
        <v>6462</v>
      </c>
      <c r="S535" s="1" t="s">
        <v>3286</v>
      </c>
      <c r="T535" s="1" t="s">
        <v>3287</v>
      </c>
      <c r="U535" s="1" t="s">
        <v>3288</v>
      </c>
      <c r="V535" s="1" t="s">
        <v>3331</v>
      </c>
    </row>
    <row r="536" s="1" customFormat="1" spans="1:22">
      <c r="A536" s="3">
        <v>999225614390037</v>
      </c>
      <c r="B536" s="1" t="s">
        <v>3277</v>
      </c>
      <c r="C536" s="1" t="s">
        <v>6463</v>
      </c>
      <c r="D536" s="1" t="s">
        <v>6464</v>
      </c>
      <c r="E536" s="1" t="s">
        <v>6465</v>
      </c>
      <c r="F536" s="1" t="s">
        <v>3277</v>
      </c>
      <c r="G536" s="1" t="s">
        <v>3294</v>
      </c>
      <c r="H536" s="1" t="s">
        <v>3278</v>
      </c>
      <c r="I536" s="1" t="s">
        <v>6466</v>
      </c>
      <c r="J536" s="1" t="s">
        <v>30</v>
      </c>
      <c r="K536" s="1" t="s">
        <v>6467</v>
      </c>
      <c r="L536" s="1" t="s">
        <v>6467</v>
      </c>
      <c r="M536" s="1" t="s">
        <v>3281</v>
      </c>
      <c r="N536" s="1" t="s">
        <v>3281</v>
      </c>
      <c r="O536" s="1" t="s">
        <v>3282</v>
      </c>
      <c r="P536" s="1" t="s">
        <v>3283</v>
      </c>
      <c r="Q536" s="1" t="s">
        <v>3284</v>
      </c>
      <c r="R536" s="1" t="s">
        <v>6468</v>
      </c>
      <c r="S536" s="1" t="s">
        <v>3286</v>
      </c>
      <c r="T536" s="1" t="s">
        <v>3287</v>
      </c>
      <c r="U536" s="1" t="s">
        <v>3288</v>
      </c>
      <c r="V536" s="1" t="s">
        <v>3340</v>
      </c>
    </row>
    <row r="537" s="1" customFormat="1" spans="1:22">
      <c r="A537" s="3">
        <v>999225614783230</v>
      </c>
      <c r="B537" s="1" t="s">
        <v>3277</v>
      </c>
      <c r="C537" s="1" t="s">
        <v>6469</v>
      </c>
      <c r="D537" s="1" t="s">
        <v>6382</v>
      </c>
      <c r="E537" s="1" t="s">
        <v>6470</v>
      </c>
      <c r="F537" s="1" t="s">
        <v>3277</v>
      </c>
      <c r="G537" s="1" t="s">
        <v>3294</v>
      </c>
      <c r="H537" s="1" t="s">
        <v>3278</v>
      </c>
      <c r="I537" s="1" t="s">
        <v>6471</v>
      </c>
      <c r="J537" s="1" t="s">
        <v>30</v>
      </c>
      <c r="K537" s="1" t="s">
        <v>6472</v>
      </c>
      <c r="L537" s="1" t="s">
        <v>6472</v>
      </c>
      <c r="M537" s="1" t="s">
        <v>3281</v>
      </c>
      <c r="N537" s="1" t="s">
        <v>3281</v>
      </c>
      <c r="O537" s="1" t="s">
        <v>3282</v>
      </c>
      <c r="P537" s="1" t="s">
        <v>3283</v>
      </c>
      <c r="Q537" s="1" t="s">
        <v>3284</v>
      </c>
      <c r="R537" s="1" t="s">
        <v>6473</v>
      </c>
      <c r="S537" s="1" t="s">
        <v>3286</v>
      </c>
      <c r="T537" s="1" t="s">
        <v>3287</v>
      </c>
      <c r="U537" s="1" t="s">
        <v>3288</v>
      </c>
      <c r="V537" s="1" t="s">
        <v>3419</v>
      </c>
    </row>
    <row r="538" s="1" customFormat="1" spans="1:22">
      <c r="A538" s="3">
        <v>999225614991377</v>
      </c>
      <c r="B538" s="1" t="s">
        <v>3277</v>
      </c>
      <c r="C538" s="1" t="s">
        <v>6474</v>
      </c>
      <c r="D538" s="1" t="s">
        <v>6475</v>
      </c>
      <c r="E538" s="1" t="s">
        <v>6476</v>
      </c>
      <c r="F538" s="1" t="s">
        <v>3277</v>
      </c>
      <c r="G538" s="1" t="s">
        <v>3294</v>
      </c>
      <c r="H538" s="1" t="s">
        <v>3278</v>
      </c>
      <c r="I538" s="1" t="s">
        <v>6477</v>
      </c>
      <c r="J538" s="1" t="s">
        <v>30</v>
      </c>
      <c r="K538" s="1" t="s">
        <v>6478</v>
      </c>
      <c r="L538" s="1" t="s">
        <v>6478</v>
      </c>
      <c r="M538" s="1" t="s">
        <v>3281</v>
      </c>
      <c r="N538" s="1" t="s">
        <v>3281</v>
      </c>
      <c r="O538" s="1" t="s">
        <v>3282</v>
      </c>
      <c r="P538" s="1" t="s">
        <v>3283</v>
      </c>
      <c r="Q538" s="1" t="s">
        <v>3284</v>
      </c>
      <c r="R538" s="1" t="s">
        <v>6479</v>
      </c>
      <c r="S538" s="1" t="s">
        <v>3286</v>
      </c>
      <c r="T538" s="1" t="s">
        <v>3287</v>
      </c>
      <c r="U538" s="1" t="s">
        <v>3288</v>
      </c>
      <c r="V538" s="1" t="s">
        <v>3331</v>
      </c>
    </row>
    <row r="539" s="1" customFormat="1" spans="1:22">
      <c r="A539" s="3">
        <v>999225615078009</v>
      </c>
      <c r="B539" s="1" t="s">
        <v>3277</v>
      </c>
      <c r="C539" s="1" t="s">
        <v>6480</v>
      </c>
      <c r="D539" s="1" t="s">
        <v>6481</v>
      </c>
      <c r="E539" s="1" t="s">
        <v>6482</v>
      </c>
      <c r="F539" s="1" t="s">
        <v>3277</v>
      </c>
      <c r="G539" s="1" t="s">
        <v>3294</v>
      </c>
      <c r="H539" s="1" t="s">
        <v>3278</v>
      </c>
      <c r="I539" s="1" t="s">
        <v>6483</v>
      </c>
      <c r="J539" s="1" t="s">
        <v>30</v>
      </c>
      <c r="K539" s="1" t="s">
        <v>6484</v>
      </c>
      <c r="L539" s="1" t="s">
        <v>6484</v>
      </c>
      <c r="M539" s="1" t="s">
        <v>3281</v>
      </c>
      <c r="N539" s="1" t="s">
        <v>3281</v>
      </c>
      <c r="O539" s="1" t="s">
        <v>3282</v>
      </c>
      <c r="P539" s="1" t="s">
        <v>3283</v>
      </c>
      <c r="Q539" s="1" t="s">
        <v>3284</v>
      </c>
      <c r="R539" s="1" t="s">
        <v>6485</v>
      </c>
      <c r="S539" s="1" t="s">
        <v>3286</v>
      </c>
      <c r="T539" s="1" t="s">
        <v>3287</v>
      </c>
      <c r="U539" s="1" t="s">
        <v>3288</v>
      </c>
      <c r="V539" s="1" t="s">
        <v>3316</v>
      </c>
    </row>
    <row r="540" s="1" customFormat="1" spans="1:22">
      <c r="A540" s="3">
        <v>999225615141950</v>
      </c>
      <c r="B540" s="1" t="s">
        <v>3277</v>
      </c>
      <c r="C540" s="1" t="s">
        <v>6486</v>
      </c>
      <c r="D540" s="1" t="s">
        <v>6487</v>
      </c>
      <c r="E540" s="1" t="s">
        <v>6488</v>
      </c>
      <c r="F540" s="1" t="s">
        <v>3277</v>
      </c>
      <c r="G540" s="1" t="s">
        <v>3294</v>
      </c>
      <c r="H540" s="1" t="s">
        <v>3278</v>
      </c>
      <c r="I540" s="1" t="s">
        <v>6489</v>
      </c>
      <c r="J540" s="1" t="s">
        <v>30</v>
      </c>
      <c r="K540" s="1" t="s">
        <v>6490</v>
      </c>
      <c r="L540" s="1" t="s">
        <v>6490</v>
      </c>
      <c r="M540" s="1" t="s">
        <v>3281</v>
      </c>
      <c r="N540" s="1" t="s">
        <v>3281</v>
      </c>
      <c r="O540" s="1" t="s">
        <v>3282</v>
      </c>
      <c r="P540" s="1" t="s">
        <v>3283</v>
      </c>
      <c r="Q540" s="1" t="s">
        <v>3284</v>
      </c>
      <c r="R540" s="1" t="s">
        <v>6491</v>
      </c>
      <c r="S540" s="1" t="s">
        <v>3286</v>
      </c>
      <c r="T540" s="1" t="s">
        <v>3287</v>
      </c>
      <c r="U540" s="1" t="s">
        <v>3288</v>
      </c>
      <c r="V540" s="1" t="s">
        <v>3331</v>
      </c>
    </row>
    <row r="541" s="1" customFormat="1" spans="1:22">
      <c r="A541" s="3">
        <v>999225615448360</v>
      </c>
      <c r="B541" s="1" t="s">
        <v>3277</v>
      </c>
      <c r="C541" s="1" t="s">
        <v>6492</v>
      </c>
      <c r="D541" s="1" t="s">
        <v>6242</v>
      </c>
      <c r="E541" s="1" t="s">
        <v>6493</v>
      </c>
      <c r="F541" s="1" t="s">
        <v>3277</v>
      </c>
      <c r="G541" s="1" t="s">
        <v>3294</v>
      </c>
      <c r="H541" s="1" t="s">
        <v>3278</v>
      </c>
      <c r="I541" s="1" t="s">
        <v>6244</v>
      </c>
      <c r="J541" s="1" t="s">
        <v>30</v>
      </c>
      <c r="K541" s="1" t="s">
        <v>6494</v>
      </c>
      <c r="L541" s="1" t="s">
        <v>6494</v>
      </c>
      <c r="M541" s="1" t="s">
        <v>3281</v>
      </c>
      <c r="N541" s="1" t="s">
        <v>3281</v>
      </c>
      <c r="O541" s="1" t="s">
        <v>3282</v>
      </c>
      <c r="P541" s="1" t="s">
        <v>3283</v>
      </c>
      <c r="Q541" s="1" t="s">
        <v>3284</v>
      </c>
      <c r="R541" s="1" t="s">
        <v>6495</v>
      </c>
      <c r="S541" s="1" t="s">
        <v>3286</v>
      </c>
      <c r="T541" s="1" t="s">
        <v>3287</v>
      </c>
      <c r="U541" s="1" t="s">
        <v>3288</v>
      </c>
      <c r="V541" s="1" t="s">
        <v>5782</v>
      </c>
    </row>
    <row r="542" s="1" customFormat="1" spans="1:22">
      <c r="A542" s="3">
        <v>25616685833</v>
      </c>
      <c r="B542" s="1" t="s">
        <v>3277</v>
      </c>
      <c r="C542" s="1" t="s">
        <v>6496</v>
      </c>
      <c r="D542" s="1" t="s">
        <v>4391</v>
      </c>
      <c r="E542" s="1" t="s">
        <v>4684</v>
      </c>
      <c r="F542" s="1" t="s">
        <v>3277</v>
      </c>
      <c r="G542" s="1" t="s">
        <v>3294</v>
      </c>
      <c r="H542" s="1" t="s">
        <v>3278</v>
      </c>
      <c r="I542" s="1" t="s">
        <v>6497</v>
      </c>
      <c r="J542" s="1" t="s">
        <v>30</v>
      </c>
      <c r="K542" s="1" t="s">
        <v>6498</v>
      </c>
      <c r="L542" s="1" t="s">
        <v>6498</v>
      </c>
      <c r="M542" s="1" t="s">
        <v>3281</v>
      </c>
      <c r="N542" s="1" t="s">
        <v>3281</v>
      </c>
      <c r="O542" s="1" t="s">
        <v>3282</v>
      </c>
      <c r="P542" s="1" t="s">
        <v>3283</v>
      </c>
      <c r="Q542" s="1" t="s">
        <v>3284</v>
      </c>
      <c r="R542" s="1" t="s">
        <v>6499</v>
      </c>
      <c r="S542" s="1" t="s">
        <v>3286</v>
      </c>
      <c r="T542" s="1" t="s">
        <v>3287</v>
      </c>
      <c r="U542" s="1" t="s">
        <v>3288</v>
      </c>
      <c r="V542" s="1" t="s">
        <v>3340</v>
      </c>
    </row>
    <row r="543" s="1" customFormat="1" spans="1:22">
      <c r="A543" s="3">
        <v>999225617211039</v>
      </c>
      <c r="B543" s="1" t="s">
        <v>3277</v>
      </c>
      <c r="C543" s="1" t="s">
        <v>6500</v>
      </c>
      <c r="D543" s="1" t="s">
        <v>6501</v>
      </c>
      <c r="E543" s="1" t="s">
        <v>6502</v>
      </c>
      <c r="F543" s="1" t="s">
        <v>3277</v>
      </c>
      <c r="G543" s="1" t="s">
        <v>3294</v>
      </c>
      <c r="H543" s="1" t="s">
        <v>3278</v>
      </c>
      <c r="I543" s="1" t="s">
        <v>3945</v>
      </c>
      <c r="J543" s="1" t="s">
        <v>30</v>
      </c>
      <c r="K543" s="1" t="s">
        <v>6503</v>
      </c>
      <c r="L543" s="1" t="s">
        <v>6503</v>
      </c>
      <c r="M543" s="1" t="s">
        <v>3281</v>
      </c>
      <c r="N543" s="1" t="s">
        <v>3281</v>
      </c>
      <c r="O543" s="1" t="s">
        <v>3282</v>
      </c>
      <c r="P543" s="1" t="s">
        <v>3283</v>
      </c>
      <c r="Q543" s="1" t="s">
        <v>3284</v>
      </c>
      <c r="R543" s="1" t="s">
        <v>6504</v>
      </c>
      <c r="S543" s="1" t="s">
        <v>3286</v>
      </c>
      <c r="T543" s="1" t="s">
        <v>3287</v>
      </c>
      <c r="U543" s="1" t="s">
        <v>3288</v>
      </c>
      <c r="V543" s="1" t="s">
        <v>6134</v>
      </c>
    </row>
    <row r="544" s="1" customFormat="1" spans="1:22">
      <c r="A544" s="3">
        <v>999225617233132</v>
      </c>
      <c r="B544" s="1" t="s">
        <v>3277</v>
      </c>
      <c r="C544" s="1" t="s">
        <v>6505</v>
      </c>
      <c r="D544" s="1" t="s">
        <v>6506</v>
      </c>
      <c r="E544" s="1" t="s">
        <v>6507</v>
      </c>
      <c r="F544" s="1" t="s">
        <v>3277</v>
      </c>
      <c r="G544" s="1" t="s">
        <v>3294</v>
      </c>
      <c r="H544" s="1" t="s">
        <v>3278</v>
      </c>
      <c r="I544" s="1" t="s">
        <v>6508</v>
      </c>
      <c r="J544" s="1" t="s">
        <v>30</v>
      </c>
      <c r="K544" s="1" t="s">
        <v>6509</v>
      </c>
      <c r="L544" s="1" t="s">
        <v>6509</v>
      </c>
      <c r="M544" s="1" t="s">
        <v>3281</v>
      </c>
      <c r="N544" s="1" t="s">
        <v>3281</v>
      </c>
      <c r="O544" s="1" t="s">
        <v>3282</v>
      </c>
      <c r="P544" s="1" t="s">
        <v>3283</v>
      </c>
      <c r="Q544" s="1" t="s">
        <v>3284</v>
      </c>
      <c r="R544" s="1" t="s">
        <v>6510</v>
      </c>
      <c r="S544" s="1" t="s">
        <v>3286</v>
      </c>
      <c r="T544" s="1" t="s">
        <v>3287</v>
      </c>
      <c r="U544" s="1" t="s">
        <v>3288</v>
      </c>
      <c r="V544" s="1" t="s">
        <v>3419</v>
      </c>
    </row>
    <row r="545" s="1" customFormat="1" spans="1:22">
      <c r="A545" s="3">
        <v>999225618389319</v>
      </c>
      <c r="B545" s="1" t="s">
        <v>3277</v>
      </c>
      <c r="C545" s="1" t="s">
        <v>6511</v>
      </c>
      <c r="D545" s="1" t="s">
        <v>6512</v>
      </c>
      <c r="E545" s="1" t="s">
        <v>6513</v>
      </c>
      <c r="F545" s="1" t="s">
        <v>3277</v>
      </c>
      <c r="G545" s="1" t="s">
        <v>3294</v>
      </c>
      <c r="H545" s="1" t="s">
        <v>3278</v>
      </c>
      <c r="I545" s="1" t="s">
        <v>6514</v>
      </c>
      <c r="J545" s="1" t="s">
        <v>30</v>
      </c>
      <c r="K545" s="1" t="s">
        <v>6515</v>
      </c>
      <c r="L545" s="1" t="s">
        <v>6515</v>
      </c>
      <c r="M545" s="1" t="s">
        <v>3281</v>
      </c>
      <c r="N545" s="1" t="s">
        <v>3281</v>
      </c>
      <c r="O545" s="1" t="s">
        <v>3282</v>
      </c>
      <c r="P545" s="1" t="s">
        <v>3283</v>
      </c>
      <c r="Q545" s="1" t="s">
        <v>3284</v>
      </c>
      <c r="R545" s="1" t="s">
        <v>6516</v>
      </c>
      <c r="S545" s="1" t="s">
        <v>3286</v>
      </c>
      <c r="T545" s="1" t="s">
        <v>3287</v>
      </c>
      <c r="U545" s="1" t="s">
        <v>3288</v>
      </c>
      <c r="V545" s="1" t="s">
        <v>3419</v>
      </c>
    </row>
    <row r="546" s="1" customFormat="1" spans="1:22">
      <c r="A546" s="3">
        <v>999225619269680</v>
      </c>
      <c r="B546" s="1" t="s">
        <v>3277</v>
      </c>
      <c r="C546" s="1" t="s">
        <v>6517</v>
      </c>
      <c r="D546" s="1" t="s">
        <v>6518</v>
      </c>
      <c r="E546" s="1" t="s">
        <v>6519</v>
      </c>
      <c r="F546" s="1" t="s">
        <v>3277</v>
      </c>
      <c r="G546" s="1" t="s">
        <v>3294</v>
      </c>
      <c r="H546" s="1" t="s">
        <v>3278</v>
      </c>
      <c r="I546" s="1" t="s">
        <v>6520</v>
      </c>
      <c r="J546" s="1" t="s">
        <v>30</v>
      </c>
      <c r="K546" s="1" t="s">
        <v>6521</v>
      </c>
      <c r="L546" s="1" t="s">
        <v>6521</v>
      </c>
      <c r="M546" s="1" t="s">
        <v>3281</v>
      </c>
      <c r="N546" s="1" t="s">
        <v>3281</v>
      </c>
      <c r="O546" s="1" t="s">
        <v>3282</v>
      </c>
      <c r="P546" s="1" t="s">
        <v>3283</v>
      </c>
      <c r="Q546" s="1" t="s">
        <v>3284</v>
      </c>
      <c r="R546" s="1" t="s">
        <v>6522</v>
      </c>
      <c r="S546" s="1" t="s">
        <v>3286</v>
      </c>
      <c r="T546" s="1" t="s">
        <v>3287</v>
      </c>
      <c r="U546" s="1" t="s">
        <v>3288</v>
      </c>
      <c r="V546" s="1" t="s">
        <v>3419</v>
      </c>
    </row>
    <row r="547" s="1" customFormat="1" spans="1:22">
      <c r="A547" s="3">
        <v>999225619302549</v>
      </c>
      <c r="B547" s="1" t="s">
        <v>3277</v>
      </c>
      <c r="C547" s="1" t="s">
        <v>6523</v>
      </c>
      <c r="D547" s="1" t="s">
        <v>6524</v>
      </c>
      <c r="E547" s="1" t="s">
        <v>6525</v>
      </c>
      <c r="F547" s="1" t="s">
        <v>3277</v>
      </c>
      <c r="G547" s="1" t="s">
        <v>3294</v>
      </c>
      <c r="H547" s="1" t="s">
        <v>3278</v>
      </c>
      <c r="I547" s="1" t="s">
        <v>6526</v>
      </c>
      <c r="J547" s="1" t="s">
        <v>30</v>
      </c>
      <c r="K547" s="1" t="s">
        <v>6527</v>
      </c>
      <c r="L547" s="1" t="s">
        <v>6527</v>
      </c>
      <c r="M547" s="1" t="s">
        <v>3281</v>
      </c>
      <c r="N547" s="1" t="s">
        <v>3281</v>
      </c>
      <c r="O547" s="1" t="s">
        <v>3282</v>
      </c>
      <c r="P547" s="1" t="s">
        <v>3283</v>
      </c>
      <c r="Q547" s="1" t="s">
        <v>3284</v>
      </c>
      <c r="R547" s="1" t="s">
        <v>6528</v>
      </c>
      <c r="S547" s="1" t="s">
        <v>3286</v>
      </c>
      <c r="T547" s="1" t="s">
        <v>3287</v>
      </c>
      <c r="U547" s="1" t="s">
        <v>3418</v>
      </c>
      <c r="V547" s="1" t="s">
        <v>3419</v>
      </c>
    </row>
    <row r="548" s="1" customFormat="1" spans="1:22">
      <c r="A548" s="3">
        <v>999225619304440</v>
      </c>
      <c r="B548" s="1" t="s">
        <v>3277</v>
      </c>
      <c r="C548" s="1" t="s">
        <v>6529</v>
      </c>
      <c r="D548" s="1" t="s">
        <v>6530</v>
      </c>
      <c r="E548" s="1" t="s">
        <v>6531</v>
      </c>
      <c r="F548" s="1" t="s">
        <v>3277</v>
      </c>
      <c r="G548" s="1" t="s">
        <v>3294</v>
      </c>
      <c r="H548" s="1" t="s">
        <v>3278</v>
      </c>
      <c r="I548" s="1" t="s">
        <v>6532</v>
      </c>
      <c r="J548" s="1" t="s">
        <v>30</v>
      </c>
      <c r="K548" s="1" t="s">
        <v>6533</v>
      </c>
      <c r="L548" s="1" t="s">
        <v>6533</v>
      </c>
      <c r="M548" s="1" t="s">
        <v>3281</v>
      </c>
      <c r="N548" s="1" t="s">
        <v>3281</v>
      </c>
      <c r="O548" s="1" t="s">
        <v>3282</v>
      </c>
      <c r="P548" s="1" t="s">
        <v>3283</v>
      </c>
      <c r="Q548" s="1" t="s">
        <v>3284</v>
      </c>
      <c r="R548" s="1" t="s">
        <v>6534</v>
      </c>
      <c r="S548" s="1" t="s">
        <v>3286</v>
      </c>
      <c r="T548" s="1" t="s">
        <v>3287</v>
      </c>
      <c r="U548" s="1" t="s">
        <v>3288</v>
      </c>
      <c r="V548" s="1" t="s">
        <v>3419</v>
      </c>
    </row>
    <row r="549" s="1" customFormat="1" spans="1:22">
      <c r="A549" s="3">
        <v>999225619368211</v>
      </c>
      <c r="B549" s="1" t="s">
        <v>3277</v>
      </c>
      <c r="C549" s="1" t="s">
        <v>6535</v>
      </c>
      <c r="D549" s="1" t="s">
        <v>6536</v>
      </c>
      <c r="E549" s="1" t="s">
        <v>6537</v>
      </c>
      <c r="F549" s="1" t="s">
        <v>3277</v>
      </c>
      <c r="G549" s="1" t="s">
        <v>3294</v>
      </c>
      <c r="H549" s="1" t="s">
        <v>3278</v>
      </c>
      <c r="I549" s="1" t="s">
        <v>6538</v>
      </c>
      <c r="J549" s="1" t="s">
        <v>30</v>
      </c>
      <c r="K549" s="1" t="s">
        <v>6539</v>
      </c>
      <c r="L549" s="1" t="s">
        <v>6539</v>
      </c>
      <c r="M549" s="1" t="s">
        <v>3281</v>
      </c>
      <c r="N549" s="1" t="s">
        <v>3281</v>
      </c>
      <c r="O549" s="1" t="s">
        <v>3282</v>
      </c>
      <c r="P549" s="1" t="s">
        <v>3283</v>
      </c>
      <c r="Q549" s="1" t="s">
        <v>3284</v>
      </c>
      <c r="R549" s="1" t="s">
        <v>6540</v>
      </c>
      <c r="S549" s="1" t="s">
        <v>3286</v>
      </c>
      <c r="T549" s="1" t="s">
        <v>3287</v>
      </c>
      <c r="U549" s="1" t="s">
        <v>3288</v>
      </c>
      <c r="V549" s="1" t="s">
        <v>3813</v>
      </c>
    </row>
    <row r="550" s="1" customFormat="1" spans="1:22">
      <c r="A550" s="3">
        <v>999225620701654</v>
      </c>
      <c r="B550" s="1" t="s">
        <v>3277</v>
      </c>
      <c r="C550" s="1" t="s">
        <v>6541</v>
      </c>
      <c r="D550" s="1" t="s">
        <v>6542</v>
      </c>
      <c r="E550" s="1" t="s">
        <v>6543</v>
      </c>
      <c r="F550" s="1" t="s">
        <v>3277</v>
      </c>
      <c r="G550" s="1" t="s">
        <v>3294</v>
      </c>
      <c r="H550" s="1" t="s">
        <v>3278</v>
      </c>
      <c r="I550" s="1" t="s">
        <v>6544</v>
      </c>
      <c r="J550" s="1" t="s">
        <v>30</v>
      </c>
      <c r="K550" s="1" t="s">
        <v>6545</v>
      </c>
      <c r="L550" s="1" t="s">
        <v>6545</v>
      </c>
      <c r="M550" s="1" t="s">
        <v>3281</v>
      </c>
      <c r="N550" s="1" t="s">
        <v>3281</v>
      </c>
      <c r="O550" s="1" t="s">
        <v>3282</v>
      </c>
      <c r="P550" s="1" t="s">
        <v>3283</v>
      </c>
      <c r="Q550" s="1" t="s">
        <v>3284</v>
      </c>
      <c r="R550" s="1" t="s">
        <v>6546</v>
      </c>
      <c r="S550" s="1" t="s">
        <v>3286</v>
      </c>
      <c r="T550" s="1" t="s">
        <v>3287</v>
      </c>
      <c r="U550" s="1" t="s">
        <v>3288</v>
      </c>
      <c r="V550" s="1" t="s">
        <v>3806</v>
      </c>
    </row>
    <row r="551" s="1" customFormat="1" spans="1:22">
      <c r="A551" s="3">
        <v>999225620996429</v>
      </c>
      <c r="B551" s="1" t="s">
        <v>3277</v>
      </c>
      <c r="C551" s="1" t="s">
        <v>6547</v>
      </c>
      <c r="D551" s="1" t="s">
        <v>6548</v>
      </c>
      <c r="E551" s="1" t="s">
        <v>6549</v>
      </c>
      <c r="F551" s="1" t="s">
        <v>3277</v>
      </c>
      <c r="G551" s="1" t="s">
        <v>3294</v>
      </c>
      <c r="H551" s="1" t="s">
        <v>3278</v>
      </c>
      <c r="I551" s="1" t="s">
        <v>6550</v>
      </c>
      <c r="J551" s="1" t="s">
        <v>30</v>
      </c>
      <c r="K551" s="1" t="s">
        <v>6551</v>
      </c>
      <c r="L551" s="1" t="s">
        <v>6551</v>
      </c>
      <c r="M551" s="1" t="s">
        <v>3281</v>
      </c>
      <c r="N551" s="1" t="s">
        <v>3281</v>
      </c>
      <c r="O551" s="1" t="s">
        <v>3282</v>
      </c>
      <c r="P551" s="1" t="s">
        <v>3283</v>
      </c>
      <c r="Q551" s="1" t="s">
        <v>3284</v>
      </c>
      <c r="R551" s="1" t="s">
        <v>6552</v>
      </c>
      <c r="S551" s="1" t="s">
        <v>3286</v>
      </c>
      <c r="T551" s="1" t="s">
        <v>3287</v>
      </c>
      <c r="U551" s="1" t="s">
        <v>3288</v>
      </c>
      <c r="V551" s="1" t="s">
        <v>3331</v>
      </c>
    </row>
    <row r="552" s="1" customFormat="1" spans="1:22">
      <c r="A552" s="3">
        <v>999225621758543</v>
      </c>
      <c r="B552" s="1" t="s">
        <v>3277</v>
      </c>
      <c r="C552" s="1" t="s">
        <v>6553</v>
      </c>
      <c r="D552" s="1" t="s">
        <v>6554</v>
      </c>
      <c r="E552" s="1" t="s">
        <v>6555</v>
      </c>
      <c r="F552" s="1" t="s">
        <v>3277</v>
      </c>
      <c r="G552" s="1" t="s">
        <v>3294</v>
      </c>
      <c r="H552" s="1" t="s">
        <v>3278</v>
      </c>
      <c r="I552" s="1" t="s">
        <v>6556</v>
      </c>
      <c r="J552" s="1" t="s">
        <v>30</v>
      </c>
      <c r="K552" s="1" t="s">
        <v>6557</v>
      </c>
      <c r="L552" s="1" t="s">
        <v>6557</v>
      </c>
      <c r="M552" s="1" t="s">
        <v>3281</v>
      </c>
      <c r="N552" s="1" t="s">
        <v>3281</v>
      </c>
      <c r="O552" s="1" t="s">
        <v>3282</v>
      </c>
      <c r="P552" s="1" t="s">
        <v>3283</v>
      </c>
      <c r="Q552" s="1" t="s">
        <v>3284</v>
      </c>
      <c r="R552" s="1" t="s">
        <v>6558</v>
      </c>
      <c r="S552" s="1" t="s">
        <v>3286</v>
      </c>
      <c r="T552" s="1" t="s">
        <v>3287</v>
      </c>
      <c r="U552" s="1" t="s">
        <v>3288</v>
      </c>
      <c r="V552" s="1" t="s">
        <v>3340</v>
      </c>
    </row>
    <row r="553" s="1" customFormat="1" spans="1:22">
      <c r="A553" s="3">
        <v>999225621804130</v>
      </c>
      <c r="B553" s="1" t="s">
        <v>3277</v>
      </c>
      <c r="C553" s="1" t="s">
        <v>6559</v>
      </c>
      <c r="D553" s="1" t="s">
        <v>6560</v>
      </c>
      <c r="E553" s="1" t="s">
        <v>6561</v>
      </c>
      <c r="F553" s="1" t="s">
        <v>3277</v>
      </c>
      <c r="G553" s="1" t="s">
        <v>3294</v>
      </c>
      <c r="H553" s="1" t="s">
        <v>3278</v>
      </c>
      <c r="I553" s="1" t="s">
        <v>6562</v>
      </c>
      <c r="J553" s="1" t="s">
        <v>30</v>
      </c>
      <c r="K553" s="1" t="s">
        <v>6563</v>
      </c>
      <c r="L553" s="1" t="s">
        <v>6563</v>
      </c>
      <c r="M553" s="1" t="s">
        <v>3281</v>
      </c>
      <c r="N553" s="1" t="s">
        <v>3281</v>
      </c>
      <c r="O553" s="1" t="s">
        <v>3282</v>
      </c>
      <c r="P553" s="1" t="s">
        <v>3283</v>
      </c>
      <c r="Q553" s="1" t="s">
        <v>3284</v>
      </c>
      <c r="R553" s="1" t="s">
        <v>6564</v>
      </c>
      <c r="S553" s="1" t="s">
        <v>3286</v>
      </c>
      <c r="T553" s="1" t="s">
        <v>3287</v>
      </c>
      <c r="U553" s="1" t="s">
        <v>3288</v>
      </c>
      <c r="V553" s="1" t="s">
        <v>3316</v>
      </c>
    </row>
    <row r="554" s="1" customFormat="1" spans="1:22">
      <c r="A554" s="3">
        <v>999225622424829</v>
      </c>
      <c r="B554" s="1" t="s">
        <v>3277</v>
      </c>
      <c r="C554" s="1" t="s">
        <v>6565</v>
      </c>
      <c r="D554" s="1" t="s">
        <v>6566</v>
      </c>
      <c r="E554" s="1" t="s">
        <v>6567</v>
      </c>
      <c r="F554" s="1" t="s">
        <v>3277</v>
      </c>
      <c r="G554" s="1" t="s">
        <v>3294</v>
      </c>
      <c r="H554" s="1" t="s">
        <v>3278</v>
      </c>
      <c r="I554" s="1" t="s">
        <v>6568</v>
      </c>
      <c r="J554" s="1" t="s">
        <v>30</v>
      </c>
      <c r="K554" s="1" t="s">
        <v>6569</v>
      </c>
      <c r="L554" s="1" t="s">
        <v>6569</v>
      </c>
      <c r="M554" s="1" t="s">
        <v>3281</v>
      </c>
      <c r="N554" s="1" t="s">
        <v>3281</v>
      </c>
      <c r="O554" s="1" t="s">
        <v>3282</v>
      </c>
      <c r="P554" s="1" t="s">
        <v>3283</v>
      </c>
      <c r="Q554" s="1" t="s">
        <v>3284</v>
      </c>
      <c r="R554" s="1" t="s">
        <v>6570</v>
      </c>
      <c r="S554" s="1" t="s">
        <v>3286</v>
      </c>
      <c r="T554" s="1" t="s">
        <v>3287</v>
      </c>
      <c r="U554" s="1" t="s">
        <v>3288</v>
      </c>
      <c r="V554" s="1" t="s">
        <v>3707</v>
      </c>
    </row>
    <row r="555" s="1" customFormat="1" spans="1:22">
      <c r="A555" s="3">
        <v>999225622827474</v>
      </c>
      <c r="B555" s="1" t="s">
        <v>3277</v>
      </c>
      <c r="C555" s="1" t="s">
        <v>6571</v>
      </c>
      <c r="D555" s="1" t="s">
        <v>6572</v>
      </c>
      <c r="E555" s="1" t="s">
        <v>6573</v>
      </c>
      <c r="F555" s="1" t="s">
        <v>3277</v>
      </c>
      <c r="G555" s="1" t="s">
        <v>3294</v>
      </c>
      <c r="H555" s="1" t="s">
        <v>3278</v>
      </c>
      <c r="I555" s="1" t="s">
        <v>6574</v>
      </c>
      <c r="J555" s="1" t="s">
        <v>30</v>
      </c>
      <c r="K555" s="1" t="s">
        <v>6575</v>
      </c>
      <c r="L555" s="1" t="s">
        <v>6575</v>
      </c>
      <c r="M555" s="1" t="s">
        <v>3281</v>
      </c>
      <c r="N555" s="1" t="s">
        <v>3281</v>
      </c>
      <c r="O555" s="1" t="s">
        <v>3282</v>
      </c>
      <c r="P555" s="1" t="s">
        <v>3283</v>
      </c>
      <c r="Q555" s="1" t="s">
        <v>3284</v>
      </c>
      <c r="R555" s="1" t="s">
        <v>6576</v>
      </c>
      <c r="S555" s="1" t="s">
        <v>3286</v>
      </c>
      <c r="T555" s="1" t="s">
        <v>3287</v>
      </c>
      <c r="U555" s="1" t="s">
        <v>3288</v>
      </c>
      <c r="V555" s="1" t="s">
        <v>3419</v>
      </c>
    </row>
    <row r="556" s="1" customFormat="1" spans="1:22">
      <c r="A556" s="3">
        <v>999225623122939</v>
      </c>
      <c r="B556" s="1" t="s">
        <v>3277</v>
      </c>
      <c r="C556" s="1" t="s">
        <v>6577</v>
      </c>
      <c r="D556" s="1" t="s">
        <v>6578</v>
      </c>
      <c r="E556" s="1" t="s">
        <v>6579</v>
      </c>
      <c r="F556" s="1" t="s">
        <v>3277</v>
      </c>
      <c r="G556" s="1" t="s">
        <v>3294</v>
      </c>
      <c r="H556" s="1" t="s">
        <v>3278</v>
      </c>
      <c r="I556" s="1" t="s">
        <v>6580</v>
      </c>
      <c r="J556" s="1" t="s">
        <v>30</v>
      </c>
      <c r="K556" s="1" t="s">
        <v>6581</v>
      </c>
      <c r="L556" s="1" t="s">
        <v>6581</v>
      </c>
      <c r="M556" s="1" t="s">
        <v>3281</v>
      </c>
      <c r="N556" s="1" t="s">
        <v>3281</v>
      </c>
      <c r="O556" s="1" t="s">
        <v>3282</v>
      </c>
      <c r="P556" s="1" t="s">
        <v>3283</v>
      </c>
      <c r="Q556" s="1" t="s">
        <v>3284</v>
      </c>
      <c r="R556" s="1" t="s">
        <v>6582</v>
      </c>
      <c r="S556" s="1" t="s">
        <v>3286</v>
      </c>
      <c r="T556" s="1" t="s">
        <v>3287</v>
      </c>
      <c r="U556" s="1" t="s">
        <v>3288</v>
      </c>
      <c r="V556" s="1" t="s">
        <v>4336</v>
      </c>
    </row>
    <row r="557" s="1" customFormat="1" spans="1:22">
      <c r="A557" s="3">
        <v>999225623411548</v>
      </c>
      <c r="B557" s="1" t="s">
        <v>3277</v>
      </c>
      <c r="C557" s="1" t="s">
        <v>6583</v>
      </c>
      <c r="D557" s="1" t="s">
        <v>6584</v>
      </c>
      <c r="E557" s="1" t="s">
        <v>6585</v>
      </c>
      <c r="F557" s="1" t="s">
        <v>3277</v>
      </c>
      <c r="G557" s="1" t="s">
        <v>3294</v>
      </c>
      <c r="H557" s="1" t="s">
        <v>3278</v>
      </c>
      <c r="I557" s="1" t="s">
        <v>6586</v>
      </c>
      <c r="J557" s="1" t="s">
        <v>30</v>
      </c>
      <c r="K557" s="1" t="s">
        <v>6587</v>
      </c>
      <c r="L557" s="1" t="s">
        <v>6587</v>
      </c>
      <c r="M557" s="1" t="s">
        <v>3281</v>
      </c>
      <c r="N557" s="1" t="s">
        <v>3281</v>
      </c>
      <c r="O557" s="1" t="s">
        <v>3282</v>
      </c>
      <c r="P557" s="1" t="s">
        <v>3283</v>
      </c>
      <c r="Q557" s="1" t="s">
        <v>3284</v>
      </c>
      <c r="R557" s="1" t="s">
        <v>6588</v>
      </c>
      <c r="S557" s="1" t="s">
        <v>3286</v>
      </c>
      <c r="T557" s="1" t="s">
        <v>3287</v>
      </c>
      <c r="U557" s="1" t="s">
        <v>3288</v>
      </c>
      <c r="V557" s="1" t="s">
        <v>3419</v>
      </c>
    </row>
    <row r="558" s="1" customFormat="1" spans="1:22">
      <c r="A558" s="3">
        <v>999225624667796</v>
      </c>
      <c r="B558" s="1" t="s">
        <v>3277</v>
      </c>
      <c r="C558" s="1" t="s">
        <v>6589</v>
      </c>
      <c r="D558" s="1" t="s">
        <v>6590</v>
      </c>
      <c r="E558" s="1" t="s">
        <v>6591</v>
      </c>
      <c r="F558" s="1" t="s">
        <v>3277</v>
      </c>
      <c r="G558" s="1" t="s">
        <v>3294</v>
      </c>
      <c r="H558" s="1" t="s">
        <v>3278</v>
      </c>
      <c r="I558" s="1" t="s">
        <v>6592</v>
      </c>
      <c r="J558" s="1" t="s">
        <v>30</v>
      </c>
      <c r="K558" s="1" t="s">
        <v>6593</v>
      </c>
      <c r="L558" s="1" t="s">
        <v>6593</v>
      </c>
      <c r="M558" s="1" t="s">
        <v>3281</v>
      </c>
      <c r="N558" s="1" t="s">
        <v>3281</v>
      </c>
      <c r="O558" s="1" t="s">
        <v>3282</v>
      </c>
      <c r="P558" s="1" t="s">
        <v>3283</v>
      </c>
      <c r="Q558" s="1" t="s">
        <v>3284</v>
      </c>
      <c r="R558" s="1" t="s">
        <v>6594</v>
      </c>
      <c r="S558" s="1" t="s">
        <v>3286</v>
      </c>
      <c r="T558" s="1" t="s">
        <v>3287</v>
      </c>
      <c r="U558" s="1" t="s">
        <v>3288</v>
      </c>
      <c r="V558" s="1" t="s">
        <v>3308</v>
      </c>
    </row>
    <row r="559" s="1" customFormat="1" spans="1:22">
      <c r="A559" s="3">
        <v>999225624995393</v>
      </c>
      <c r="B559" s="1" t="s">
        <v>3277</v>
      </c>
      <c r="C559" s="1" t="s">
        <v>6595</v>
      </c>
      <c r="D559" s="1" t="s">
        <v>5273</v>
      </c>
      <c r="E559" s="1" t="s">
        <v>6596</v>
      </c>
      <c r="F559" s="1" t="s">
        <v>3277</v>
      </c>
      <c r="G559" s="1" t="s">
        <v>3294</v>
      </c>
      <c r="H559" s="1" t="s">
        <v>3278</v>
      </c>
      <c r="I559" s="1" t="s">
        <v>6597</v>
      </c>
      <c r="J559" s="1" t="s">
        <v>30</v>
      </c>
      <c r="K559" s="1" t="s">
        <v>6598</v>
      </c>
      <c r="L559" s="1" t="s">
        <v>6598</v>
      </c>
      <c r="M559" s="1" t="s">
        <v>3281</v>
      </c>
      <c r="N559" s="1" t="s">
        <v>3281</v>
      </c>
      <c r="O559" s="1" t="s">
        <v>3282</v>
      </c>
      <c r="P559" s="1" t="s">
        <v>3283</v>
      </c>
      <c r="Q559" s="1" t="s">
        <v>3284</v>
      </c>
      <c r="R559" s="1" t="s">
        <v>6599</v>
      </c>
      <c r="S559" s="1" t="s">
        <v>3286</v>
      </c>
      <c r="T559" s="1" t="s">
        <v>3287</v>
      </c>
      <c r="U559" s="1" t="s">
        <v>3288</v>
      </c>
      <c r="V559" s="1" t="s">
        <v>3699</v>
      </c>
    </row>
    <row r="560" s="1" customFormat="1" spans="1:22">
      <c r="A560" s="3">
        <v>999225625388355</v>
      </c>
      <c r="B560" s="1" t="s">
        <v>3277</v>
      </c>
      <c r="C560" s="1" t="s">
        <v>6600</v>
      </c>
      <c r="D560" s="1" t="s">
        <v>4409</v>
      </c>
      <c r="E560" s="1" t="s">
        <v>6601</v>
      </c>
      <c r="F560" s="1" t="s">
        <v>3277</v>
      </c>
      <c r="G560" s="1" t="s">
        <v>3294</v>
      </c>
      <c r="H560" s="1" t="s">
        <v>3278</v>
      </c>
      <c r="I560" s="1" t="s">
        <v>6602</v>
      </c>
      <c r="J560" s="1" t="s">
        <v>30</v>
      </c>
      <c r="K560" s="1" t="s">
        <v>6603</v>
      </c>
      <c r="L560" s="1" t="s">
        <v>6603</v>
      </c>
      <c r="M560" s="1" t="s">
        <v>3281</v>
      </c>
      <c r="N560" s="1" t="s">
        <v>3281</v>
      </c>
      <c r="O560" s="1" t="s">
        <v>3282</v>
      </c>
      <c r="P560" s="1" t="s">
        <v>3283</v>
      </c>
      <c r="Q560" s="1" t="s">
        <v>3284</v>
      </c>
      <c r="R560" s="1" t="s">
        <v>6604</v>
      </c>
      <c r="S560" s="1" t="s">
        <v>3286</v>
      </c>
      <c r="T560" s="1" t="s">
        <v>3287</v>
      </c>
      <c r="U560" s="1" t="s">
        <v>3288</v>
      </c>
      <c r="V560" s="1" t="s">
        <v>3699</v>
      </c>
    </row>
    <row r="561" s="1" customFormat="1" spans="1:22">
      <c r="A561" s="3">
        <v>999225625411372</v>
      </c>
      <c r="B561" s="1" t="s">
        <v>3277</v>
      </c>
      <c r="C561" s="1" t="s">
        <v>6605</v>
      </c>
      <c r="D561" s="1" t="s">
        <v>6606</v>
      </c>
      <c r="E561" s="1" t="s">
        <v>6607</v>
      </c>
      <c r="F561" s="1" t="s">
        <v>3277</v>
      </c>
      <c r="G561" s="1" t="s">
        <v>3294</v>
      </c>
      <c r="H561" s="1" t="s">
        <v>3278</v>
      </c>
      <c r="I561" s="1" t="s">
        <v>6608</v>
      </c>
      <c r="J561" s="1" t="s">
        <v>30</v>
      </c>
      <c r="K561" s="1" t="s">
        <v>6609</v>
      </c>
      <c r="L561" s="1" t="s">
        <v>6609</v>
      </c>
      <c r="M561" s="1" t="s">
        <v>3281</v>
      </c>
      <c r="N561" s="1" t="s">
        <v>3281</v>
      </c>
      <c r="O561" s="1" t="s">
        <v>3282</v>
      </c>
      <c r="P561" s="1" t="s">
        <v>3283</v>
      </c>
      <c r="Q561" s="1" t="s">
        <v>3284</v>
      </c>
      <c r="R561" s="1" t="s">
        <v>6610</v>
      </c>
      <c r="S561" s="1" t="s">
        <v>3286</v>
      </c>
      <c r="T561" s="1" t="s">
        <v>3287</v>
      </c>
      <c r="U561" s="1" t="s">
        <v>3288</v>
      </c>
      <c r="V561" s="1" t="s">
        <v>3699</v>
      </c>
    </row>
    <row r="562" s="1" customFormat="1" spans="1:22">
      <c r="A562" s="3">
        <v>999225625480121</v>
      </c>
      <c r="B562" s="1" t="s">
        <v>3277</v>
      </c>
      <c r="C562" s="1" t="s">
        <v>6611</v>
      </c>
      <c r="D562" s="1" t="s">
        <v>6612</v>
      </c>
      <c r="E562" s="1" t="s">
        <v>6613</v>
      </c>
      <c r="F562" s="1" t="s">
        <v>3277</v>
      </c>
      <c r="G562" s="1" t="s">
        <v>3294</v>
      </c>
      <c r="H562" s="1" t="s">
        <v>3278</v>
      </c>
      <c r="I562" s="1" t="s">
        <v>6614</v>
      </c>
      <c r="J562" s="1" t="s">
        <v>30</v>
      </c>
      <c r="K562" s="1" t="s">
        <v>6615</v>
      </c>
      <c r="L562" s="1" t="s">
        <v>6615</v>
      </c>
      <c r="M562" s="1" t="s">
        <v>3281</v>
      </c>
      <c r="N562" s="1" t="s">
        <v>3281</v>
      </c>
      <c r="O562" s="1" t="s">
        <v>3282</v>
      </c>
      <c r="P562" s="1" t="s">
        <v>3283</v>
      </c>
      <c r="Q562" s="1" t="s">
        <v>3284</v>
      </c>
      <c r="R562" s="1" t="s">
        <v>6616</v>
      </c>
      <c r="S562" s="1" t="s">
        <v>3286</v>
      </c>
      <c r="T562" s="1" t="s">
        <v>3287</v>
      </c>
      <c r="U562" s="1" t="s">
        <v>3288</v>
      </c>
      <c r="V562" s="1" t="s">
        <v>3419</v>
      </c>
    </row>
    <row r="563" s="1" customFormat="1" spans="1:22">
      <c r="A563" s="3">
        <v>999225625711894</v>
      </c>
      <c r="B563" s="1" t="s">
        <v>3277</v>
      </c>
      <c r="C563" s="1" t="s">
        <v>6617</v>
      </c>
      <c r="D563" s="1" t="s">
        <v>6618</v>
      </c>
      <c r="E563" s="1" t="s">
        <v>6619</v>
      </c>
      <c r="F563" s="1" t="s">
        <v>3277</v>
      </c>
      <c r="G563" s="1" t="s">
        <v>3294</v>
      </c>
      <c r="H563" s="1" t="s">
        <v>3278</v>
      </c>
      <c r="I563" s="1" t="s">
        <v>6620</v>
      </c>
      <c r="J563" s="1" t="s">
        <v>30</v>
      </c>
      <c r="K563" s="1" t="s">
        <v>6621</v>
      </c>
      <c r="L563" s="1" t="s">
        <v>6621</v>
      </c>
      <c r="M563" s="1" t="s">
        <v>3281</v>
      </c>
      <c r="N563" s="1" t="s">
        <v>3281</v>
      </c>
      <c r="O563" s="1" t="s">
        <v>3282</v>
      </c>
      <c r="P563" s="1" t="s">
        <v>3283</v>
      </c>
      <c r="Q563" s="1" t="s">
        <v>3284</v>
      </c>
      <c r="R563" s="1" t="s">
        <v>6622</v>
      </c>
      <c r="S563" s="1" t="s">
        <v>3286</v>
      </c>
      <c r="T563" s="1" t="s">
        <v>3287</v>
      </c>
      <c r="U563" s="1" t="s">
        <v>3288</v>
      </c>
      <c r="V563" s="1" t="s">
        <v>4336</v>
      </c>
    </row>
    <row r="564" s="1" customFormat="1" spans="1:22">
      <c r="A564" s="3">
        <v>999225626153279</v>
      </c>
      <c r="B564" s="1" t="s">
        <v>3277</v>
      </c>
      <c r="C564" s="1" t="s">
        <v>6623</v>
      </c>
      <c r="D564" s="1" t="s">
        <v>6624</v>
      </c>
      <c r="E564" s="1" t="s">
        <v>6625</v>
      </c>
      <c r="F564" s="1" t="s">
        <v>3277</v>
      </c>
      <c r="G564" s="1" t="s">
        <v>3294</v>
      </c>
      <c r="H564" s="1" t="s">
        <v>3278</v>
      </c>
      <c r="I564" s="1" t="s">
        <v>6626</v>
      </c>
      <c r="J564" s="1" t="s">
        <v>30</v>
      </c>
      <c r="K564" s="1" t="s">
        <v>6627</v>
      </c>
      <c r="L564" s="1" t="s">
        <v>6627</v>
      </c>
      <c r="M564" s="1" t="s">
        <v>3281</v>
      </c>
      <c r="N564" s="1" t="s">
        <v>3281</v>
      </c>
      <c r="O564" s="1" t="s">
        <v>3282</v>
      </c>
      <c r="P564" s="1" t="s">
        <v>3283</v>
      </c>
      <c r="Q564" s="1" t="s">
        <v>3284</v>
      </c>
      <c r="R564" s="1" t="s">
        <v>6628</v>
      </c>
      <c r="S564" s="1" t="s">
        <v>3286</v>
      </c>
      <c r="T564" s="1" t="s">
        <v>3287</v>
      </c>
      <c r="U564" s="1" t="s">
        <v>3288</v>
      </c>
      <c r="V564" s="1" t="s">
        <v>3707</v>
      </c>
    </row>
    <row r="565" s="1" customFormat="1" spans="1:22">
      <c r="A565" s="3">
        <v>999225626197882</v>
      </c>
      <c r="B565" s="1" t="s">
        <v>3277</v>
      </c>
      <c r="C565" s="1" t="s">
        <v>6629</v>
      </c>
      <c r="D565" s="1" t="s">
        <v>6630</v>
      </c>
      <c r="E565" s="1" t="s">
        <v>6631</v>
      </c>
      <c r="F565" s="1" t="s">
        <v>3277</v>
      </c>
      <c r="G565" s="1" t="s">
        <v>3294</v>
      </c>
      <c r="H565" s="1" t="s">
        <v>3278</v>
      </c>
      <c r="I565" s="1" t="s">
        <v>6632</v>
      </c>
      <c r="J565" s="1" t="s">
        <v>30</v>
      </c>
      <c r="K565" s="1" t="s">
        <v>6633</v>
      </c>
      <c r="L565" s="1" t="s">
        <v>6633</v>
      </c>
      <c r="M565" s="1" t="s">
        <v>3281</v>
      </c>
      <c r="N565" s="1" t="s">
        <v>3281</v>
      </c>
      <c r="O565" s="1" t="s">
        <v>3282</v>
      </c>
      <c r="P565" s="1" t="s">
        <v>3283</v>
      </c>
      <c r="Q565" s="1" t="s">
        <v>3284</v>
      </c>
      <c r="R565" s="1" t="s">
        <v>6634</v>
      </c>
      <c r="S565" s="1" t="s">
        <v>3286</v>
      </c>
      <c r="T565" s="1" t="s">
        <v>3287</v>
      </c>
      <c r="U565" s="1" t="s">
        <v>3288</v>
      </c>
      <c r="V565" s="1" t="s">
        <v>3419</v>
      </c>
    </row>
    <row r="566" s="1" customFormat="1" spans="1:22">
      <c r="A566" s="3">
        <v>999225629909482</v>
      </c>
      <c r="B566" s="1" t="s">
        <v>3277</v>
      </c>
      <c r="C566" s="1" t="s">
        <v>6635</v>
      </c>
      <c r="D566" s="1" t="s">
        <v>4225</v>
      </c>
      <c r="E566" s="1" t="s">
        <v>6636</v>
      </c>
      <c r="F566" s="1" t="s">
        <v>3277</v>
      </c>
      <c r="G566" s="1" t="s">
        <v>3294</v>
      </c>
      <c r="H566" s="1" t="s">
        <v>3278</v>
      </c>
      <c r="I566" s="1" t="s">
        <v>6637</v>
      </c>
      <c r="J566" s="1" t="s">
        <v>30</v>
      </c>
      <c r="K566" s="1" t="s">
        <v>6033</v>
      </c>
      <c r="L566" s="1" t="s">
        <v>6033</v>
      </c>
      <c r="M566" s="1" t="s">
        <v>3281</v>
      </c>
      <c r="N566" s="1" t="s">
        <v>3281</v>
      </c>
      <c r="O566" s="1" t="s">
        <v>3282</v>
      </c>
      <c r="P566" s="1" t="s">
        <v>3283</v>
      </c>
      <c r="Q566" s="1" t="s">
        <v>3284</v>
      </c>
      <c r="R566" s="1" t="s">
        <v>6638</v>
      </c>
      <c r="S566" s="1" t="s">
        <v>3286</v>
      </c>
      <c r="T566" s="1" t="s">
        <v>3287</v>
      </c>
      <c r="U566" s="1" t="s">
        <v>3288</v>
      </c>
      <c r="V566" s="1" t="s">
        <v>3419</v>
      </c>
    </row>
    <row r="567" s="1" customFormat="1" spans="1:22">
      <c r="A567" s="3">
        <v>999225630531202</v>
      </c>
      <c r="B567" s="1" t="s">
        <v>3277</v>
      </c>
      <c r="C567" s="1" t="s">
        <v>6639</v>
      </c>
      <c r="D567" s="1" t="s">
        <v>6640</v>
      </c>
      <c r="E567" s="1" t="s">
        <v>6641</v>
      </c>
      <c r="F567" s="1" t="s">
        <v>3277</v>
      </c>
      <c r="G567" s="1" t="s">
        <v>3294</v>
      </c>
      <c r="H567" s="1" t="s">
        <v>3278</v>
      </c>
      <c r="I567" s="1" t="s">
        <v>6642</v>
      </c>
      <c r="J567" s="1" t="s">
        <v>30</v>
      </c>
      <c r="K567" s="1" t="s">
        <v>6643</v>
      </c>
      <c r="L567" s="1" t="s">
        <v>6643</v>
      </c>
      <c r="M567" s="1" t="s">
        <v>3281</v>
      </c>
      <c r="N567" s="1" t="s">
        <v>3281</v>
      </c>
      <c r="O567" s="1" t="s">
        <v>3282</v>
      </c>
      <c r="P567" s="1" t="s">
        <v>3283</v>
      </c>
      <c r="Q567" s="1" t="s">
        <v>3284</v>
      </c>
      <c r="R567" s="1" t="s">
        <v>6644</v>
      </c>
      <c r="S567" s="1" t="s">
        <v>3286</v>
      </c>
      <c r="T567" s="1" t="s">
        <v>3287</v>
      </c>
      <c r="U567" s="1" t="s">
        <v>3288</v>
      </c>
      <c r="V567" s="1" t="s">
        <v>3289</v>
      </c>
    </row>
    <row r="568" s="1" customFormat="1" spans="1:22">
      <c r="A568" s="3">
        <v>999225631980451</v>
      </c>
      <c r="B568" s="1" t="s">
        <v>3277</v>
      </c>
      <c r="C568" s="1" t="s">
        <v>6645</v>
      </c>
      <c r="D568" s="1" t="s">
        <v>6646</v>
      </c>
      <c r="E568" s="1" t="s">
        <v>6647</v>
      </c>
      <c r="F568" s="1" t="s">
        <v>3277</v>
      </c>
      <c r="G568" s="1" t="s">
        <v>3294</v>
      </c>
      <c r="H568" s="1" t="s">
        <v>3278</v>
      </c>
      <c r="I568" s="1" t="s">
        <v>6648</v>
      </c>
      <c r="J568" s="1" t="s">
        <v>30</v>
      </c>
      <c r="K568" s="1" t="s">
        <v>6649</v>
      </c>
      <c r="L568" s="1" t="s">
        <v>6649</v>
      </c>
      <c r="M568" s="1" t="s">
        <v>3281</v>
      </c>
      <c r="N568" s="1" t="s">
        <v>3281</v>
      </c>
      <c r="O568" s="1" t="s">
        <v>3282</v>
      </c>
      <c r="P568" s="1" t="s">
        <v>3283</v>
      </c>
      <c r="Q568" s="1" t="s">
        <v>3284</v>
      </c>
      <c r="R568" s="1" t="s">
        <v>6650</v>
      </c>
      <c r="S568" s="1" t="s">
        <v>3286</v>
      </c>
      <c r="T568" s="1" t="s">
        <v>3287</v>
      </c>
      <c r="U568" s="1" t="s">
        <v>3288</v>
      </c>
      <c r="V568" s="1" t="s">
        <v>3394</v>
      </c>
    </row>
    <row r="569" s="1" customFormat="1" spans="1:22">
      <c r="A569" s="3">
        <v>999225632004380</v>
      </c>
      <c r="B569" s="1" t="s">
        <v>3277</v>
      </c>
      <c r="C569" s="1" t="s">
        <v>6651</v>
      </c>
      <c r="D569" s="1" t="s">
        <v>6652</v>
      </c>
      <c r="E569" s="1" t="s">
        <v>6653</v>
      </c>
      <c r="F569" s="1" t="s">
        <v>3277</v>
      </c>
      <c r="G569" s="1" t="s">
        <v>3294</v>
      </c>
      <c r="H569" s="1" t="s">
        <v>3278</v>
      </c>
      <c r="I569" s="1" t="s">
        <v>6654</v>
      </c>
      <c r="J569" s="1" t="s">
        <v>30</v>
      </c>
      <c r="K569" s="1" t="s">
        <v>6655</v>
      </c>
      <c r="L569" s="1" t="s">
        <v>6655</v>
      </c>
      <c r="M569" s="1" t="s">
        <v>3281</v>
      </c>
      <c r="N569" s="1" t="s">
        <v>3281</v>
      </c>
      <c r="O569" s="1" t="s">
        <v>3282</v>
      </c>
      <c r="P569" s="1" t="s">
        <v>3283</v>
      </c>
      <c r="Q569" s="1" t="s">
        <v>3284</v>
      </c>
      <c r="R569" s="1" t="s">
        <v>6656</v>
      </c>
      <c r="S569" s="1" t="s">
        <v>3286</v>
      </c>
      <c r="T569" s="1" t="s">
        <v>3287</v>
      </c>
      <c r="U569" s="1" t="s">
        <v>3288</v>
      </c>
      <c r="V569" s="1" t="s">
        <v>3331</v>
      </c>
    </row>
    <row r="570" s="1" customFormat="1" spans="1:22">
      <c r="A570" s="3">
        <v>999225633364505</v>
      </c>
      <c r="B570" s="1" t="s">
        <v>3277</v>
      </c>
      <c r="C570" s="1" t="s">
        <v>6657</v>
      </c>
      <c r="D570" s="1" t="s">
        <v>6606</v>
      </c>
      <c r="E570" s="1" t="s">
        <v>6658</v>
      </c>
      <c r="F570" s="1" t="s">
        <v>3277</v>
      </c>
      <c r="G570" s="1" t="s">
        <v>3294</v>
      </c>
      <c r="H570" s="1" t="s">
        <v>3278</v>
      </c>
      <c r="I570" s="1" t="s">
        <v>6659</v>
      </c>
      <c r="J570" s="1" t="s">
        <v>30</v>
      </c>
      <c r="K570" s="1" t="s">
        <v>6660</v>
      </c>
      <c r="L570" s="1" t="s">
        <v>6660</v>
      </c>
      <c r="M570" s="1" t="s">
        <v>3281</v>
      </c>
      <c r="N570" s="1" t="s">
        <v>3281</v>
      </c>
      <c r="O570" s="1" t="s">
        <v>3282</v>
      </c>
      <c r="P570" s="1" t="s">
        <v>3283</v>
      </c>
      <c r="Q570" s="1" t="s">
        <v>3284</v>
      </c>
      <c r="R570" s="1" t="s">
        <v>6661</v>
      </c>
      <c r="S570" s="1" t="s">
        <v>3286</v>
      </c>
      <c r="T570" s="1" t="s">
        <v>3287</v>
      </c>
      <c r="U570" s="1" t="s">
        <v>3288</v>
      </c>
      <c r="V570" s="1" t="s">
        <v>3699</v>
      </c>
    </row>
    <row r="571" s="1" customFormat="1" spans="1:22">
      <c r="A571" s="3">
        <v>999225633470456</v>
      </c>
      <c r="B571" s="1" t="s">
        <v>3277</v>
      </c>
      <c r="C571" s="1" t="s">
        <v>6662</v>
      </c>
      <c r="D571" s="1" t="s">
        <v>4320</v>
      </c>
      <c r="E571" s="1" t="s">
        <v>6663</v>
      </c>
      <c r="F571" s="1" t="s">
        <v>3277</v>
      </c>
      <c r="G571" s="1" t="s">
        <v>3294</v>
      </c>
      <c r="H571" s="1" t="s">
        <v>3278</v>
      </c>
      <c r="I571" s="1" t="s">
        <v>6664</v>
      </c>
      <c r="J571" s="1" t="s">
        <v>30</v>
      </c>
      <c r="K571" s="1" t="s">
        <v>6665</v>
      </c>
      <c r="L571" s="1" t="s">
        <v>6665</v>
      </c>
      <c r="M571" s="1" t="s">
        <v>3281</v>
      </c>
      <c r="N571" s="1" t="s">
        <v>3281</v>
      </c>
      <c r="O571" s="1" t="s">
        <v>3282</v>
      </c>
      <c r="P571" s="1" t="s">
        <v>3283</v>
      </c>
      <c r="Q571" s="1" t="s">
        <v>3284</v>
      </c>
      <c r="R571" s="1" t="s">
        <v>6666</v>
      </c>
      <c r="S571" s="1" t="s">
        <v>3286</v>
      </c>
      <c r="T571" s="1" t="s">
        <v>3287</v>
      </c>
      <c r="U571" s="1" t="s">
        <v>3288</v>
      </c>
      <c r="V571" s="1" t="s">
        <v>3331</v>
      </c>
    </row>
    <row r="572" s="1" customFormat="1" spans="1:22">
      <c r="A572" s="3">
        <v>999225634425471</v>
      </c>
      <c r="B572" s="1" t="s">
        <v>3277</v>
      </c>
      <c r="C572" s="1" t="s">
        <v>6667</v>
      </c>
      <c r="D572" s="1" t="s">
        <v>6668</v>
      </c>
      <c r="E572" s="1" t="s">
        <v>6669</v>
      </c>
      <c r="F572" s="1" t="s">
        <v>3277</v>
      </c>
      <c r="G572" s="1" t="s">
        <v>3294</v>
      </c>
      <c r="H572" s="1" t="s">
        <v>3278</v>
      </c>
      <c r="I572" s="1" t="s">
        <v>6670</v>
      </c>
      <c r="J572" s="1" t="s">
        <v>30</v>
      </c>
      <c r="K572" s="1" t="s">
        <v>6671</v>
      </c>
      <c r="L572" s="1" t="s">
        <v>6671</v>
      </c>
      <c r="M572" s="1" t="s">
        <v>3281</v>
      </c>
      <c r="N572" s="1" t="s">
        <v>3281</v>
      </c>
      <c r="O572" s="1" t="s">
        <v>3282</v>
      </c>
      <c r="P572" s="1" t="s">
        <v>3283</v>
      </c>
      <c r="Q572" s="1" t="s">
        <v>3284</v>
      </c>
      <c r="R572" s="1" t="s">
        <v>6672</v>
      </c>
      <c r="S572" s="1" t="s">
        <v>3286</v>
      </c>
      <c r="T572" s="1" t="s">
        <v>3287</v>
      </c>
      <c r="U572" s="1" t="s">
        <v>3288</v>
      </c>
      <c r="V572" s="1" t="s">
        <v>3419</v>
      </c>
    </row>
    <row r="573" s="1" customFormat="1" spans="1:22">
      <c r="A573" s="3">
        <v>999225634515249</v>
      </c>
      <c r="B573" s="1" t="s">
        <v>3277</v>
      </c>
      <c r="C573" s="1" t="s">
        <v>6673</v>
      </c>
      <c r="D573" s="1" t="s">
        <v>6371</v>
      </c>
      <c r="E573" s="1" t="s">
        <v>6674</v>
      </c>
      <c r="F573" s="1" t="s">
        <v>3277</v>
      </c>
      <c r="G573" s="1" t="s">
        <v>3294</v>
      </c>
      <c r="H573" s="1" t="s">
        <v>3278</v>
      </c>
      <c r="I573" s="1" t="s">
        <v>6675</v>
      </c>
      <c r="J573" s="1" t="s">
        <v>30</v>
      </c>
      <c r="K573" s="1" t="s">
        <v>6676</v>
      </c>
      <c r="L573" s="1" t="s">
        <v>6676</v>
      </c>
      <c r="M573" s="1" t="s">
        <v>3281</v>
      </c>
      <c r="N573" s="1" t="s">
        <v>3281</v>
      </c>
      <c r="O573" s="1" t="s">
        <v>3282</v>
      </c>
      <c r="P573" s="1" t="s">
        <v>3283</v>
      </c>
      <c r="Q573" s="1" t="s">
        <v>3284</v>
      </c>
      <c r="R573" s="1" t="s">
        <v>6677</v>
      </c>
      <c r="S573" s="1" t="s">
        <v>3286</v>
      </c>
      <c r="T573" s="1" t="s">
        <v>3287</v>
      </c>
      <c r="U573" s="1" t="s">
        <v>3288</v>
      </c>
      <c r="V573" s="1" t="s">
        <v>3419</v>
      </c>
    </row>
    <row r="574" s="1" customFormat="1" spans="1:22">
      <c r="A574" s="3">
        <v>999225634567494</v>
      </c>
      <c r="B574" s="1" t="s">
        <v>3277</v>
      </c>
      <c r="C574" s="1" t="s">
        <v>6678</v>
      </c>
      <c r="D574" s="1" t="s">
        <v>6679</v>
      </c>
      <c r="E574" s="1" t="s">
        <v>6680</v>
      </c>
      <c r="F574" s="1" t="s">
        <v>3277</v>
      </c>
      <c r="G574" s="1" t="s">
        <v>3294</v>
      </c>
      <c r="H574" s="1" t="s">
        <v>3278</v>
      </c>
      <c r="I574" s="1" t="s">
        <v>6681</v>
      </c>
      <c r="J574" s="1" t="s">
        <v>30</v>
      </c>
      <c r="K574" s="1" t="s">
        <v>6682</v>
      </c>
      <c r="L574" s="1" t="s">
        <v>6682</v>
      </c>
      <c r="M574" s="1" t="s">
        <v>3281</v>
      </c>
      <c r="N574" s="1" t="s">
        <v>3281</v>
      </c>
      <c r="O574" s="1" t="s">
        <v>3282</v>
      </c>
      <c r="P574" s="1" t="s">
        <v>3283</v>
      </c>
      <c r="Q574" s="1" t="s">
        <v>3284</v>
      </c>
      <c r="R574" s="1" t="s">
        <v>6683</v>
      </c>
      <c r="S574" s="1" t="s">
        <v>3286</v>
      </c>
      <c r="T574" s="1" t="s">
        <v>3287</v>
      </c>
      <c r="U574" s="1" t="s">
        <v>3288</v>
      </c>
      <c r="V574" s="1" t="s">
        <v>4336</v>
      </c>
    </row>
    <row r="575" s="1" customFormat="1" spans="1:22">
      <c r="A575" s="3">
        <v>999225634590153</v>
      </c>
      <c r="B575" s="1" t="s">
        <v>3277</v>
      </c>
      <c r="C575" s="1" t="s">
        <v>6684</v>
      </c>
      <c r="D575" s="1" t="s">
        <v>6685</v>
      </c>
      <c r="E575" s="1" t="s">
        <v>6686</v>
      </c>
      <c r="F575" s="1" t="s">
        <v>3277</v>
      </c>
      <c r="G575" s="1" t="s">
        <v>3294</v>
      </c>
      <c r="H575" s="1" t="s">
        <v>3278</v>
      </c>
      <c r="I575" s="1" t="s">
        <v>6687</v>
      </c>
      <c r="J575" s="1" t="s">
        <v>30</v>
      </c>
      <c r="K575" s="1" t="s">
        <v>6688</v>
      </c>
      <c r="L575" s="1" t="s">
        <v>6688</v>
      </c>
      <c r="M575" s="1" t="s">
        <v>3281</v>
      </c>
      <c r="N575" s="1" t="s">
        <v>3281</v>
      </c>
      <c r="O575" s="1" t="s">
        <v>3282</v>
      </c>
      <c r="P575" s="1" t="s">
        <v>3283</v>
      </c>
      <c r="Q575" s="1" t="s">
        <v>3284</v>
      </c>
      <c r="R575" s="1" t="s">
        <v>6689</v>
      </c>
      <c r="S575" s="1" t="s">
        <v>3286</v>
      </c>
      <c r="T575" s="1" t="s">
        <v>3287</v>
      </c>
      <c r="U575" s="1" t="s">
        <v>3288</v>
      </c>
      <c r="V575" s="1" t="s">
        <v>3331</v>
      </c>
    </row>
    <row r="576" s="1" customFormat="1" spans="1:22">
      <c r="A576" s="3">
        <v>999225635076605</v>
      </c>
      <c r="B576" s="1" t="s">
        <v>3277</v>
      </c>
      <c r="C576" s="1" t="s">
        <v>6690</v>
      </c>
      <c r="D576" s="1" t="s">
        <v>6047</v>
      </c>
      <c r="E576" s="1" t="s">
        <v>6691</v>
      </c>
      <c r="F576" s="1" t="s">
        <v>3277</v>
      </c>
      <c r="G576" s="1" t="s">
        <v>3294</v>
      </c>
      <c r="H576" s="1" t="s">
        <v>3278</v>
      </c>
      <c r="I576" s="1" t="s">
        <v>6692</v>
      </c>
      <c r="J576" s="1" t="s">
        <v>30</v>
      </c>
      <c r="K576" s="1" t="s">
        <v>6693</v>
      </c>
      <c r="L576" s="1" t="s">
        <v>6693</v>
      </c>
      <c r="M576" s="1" t="s">
        <v>3281</v>
      </c>
      <c r="N576" s="1" t="s">
        <v>3281</v>
      </c>
      <c r="O576" s="1" t="s">
        <v>3282</v>
      </c>
      <c r="P576" s="1" t="s">
        <v>3283</v>
      </c>
      <c r="Q576" s="1" t="s">
        <v>3284</v>
      </c>
      <c r="R576" s="1" t="s">
        <v>6694</v>
      </c>
      <c r="S576" s="1" t="s">
        <v>3286</v>
      </c>
      <c r="T576" s="1" t="s">
        <v>3287</v>
      </c>
      <c r="U576" s="1" t="s">
        <v>3288</v>
      </c>
      <c r="V576" s="1" t="s">
        <v>3419</v>
      </c>
    </row>
    <row r="577" s="1" customFormat="1" spans="1:22">
      <c r="A577" s="3">
        <v>999225635224329</v>
      </c>
      <c r="B577" s="1" t="s">
        <v>3277</v>
      </c>
      <c r="C577" s="1" t="s">
        <v>6695</v>
      </c>
      <c r="D577" s="1" t="s">
        <v>6696</v>
      </c>
      <c r="E577" s="1" t="s">
        <v>6697</v>
      </c>
      <c r="F577" s="1" t="s">
        <v>3277</v>
      </c>
      <c r="G577" s="1" t="s">
        <v>3294</v>
      </c>
      <c r="H577" s="1" t="s">
        <v>3278</v>
      </c>
      <c r="I577" s="1" t="s">
        <v>6698</v>
      </c>
      <c r="J577" s="1" t="s">
        <v>30</v>
      </c>
      <c r="K577" s="1" t="s">
        <v>6699</v>
      </c>
      <c r="L577" s="1" t="s">
        <v>6699</v>
      </c>
      <c r="M577" s="1" t="s">
        <v>3281</v>
      </c>
      <c r="N577" s="1" t="s">
        <v>3281</v>
      </c>
      <c r="O577" s="1" t="s">
        <v>3282</v>
      </c>
      <c r="P577" s="1" t="s">
        <v>3283</v>
      </c>
      <c r="Q577" s="1" t="s">
        <v>3284</v>
      </c>
      <c r="R577" s="1" t="s">
        <v>6700</v>
      </c>
      <c r="S577" s="1" t="s">
        <v>3286</v>
      </c>
      <c r="T577" s="1" t="s">
        <v>3287</v>
      </c>
      <c r="U577" s="1" t="s">
        <v>3288</v>
      </c>
      <c r="V577" s="1" t="s">
        <v>6701</v>
      </c>
    </row>
    <row r="578" s="1" customFormat="1" spans="1:22">
      <c r="A578" s="3">
        <v>999225635238084</v>
      </c>
      <c r="B578" s="1" t="s">
        <v>3277</v>
      </c>
      <c r="C578" s="1" t="s">
        <v>6702</v>
      </c>
      <c r="D578" s="1" t="s">
        <v>6047</v>
      </c>
      <c r="E578" s="1" t="s">
        <v>6703</v>
      </c>
      <c r="F578" s="1" t="s">
        <v>3277</v>
      </c>
      <c r="G578" s="1" t="s">
        <v>3294</v>
      </c>
      <c r="H578" s="1" t="s">
        <v>3278</v>
      </c>
      <c r="I578" s="1" t="s">
        <v>6704</v>
      </c>
      <c r="J578" s="1" t="s">
        <v>30</v>
      </c>
      <c r="K578" s="1" t="s">
        <v>6705</v>
      </c>
      <c r="L578" s="1" t="s">
        <v>6705</v>
      </c>
      <c r="M578" s="1" t="s">
        <v>3281</v>
      </c>
      <c r="N578" s="1" t="s">
        <v>3281</v>
      </c>
      <c r="O578" s="1" t="s">
        <v>3282</v>
      </c>
      <c r="P578" s="1" t="s">
        <v>3283</v>
      </c>
      <c r="Q578" s="1" t="s">
        <v>3284</v>
      </c>
      <c r="R578" s="1" t="s">
        <v>6706</v>
      </c>
      <c r="S578" s="1" t="s">
        <v>3286</v>
      </c>
      <c r="T578" s="1" t="s">
        <v>3287</v>
      </c>
      <c r="U578" s="1" t="s">
        <v>3288</v>
      </c>
      <c r="V578" s="1" t="s">
        <v>3419</v>
      </c>
    </row>
    <row r="579" s="1" customFormat="1" spans="1:22">
      <c r="A579" s="3">
        <v>999225635382980</v>
      </c>
      <c r="B579" s="1" t="s">
        <v>3277</v>
      </c>
      <c r="C579" s="1" t="s">
        <v>6707</v>
      </c>
      <c r="D579" s="1" t="s">
        <v>6708</v>
      </c>
      <c r="E579" s="1" t="s">
        <v>6709</v>
      </c>
      <c r="F579" s="1" t="s">
        <v>3277</v>
      </c>
      <c r="G579" s="1" t="s">
        <v>3294</v>
      </c>
      <c r="H579" s="1" t="s">
        <v>3278</v>
      </c>
      <c r="I579" s="1" t="s">
        <v>6710</v>
      </c>
      <c r="J579" s="1" t="s">
        <v>30</v>
      </c>
      <c r="K579" s="1" t="s">
        <v>6711</v>
      </c>
      <c r="L579" s="1" t="s">
        <v>6711</v>
      </c>
      <c r="M579" s="1" t="s">
        <v>3281</v>
      </c>
      <c r="N579" s="1" t="s">
        <v>3281</v>
      </c>
      <c r="O579" s="1" t="s">
        <v>3282</v>
      </c>
      <c r="P579" s="1" t="s">
        <v>3283</v>
      </c>
      <c r="Q579" s="1" t="s">
        <v>3284</v>
      </c>
      <c r="R579" s="1" t="s">
        <v>6712</v>
      </c>
      <c r="S579" s="1" t="s">
        <v>3286</v>
      </c>
      <c r="T579" s="1" t="s">
        <v>3287</v>
      </c>
      <c r="U579" s="1" t="s">
        <v>3288</v>
      </c>
      <c r="V579" s="1" t="s">
        <v>3340</v>
      </c>
    </row>
    <row r="580" s="1" customFormat="1" spans="1:22">
      <c r="A580" s="3">
        <v>999225635460305</v>
      </c>
      <c r="B580" s="1" t="s">
        <v>3277</v>
      </c>
      <c r="C580" s="1" t="s">
        <v>6713</v>
      </c>
      <c r="D580" s="1" t="s">
        <v>6714</v>
      </c>
      <c r="E580" s="1" t="s">
        <v>6715</v>
      </c>
      <c r="F580" s="1" t="s">
        <v>3277</v>
      </c>
      <c r="G580" s="1" t="s">
        <v>3294</v>
      </c>
      <c r="H580" s="1" t="s">
        <v>3278</v>
      </c>
      <c r="I580" s="1" t="s">
        <v>6716</v>
      </c>
      <c r="J580" s="1" t="s">
        <v>30</v>
      </c>
      <c r="K580" s="1" t="s">
        <v>6717</v>
      </c>
      <c r="L580" s="1" t="s">
        <v>6717</v>
      </c>
      <c r="M580" s="1" t="s">
        <v>3281</v>
      </c>
      <c r="N580" s="1" t="s">
        <v>3281</v>
      </c>
      <c r="O580" s="1" t="s">
        <v>3282</v>
      </c>
      <c r="P580" s="1" t="s">
        <v>3283</v>
      </c>
      <c r="Q580" s="1" t="s">
        <v>3284</v>
      </c>
      <c r="R580" s="1" t="s">
        <v>6718</v>
      </c>
      <c r="S580" s="1" t="s">
        <v>3286</v>
      </c>
      <c r="T580" s="1" t="s">
        <v>3287</v>
      </c>
      <c r="U580" s="1" t="s">
        <v>3288</v>
      </c>
      <c r="V580" s="1" t="s">
        <v>3331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2023-07-31T09:08:39Z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