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对账!$1:$195</definedName>
  </definedNames>
  <calcPr calcId="144525"/>
</workbook>
</file>

<file path=xl/sharedStrings.xml><?xml version="1.0" encoding="utf-8"?>
<sst xmlns="http://schemas.openxmlformats.org/spreadsheetml/2006/main" count="6491" uniqueCount="1913">
  <si>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</si>
  <si>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</si>
  <si>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</si>
  <si>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</si>
  <si>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</si>
  <si>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</si>
  <si>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</si>
  <si>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</si>
  <si>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</si>
  <si>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</si>
  <si>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</si>
  <si>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</si>
  <si>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</si>
  <si>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</si>
  <si>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</si>
  <si>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</si>
  <si>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</si>
  <si>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</si>
  <si>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</si>
  <si>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</si>
  <si>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</si>
  <si>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</si>
  <si>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</si>
  <si>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</si>
  <si>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</si>
  <si>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23305728012	</t>
  </si>
  <si>
    <t>Ctrip</t>
  </si>
  <si>
    <t>正常</t>
  </si>
  <si>
    <t>[梳邦再也]双威金字塔酒店(Sunway Pyramid Hotel)(17055173)</t>
  </si>
  <si>
    <t>豪华双床房&lt;双人入住&gt;&lt;双早&gt;</t>
  </si>
  <si>
    <t>CNY</t>
  </si>
  <si>
    <t>Siu/Tin Lok</t>
  </si>
  <si>
    <t>CA2019230801CNY</t>
  </si>
  <si>
    <t>未提现</t>
  </si>
  <si>
    <t>携程开票</t>
  </si>
  <si>
    <t xml:space="preserve">3164079	</t>
  </si>
  <si>
    <t xml:space="preserve">278930820	</t>
  </si>
  <si>
    <t xml:space="preserve">23305728016	</t>
  </si>
  <si>
    <t>豪华特大床房&lt;双人入住&gt;&lt;双早&gt;</t>
  </si>
  <si>
    <t>Lam/Kam Hung,Tong/Vai Iun</t>
  </si>
  <si>
    <t xml:space="preserve">3164080	</t>
  </si>
  <si>
    <t xml:space="preserve"> 264902379	</t>
  </si>
  <si>
    <t xml:space="preserve">999223383850134	</t>
  </si>
  <si>
    <t>Io/FEI Long</t>
  </si>
  <si>
    <t xml:space="preserve">3177809	</t>
  </si>
  <si>
    <t xml:space="preserve">266755653	</t>
  </si>
  <si>
    <t xml:space="preserve">999223698955700	</t>
  </si>
  <si>
    <t>[苏梅岛]苏梅岛思拉瓦迪度假酒店(Silavadee Pool Spa Resort)(2954957)</t>
  </si>
  <si>
    <t>豪华按摩房&lt;双人入住&gt;&lt;不适用泰国客人&gt;&lt;双早&gt;</t>
  </si>
  <si>
    <t>HONG/ZHIPENG,SAETAN/WILAIPORN,HONG/SIJUN,HONG/HERA</t>
  </si>
  <si>
    <t xml:space="preserve">3238243	</t>
  </si>
  <si>
    <t xml:space="preserve">	</t>
  </si>
  <si>
    <t xml:space="preserve">999224001265989	</t>
  </si>
  <si>
    <t>[普吉岛]普吉假日酒店(Holiday Inn Resort Phuket, an IHG Hotel)(3031621)</t>
  </si>
  <si>
    <t>标准房(至少提前60天预订)&lt;双人入住&gt;&lt;双早&gt;</t>
  </si>
  <si>
    <t>Jin/shuying,Wang/yin,Jin/yongzhe,Sun/binghua</t>
  </si>
  <si>
    <t xml:space="preserve">3326221	</t>
  </si>
  <si>
    <t xml:space="preserve">16584547	</t>
  </si>
  <si>
    <t xml:space="preserve">999224088550936	</t>
  </si>
  <si>
    <t>[曼绒市]绿中海度假村 - 全球奢华精品酒店(Pangkor Laut Resort - Small Luxury Hotels of the World)(13181425)</t>
  </si>
  <si>
    <t>花园特大床别墅(至少提前60天预订)(连住5晚及以上)&lt;双人入住&gt;&lt;双早&gt;</t>
  </si>
  <si>
    <t>Honsell/Livia</t>
  </si>
  <si>
    <t xml:space="preserve">3352128	</t>
  </si>
  <si>
    <t xml:space="preserve">176017880	</t>
  </si>
  <si>
    <t xml:space="preserve">999224262579315	</t>
  </si>
  <si>
    <t>[合艾]合艾盛泰乐酒店(Centara Hotel Hat Yai)(5535789)</t>
  </si>
  <si>
    <t>高级特大床房&lt;今日特价 &gt;&lt;双人入住&gt;&lt;适用于除泰国的亚洲客人&gt;&lt;双早&gt;</t>
  </si>
  <si>
    <t>THAM/DARREN</t>
  </si>
  <si>
    <t xml:space="preserve">3387902	</t>
  </si>
  <si>
    <t xml:space="preserve">277445890	</t>
  </si>
  <si>
    <t xml:space="preserve">999224284516441	</t>
  </si>
  <si>
    <t>[芭堤雅]芭堤雅大中心点 - SHA Extra Plus 认证(Grande Centre Point Pattaya)(23791733)</t>
  </si>
  <si>
    <t>海景豪华房-大床(至少连住2晚及以上)&lt;今日特价 &gt;&lt;双人入住&gt;&lt;不适用泰国客人&gt;&lt;双早&gt;</t>
  </si>
  <si>
    <t>KWAN/LAI SZE</t>
  </si>
  <si>
    <t xml:space="preserve">3392945	</t>
  </si>
  <si>
    <t xml:space="preserve">182194	</t>
  </si>
  <si>
    <t xml:space="preserve">999224445758276	</t>
  </si>
  <si>
    <t>[曼谷]曼谷标准酒店 丹德大京都大厦(The Standard, Bangkok Mahanakhon)(91246959)</t>
  </si>
  <si>
    <t>王子标准房&lt;双人入住&gt;&lt;不适用泰国客人&gt;&lt;双早&gt;</t>
  </si>
  <si>
    <t>SEE/YANG CHEE,GAN/YEW KWANG</t>
  </si>
  <si>
    <t xml:space="preserve">3429232	</t>
  </si>
  <si>
    <t xml:space="preserve">999224541058356	</t>
  </si>
  <si>
    <t>池景尊贵房，带阳台&lt;双人入住&gt;&lt;双早&gt;</t>
  </si>
  <si>
    <t>XIONG/HONGCAI,YAN/JING,XIONG/XIAOWEN,WANG/YIJUN</t>
  </si>
  <si>
    <t xml:space="preserve">3449760	</t>
  </si>
  <si>
    <t xml:space="preserve">999224581180471	</t>
  </si>
  <si>
    <t>TANG/BRYAN</t>
  </si>
  <si>
    <t xml:space="preserve">3457175	</t>
  </si>
  <si>
    <t xml:space="preserve">999224601397370	</t>
  </si>
  <si>
    <t>[曼谷]曼谷素坤逸航站 21 中心酒店(Grande Centre Point Hotel Terminal 21)(5908161)</t>
  </si>
  <si>
    <t>豪华尊贵房&lt;特惠&gt;&lt;双人入住&gt;&lt;双早&gt;</t>
  </si>
  <si>
    <t>QIU/YALIN</t>
  </si>
  <si>
    <t xml:space="preserve">3461853	</t>
  </si>
  <si>
    <t xml:space="preserve">999224637850824	</t>
  </si>
  <si>
    <t>LAI/KWAI SEONG</t>
  </si>
  <si>
    <t xml:space="preserve">3471613	</t>
  </si>
  <si>
    <t xml:space="preserve">24640284425	</t>
  </si>
  <si>
    <t>[胡志明市]西贡中心铂尔曼酒店(Pullman Saigon Centre)(6059794)</t>
  </si>
  <si>
    <t>高级特大床房(至少连住2晚及以上)&lt;单人入住&gt;&lt;单早&gt;</t>
  </si>
  <si>
    <t>Lu/Manyi</t>
  </si>
  <si>
    <t xml:space="preserve">3471972	</t>
  </si>
  <si>
    <t xml:space="preserve">999224657312491	</t>
  </si>
  <si>
    <t>[曼谷]曼谷大仓新颐酒店(The Okura Prestige Bangkok)(4646619)</t>
  </si>
  <si>
    <t>豪华特大床房-禁烟&lt;特惠&gt;&lt;三人入住&gt;&lt;早餐&gt;</t>
  </si>
  <si>
    <t>KWAN/WING YEE</t>
  </si>
  <si>
    <t xml:space="preserve">3475631	</t>
  </si>
  <si>
    <t xml:space="preserve">999224679656862	</t>
  </si>
  <si>
    <t>[普吉岛]普吉岛丽笙度假套房酒店(Radisson Resort and Suite Phuket)(4498536)</t>
  </si>
  <si>
    <t>池景两卧室套房带露台(至少连住2晚及以上)&lt;特惠专享&gt;&lt;四人入住&gt;&lt;无早&gt;</t>
  </si>
  <si>
    <t>Dutta/Abhishek</t>
  </si>
  <si>
    <t xml:space="preserve">3479691	</t>
  </si>
  <si>
    <t xml:space="preserve">280150852	</t>
  </si>
  <si>
    <t xml:space="preserve">999224680661205	</t>
  </si>
  <si>
    <t>[济州市]济州坦纳住宿酒店(Tamna Stay Hotel Jeju)(28524828)</t>
  </si>
  <si>
    <t>山景标准双床房&lt;双人入住&gt;&lt;无早&gt;</t>
  </si>
  <si>
    <t>LEE/KYUNG SUN,JEONG/GUN WOO,JEONG/CHAN WOO,JEONG/HYUN SEOK</t>
  </si>
  <si>
    <t xml:space="preserve">3479995	</t>
  </si>
  <si>
    <t xml:space="preserve">999224681368781	</t>
  </si>
  <si>
    <t>高级双床房&lt;今日特价 &gt;&lt;双人入住&gt;&lt;适用于除泰国的亚洲客人&gt;&lt;双早&gt;</t>
  </si>
  <si>
    <t>YEE/WAI HONG</t>
  </si>
  <si>
    <t xml:space="preserve">3480249	</t>
  </si>
  <si>
    <t xml:space="preserve">24684073321	</t>
  </si>
  <si>
    <t>[长滩岛]赫纳恩棕榈滩度假酒店(Henann Palm Beach Resort)(16159799)</t>
  </si>
  <si>
    <t>豪华房(至少连住2晚及以上)&lt;限量特价&gt;&lt;三人入住&gt;&lt;早餐&gt;</t>
  </si>
  <si>
    <t>HE/DEHUA,CHEN/XIAOYA,CHEN/SIQI</t>
  </si>
  <si>
    <t xml:space="preserve">3481032	</t>
  </si>
  <si>
    <t xml:space="preserve">HPB225-1040	</t>
  </si>
  <si>
    <t xml:space="preserve">999224709922400	</t>
  </si>
  <si>
    <t>[迪拜]派拉蒙市中心酒店(Paramount Hotel Midtown)(98510651)</t>
  </si>
  <si>
    <t>城景房(至少提前30天预订)&lt;双人入住&gt;&lt;无早&gt;</t>
  </si>
  <si>
    <t>MH/Tariq,MH/Tariq</t>
  </si>
  <si>
    <t xml:space="preserve">3487897	</t>
  </si>
  <si>
    <t xml:space="preserve">6140092	</t>
  </si>
  <si>
    <t xml:space="preserve">999224727691038	</t>
  </si>
  <si>
    <t>[普吉岛]查纳莱花园度假村，卡塔海滩(Chanalai Garden Resort, Kata Beach)(4404698)</t>
  </si>
  <si>
    <t>海景豪华房&lt;双人入住&gt;&lt;双早&gt;</t>
  </si>
  <si>
    <t>Schmeisser/Regina</t>
  </si>
  <si>
    <t xml:space="preserve">3493197	</t>
  </si>
  <si>
    <t xml:space="preserve">999224732344554	</t>
  </si>
  <si>
    <t>园景高级房&lt;双人入住&gt;&lt;双早&gt;</t>
  </si>
  <si>
    <t>Finocchiaro/Sebastian,Finocchiaro/Sebastian</t>
  </si>
  <si>
    <t xml:space="preserve">3494169	</t>
  </si>
  <si>
    <t xml:space="preserve">999224778046323	</t>
  </si>
  <si>
    <t>[新加坡]新加坡圣淘沙索菲特度假村及水疗中心(Sofitel Singapore Sentosa Resort &amp; Spa (SG Clean))(3737042)</t>
  </si>
  <si>
    <t>奢华双床房(至少连住2晚及以上)&lt;今日特惠&gt;&lt;双人入住&gt;&lt;双早&gt;</t>
  </si>
  <si>
    <t>YU/LIAN</t>
  </si>
  <si>
    <t xml:space="preserve">3505726	</t>
  </si>
  <si>
    <t>取消</t>
  </si>
  <si>
    <t xml:space="preserve">999224886698432	</t>
  </si>
  <si>
    <t>[邦劳]阿罗纳海滩赫纳度假村(Henann Resort Alona Beach)(5243777)</t>
  </si>
  <si>
    <t>豪华房(连住3晚及以上)&lt;特价大促销&gt;&lt;三人入住&gt;&lt;早餐&gt;</t>
  </si>
  <si>
    <t>NOH/EULJIN</t>
  </si>
  <si>
    <t xml:space="preserve">3533571	</t>
  </si>
  <si>
    <t xml:space="preserve">HBM251-580	</t>
  </si>
  <si>
    <t>过时取消</t>
  </si>
  <si>
    <t xml:space="preserve">999224898615587	</t>
  </si>
  <si>
    <t>[吉隆坡]吉隆坡武吉免登瑞士花园 酒店(Swiss-Garden Hotel Bukit Bintang Kuala Lumpur)(24422053)</t>
  </si>
  <si>
    <t>家庭房(至少提前30天预订)&lt;四人入住&gt;&lt;早餐&gt;</t>
  </si>
  <si>
    <t>yew chye/ng</t>
  </si>
  <si>
    <t xml:space="preserve">3536056	</t>
  </si>
  <si>
    <t xml:space="preserve">24913932116	</t>
  </si>
  <si>
    <t>池景尊贵房（2张单人床，带阳台）(至少提前30天预订)&lt;双人入住&gt;&lt;双早&gt;</t>
  </si>
  <si>
    <t>YAN/ZHAOHUI,YAN/WENJIN</t>
  </si>
  <si>
    <t xml:space="preserve">3539730	</t>
  </si>
  <si>
    <t xml:space="preserve">999224933205600	</t>
  </si>
  <si>
    <t>[曼谷]曼谷盛泰乐水门酒店(Centara Watergate Pavillion Hotel Bangkok)(4733674)</t>
  </si>
  <si>
    <t>高级双床房(至少连住2晚及以上)&lt;今日特价 &gt;&lt;双人入住&gt;&lt;适用于除泰国的亚洲客人&gt;&lt;双早&gt;</t>
  </si>
  <si>
    <t>WONG/HAZEL XIN PING,RASHID/HANISAH BATRISYIA BINTE R</t>
  </si>
  <si>
    <t xml:space="preserve">3545418	</t>
  </si>
  <si>
    <t xml:space="preserve">999224975846656	</t>
  </si>
  <si>
    <t>高级特大床房(至少连住2晚及以上)&lt;双人入住&gt;&lt;双早&gt;</t>
  </si>
  <si>
    <t>SHUA/JASON</t>
  </si>
  <si>
    <t xml:space="preserve">3555601	</t>
  </si>
  <si>
    <t xml:space="preserve">999225002840691	</t>
  </si>
  <si>
    <t>[曼谷]曼谷萨通JC凯文酒店(JC Kevin Sathorn Bangkok Hotel)(4401628)</t>
  </si>
  <si>
    <t>天际线景两卧室套房(连住3晚及以上)&lt;特惠专享&gt;&lt;四人入住&gt;&lt;早餐&gt;</t>
  </si>
  <si>
    <t>Hoang Phat/Nguyen</t>
  </si>
  <si>
    <t xml:space="preserve">3562007	</t>
  </si>
  <si>
    <t xml:space="preserve">999225022494866	</t>
  </si>
  <si>
    <t>[普吉岛]拉威棕榈滩度假酒店(Rawai Palm Beach Resort)(4398832)</t>
  </si>
  <si>
    <t>高级池景房&lt;限时抢购&gt;&lt;超值特惠&gt;&lt;双人入住&gt;&lt;双早&gt;</t>
  </si>
  <si>
    <t>WONGYAI/CHATCHAYA</t>
  </si>
  <si>
    <t xml:space="preserve">3567086	</t>
  </si>
  <si>
    <t xml:space="preserve">999225023447551	</t>
  </si>
  <si>
    <t>[胡志明市]西贡融合套房酒店(Fusion Suites Saigon)(5716739)</t>
  </si>
  <si>
    <t>转角套房(至少连住2晚及以上)&lt;今日特价 &gt;&lt;双人入住&gt;&lt;不适用韩国客人&gt;&lt;双早&gt;</t>
  </si>
  <si>
    <t>yang/xuan,Wu/xiao yan</t>
  </si>
  <si>
    <t xml:space="preserve">3567598	</t>
  </si>
  <si>
    <t xml:space="preserve">63473	</t>
  </si>
  <si>
    <t xml:space="preserve">999225024099200	</t>
  </si>
  <si>
    <t>[曼谷]曼谷林布兰套房酒店(Rembrandt Hotel and Suites Bangkok)(28597383)</t>
  </si>
  <si>
    <t>高级房&lt;双人入住&gt;&lt;不适用泰国客人&gt;&lt;双早&gt;</t>
  </si>
  <si>
    <t>CHO/JESUNG</t>
  </si>
  <si>
    <t xml:space="preserve">3568890	</t>
  </si>
  <si>
    <t xml:space="preserve">999225031100089	</t>
  </si>
  <si>
    <t>[普吉岛]馬杜茲海王星酒店(Neptuna Hotel by Maduzi)(104699939)</t>
  </si>
  <si>
    <t>标准房&lt;特价大促销&gt;&lt;双人入住&gt;&lt;无早&gt;</t>
  </si>
  <si>
    <t>SANGJAN/NATCHANAN,PANMON/NUTTARIKA</t>
  </si>
  <si>
    <t xml:space="preserve">3570455	</t>
  </si>
  <si>
    <t xml:space="preserve">999225047117749	</t>
  </si>
  <si>
    <t>[曼谷]曼谷野餐酒店 - 兰南(Picnic Hotel Bangkok - Rang Nam)(28597427)</t>
  </si>
  <si>
    <t>标准双床房&lt;双人入住&gt;&lt;无早&gt;</t>
  </si>
  <si>
    <t>Prasroedsin/Suttida,Prasroedsin/Suttida</t>
  </si>
  <si>
    <t xml:space="preserve">3574403	</t>
  </si>
  <si>
    <t xml:space="preserve">999225053885441	</t>
  </si>
  <si>
    <t>[芭堤雅]芭堤雅盛泰澜幻影海滩度假村(Centara Grand Mirage Beach Resort Pattaya)(1593624)</t>
  </si>
  <si>
    <t>俱乐部幻影甄选豪华海双床房&lt;三人入住&gt;&lt;中宾&gt;&lt;早餐&gt;</t>
  </si>
  <si>
    <t>CHENG/CHI HUNG HENRY</t>
  </si>
  <si>
    <t xml:space="preserve">3575645	</t>
  </si>
  <si>
    <t xml:space="preserve">999225072392748	</t>
  </si>
  <si>
    <t>[古晋]美音酒店 - 古晋海滨店(Tune Hotel - Waterfront Kuching)(58593633)</t>
  </si>
  <si>
    <t>双床房(无窗)&lt;双人入住&gt;&lt;无早&gt;</t>
  </si>
  <si>
    <t>BINTI HASSAN/ELEEYAH</t>
  </si>
  <si>
    <t xml:space="preserve">3579820	</t>
  </si>
  <si>
    <t xml:space="preserve">177270605	</t>
  </si>
  <si>
    <t xml:space="preserve">999225078434984	</t>
  </si>
  <si>
    <t>[曼谷]曼谷香格里拉大酒店(Shangri-La Bangkok)(3243791)</t>
  </si>
  <si>
    <t>香格里拉楼豪华阳台双床房(至少连住2晚及以上)&lt;促销&gt;&lt;双人入住&gt;&lt;双早&gt;</t>
  </si>
  <si>
    <t>LI/KA YU</t>
  </si>
  <si>
    <t xml:space="preserve">3582052	</t>
  </si>
  <si>
    <t xml:space="preserve">11559081	</t>
  </si>
  <si>
    <t xml:space="preserve">999225085402022	</t>
  </si>
  <si>
    <t>[普吉岛]马姆提斯度假酒店(Mom Tri's Villa Royale)(4370750)</t>
  </si>
  <si>
    <t>海洋翼套房(至少连住2晚及以上)&lt;双人入住&gt;&lt;适用于除泰国的亚洲客人&gt;&lt;双早&gt;</t>
  </si>
  <si>
    <t>LI/YUE,Wang/Haowen</t>
  </si>
  <si>
    <t xml:space="preserve">3583081	</t>
  </si>
  <si>
    <t xml:space="preserve">999225087504842	</t>
  </si>
  <si>
    <t>池景尊贵房（1张特大床，带阳台）(至少提前1天预订)&lt;双人入住&gt;&lt;双早&gt;</t>
  </si>
  <si>
    <t>SONG/JINFA,ZHANG/SHANMEI,SONG/LILI,FANG/YICHEN</t>
  </si>
  <si>
    <t xml:space="preserve">3583768	</t>
  </si>
  <si>
    <t xml:space="preserve">999225108724024	</t>
  </si>
  <si>
    <t>[曼谷]曼谷lyf素坤逸8巷-雅诗阁管理(Lyf Sukhumvit 8 Bangkok Managed by The Ascott Limited)(99997345)</t>
  </si>
  <si>
    <t>特大床房(至少连住2晚及以上)&lt;双人入住&gt;&lt;不适用泰国客人&gt;&lt;无早&gt;</t>
  </si>
  <si>
    <t>Leavy/Erica</t>
  </si>
  <si>
    <t xml:space="preserve">3589051	</t>
  </si>
  <si>
    <t xml:space="preserve">999225107968585	</t>
  </si>
  <si>
    <t>[普吉岛]普吉岛巴东海滩中央智选假日酒店 - IHG 旗下酒店(Holiday Inn Express Phuket Patong Beach Central, an IHG Hotel)(4036779)</t>
  </si>
  <si>
    <t>园景标准特大床房(至少连住2晚及以上)&lt;今日特价 &gt;&lt;双人入住&gt;&lt;双早&gt;</t>
  </si>
  <si>
    <t>ABOUGHELOON/AHMED FARAG</t>
  </si>
  <si>
    <t xml:space="preserve">3588743	</t>
  </si>
  <si>
    <t xml:space="preserve">999225110289119	</t>
  </si>
  <si>
    <t>[胡志明市]融合原创西贡中心酒店(Fusion Original Saigon Centre)(99435332)</t>
  </si>
  <si>
    <t>原创双床房(至少连住2晚及以上)&lt;双人入住&gt;&lt;不适用韩国客人&gt;&lt;无早&gt;</t>
  </si>
  <si>
    <t>HUANG/CHANXIA,HUANG/SHAOXIN</t>
  </si>
  <si>
    <t xml:space="preserve">3589696	</t>
  </si>
  <si>
    <t xml:space="preserve">294666349	</t>
  </si>
  <si>
    <t xml:space="preserve">999225110306595	</t>
  </si>
  <si>
    <t>原创特大床房(至少连住2晚及以上)&lt;双人入住&gt;&lt;不适用韩国客人&gt;&lt;无早&gt;</t>
  </si>
  <si>
    <t>HUANG/ZHITONG</t>
  </si>
  <si>
    <t xml:space="preserve">3589708	</t>
  </si>
  <si>
    <t xml:space="preserve">294669160	</t>
  </si>
  <si>
    <t xml:space="preserve">999225118021986	</t>
  </si>
  <si>
    <t>[巴科洛德]色达首都中央酒店(Seda Capitol Central Hotel)(35446320)</t>
  </si>
  <si>
    <t>OH/KICHULL</t>
  </si>
  <si>
    <t xml:space="preserve">3590884	</t>
  </si>
  <si>
    <t xml:space="preserve">999225120923440	</t>
  </si>
  <si>
    <t>[新加坡]欧文之家酒店公寓(Owen House by Hmlet)(105712501)</t>
  </si>
  <si>
    <t>豪华大床房&lt;双人入住&gt;&lt;限量特惠&gt;&lt;无早&gt;</t>
  </si>
  <si>
    <t>LI/YANFENG,ZHANG/LlGUO</t>
  </si>
  <si>
    <t xml:space="preserve">3591629	</t>
  </si>
  <si>
    <t xml:space="preserve">ROWEN8150	</t>
  </si>
  <si>
    <t xml:space="preserve">999225135934071	</t>
  </si>
  <si>
    <t>[岘港]岘港莫纳科酒店(Monarque Hotel Danang)(25665514)</t>
  </si>
  <si>
    <t>莫纳科双人房&lt;双人入住&gt;&lt;双早&gt;&lt;新酒店礼盒&gt;</t>
  </si>
  <si>
    <t>PARK/SEOYEON</t>
  </si>
  <si>
    <t xml:space="preserve">3595564	</t>
  </si>
  <si>
    <t xml:space="preserve">45993	</t>
  </si>
  <si>
    <t xml:space="preserve">999225135483018	</t>
  </si>
  <si>
    <t>[首尔]首尔麻浦格莱德酒店(Glad Hotel Mapo)(28524714)</t>
  </si>
  <si>
    <t>标准双人房(至少连住2晚及以上)&lt;超值特惠&gt;&lt;双人入住&gt;&lt;中宾&gt;&lt;无早&gt;</t>
  </si>
  <si>
    <t>LI/MEINA,YU/MUHONG</t>
  </si>
  <si>
    <t xml:space="preserve">3595369	</t>
  </si>
  <si>
    <t xml:space="preserve">999225142222863	</t>
  </si>
  <si>
    <t>KIM/YONGMIN,LEE/JAEWON</t>
  </si>
  <si>
    <t xml:space="preserve">3596948	</t>
  </si>
  <si>
    <t xml:space="preserve">999225158023675	</t>
  </si>
  <si>
    <t>[曼谷]曼谷拉差达宜必思尚品酒店(Ibis Styles Bangkok Ratchada)(46080525)</t>
  </si>
  <si>
    <t>标准大床房(至少连住2晚及以上)&lt;双人入住&gt;&lt;不适用泰国客人&gt;&lt;双早&gt;</t>
  </si>
  <si>
    <t>CHEN/SIYAN</t>
  </si>
  <si>
    <t xml:space="preserve">3600285	</t>
  </si>
  <si>
    <t xml:space="preserve">999225166186595	</t>
  </si>
  <si>
    <t>[依斯干达公主城]双威大盒子酒店(Sunway Hotel Big Box)(91411884)</t>
  </si>
  <si>
    <t>RAHMAN/RAHUDA</t>
  </si>
  <si>
    <t xml:space="preserve">3602067	</t>
  </si>
  <si>
    <t xml:space="preserve">999225177832865	</t>
  </si>
  <si>
    <t>高级房&lt;特惠&gt;&lt;双人入住&gt;&lt;双早&gt;</t>
  </si>
  <si>
    <t>HALLER/WALO WALTER,HALLER/NANSIREE</t>
  </si>
  <si>
    <t xml:space="preserve">3604312	</t>
  </si>
  <si>
    <t xml:space="preserve">999225184237521	</t>
  </si>
  <si>
    <t>[曼谷]曼谷素坤逸 11 巷温德姆华美达酒店(Ramada by Wyndham Bangkok Sukhumvit 11)(28534391)</t>
  </si>
  <si>
    <t>尊贵豪华大床房&lt;双早&gt;</t>
  </si>
  <si>
    <t>WONG/HO YIN</t>
  </si>
  <si>
    <t xml:space="preserve">3606027	</t>
  </si>
  <si>
    <t xml:space="preserve">999225185262930	</t>
  </si>
  <si>
    <t>[马六甲]马六甲大华酒店(The Majestic Malacca Hotel - Small Luxury Hotels of The World)(28538119)</t>
  </si>
  <si>
    <t>豪华房&lt;双人入住&gt;&lt;双早&gt;</t>
  </si>
  <si>
    <t>ZHANG/YIRAN,ZHANG/XIAO</t>
  </si>
  <si>
    <t xml:space="preserve">3606165	</t>
  </si>
  <si>
    <t xml:space="preserve">177472674	</t>
  </si>
  <si>
    <t xml:space="preserve">25192754389	</t>
  </si>
  <si>
    <t>[新加坡]樟宜机场皇冠假日酒店  - IHG 旗下酒店(Crowne Plaza Changi Airport, an IHG Hotel)(3104999)</t>
  </si>
  <si>
    <t>宝石翼楼标准特大床房&lt;双人入住&gt;&lt;双早&gt;</t>
  </si>
  <si>
    <t>LI/PING,Wu/Yumo</t>
  </si>
  <si>
    <t xml:space="preserve">3607307	</t>
  </si>
  <si>
    <t xml:space="preserve">999225205228400	</t>
  </si>
  <si>
    <t>WU/YUE,WU/XIAOFENG</t>
  </si>
  <si>
    <t xml:space="preserve">3610387	</t>
  </si>
  <si>
    <t xml:space="preserve">999225212865099	</t>
  </si>
  <si>
    <t>[曼谷]曼谷天空风景酒店(Skyview Hotel Bangkok)(6035613)</t>
  </si>
  <si>
    <t>至尊尊贵双床房(连住3晚及以上)&lt;双人入住&gt;&lt;不适用泰国客人&gt;&lt;双早&gt;</t>
  </si>
  <si>
    <t>Guo/Yi,Wang/Qinglong</t>
  </si>
  <si>
    <t xml:space="preserve">3611014	</t>
  </si>
  <si>
    <t xml:space="preserve">226935	</t>
  </si>
  <si>
    <t xml:space="preserve">999225233678736	</t>
  </si>
  <si>
    <t>高级大床房(至少连住2晚及以上)&lt;双人入住&gt;&lt;不适用泰国客人&gt;&lt;双早&gt;</t>
  </si>
  <si>
    <t>TANG/KUOSUNG</t>
  </si>
  <si>
    <t xml:space="preserve">3615357	</t>
  </si>
  <si>
    <t xml:space="preserve">999225235411744	</t>
  </si>
  <si>
    <t>[曼谷]曼谷维伊 - 美憬阁酒店(VIE Hotel Bangkok, MGallery Hotel Collection)(3906021)</t>
  </si>
  <si>
    <t>豪华房(至少连住2晚及以上)&lt;双人入住&gt;&lt;适用于除泰国的亚洲客人&gt;&lt;双早&gt;</t>
  </si>
  <si>
    <t>JIANG/XIAOLIANG,Jing/Xianyu,JIANG/XINGYUN,CHEN/KAIRONG</t>
  </si>
  <si>
    <t xml:space="preserve">3615798	</t>
  </si>
  <si>
    <t xml:space="preserve">8004378	</t>
  </si>
  <si>
    <t xml:space="preserve">999225239248717	</t>
  </si>
  <si>
    <t>[普吉岛]普吉岛苏林酒店(The Surin Phuket)(4654333)</t>
  </si>
  <si>
    <t>一卧室高级小屋&lt;双人入住&gt;&lt;双早&gt;</t>
  </si>
  <si>
    <t>HU/MAN WEN</t>
  </si>
  <si>
    <t xml:space="preserve">3616843	</t>
  </si>
  <si>
    <t xml:space="preserve">176652466	</t>
  </si>
  <si>
    <t xml:space="preserve">999225262928883	</t>
  </si>
  <si>
    <t>泳池别墅&lt;特惠专享&gt;&lt;双人入住&gt;&lt;双早&gt;</t>
  </si>
  <si>
    <t>YANG/YI</t>
  </si>
  <si>
    <t xml:space="preserve">3621707	</t>
  </si>
  <si>
    <t xml:space="preserve">177481154	</t>
  </si>
  <si>
    <t xml:space="preserve">999225272417678	</t>
  </si>
  <si>
    <t>行政套房(至少连住2晚及以上)&lt;双人入住&gt;&lt;适用于除泰国的亚洲客人&gt;&lt;双早&gt;</t>
  </si>
  <si>
    <t>CHEN/JIALEI,WANG/BAOYAN</t>
  </si>
  <si>
    <t xml:space="preserve">3624348	</t>
  </si>
  <si>
    <t xml:space="preserve">8004640	</t>
  </si>
  <si>
    <t xml:space="preserve">999225252294389	</t>
  </si>
  <si>
    <t>[八打灵再也]阿万特酒店(Avante Hotel)(100419478)</t>
  </si>
  <si>
    <t>豪华特大床房&lt;单人入住&gt;&lt;仅适用亚洲客人&gt;&lt;单早&gt;</t>
  </si>
  <si>
    <t>QIN/FEI</t>
  </si>
  <si>
    <t xml:space="preserve">3625454	</t>
  </si>
  <si>
    <t xml:space="preserve">170376	</t>
  </si>
  <si>
    <t xml:space="preserve">999225287495095	</t>
  </si>
  <si>
    <t>[芭堤雅]达拉角度假村(Cape Dara Resort)(5470678)</t>
  </si>
  <si>
    <t>豪华房&lt;双人入住&gt;&lt;不适用泰国/印度次大陆客人&gt;&lt;双早&gt;</t>
  </si>
  <si>
    <t>LIU/KE,CHAO/DALI</t>
  </si>
  <si>
    <t xml:space="preserve">3627315	</t>
  </si>
  <si>
    <t xml:space="preserve">517763	</t>
  </si>
  <si>
    <t xml:space="preserve">999225290181613	</t>
  </si>
  <si>
    <t>Kim/Eunyoung</t>
  </si>
  <si>
    <t xml:space="preserve">3627838	</t>
  </si>
  <si>
    <t xml:space="preserve">517779	</t>
  </si>
  <si>
    <t xml:space="preserve">999225290962552	</t>
  </si>
  <si>
    <t>[阿布扎比]占奈萨拉卜塔酒店(Jannah Burj Al Sarab)(102632468)</t>
  </si>
  <si>
    <t>ARMARIOMORENO/CRISTINA,MORENOMARTINEZ/CRISTOBALINA</t>
  </si>
  <si>
    <t xml:space="preserve">3628222	</t>
  </si>
  <si>
    <t xml:space="preserve">20502160	</t>
  </si>
  <si>
    <t xml:space="preserve">999225305099550	</t>
  </si>
  <si>
    <t>CHEN/TING,LIU/XIAONING</t>
  </si>
  <si>
    <t xml:space="preserve">3630574	</t>
  </si>
  <si>
    <t xml:space="preserve">227481	</t>
  </si>
  <si>
    <t xml:space="preserve">999225305528944	</t>
  </si>
  <si>
    <t>[曼谷]曼谷素坤逸十一酒店(Eleven Hotel Bangkok Sukhumvit 11)(96059687)</t>
  </si>
  <si>
    <t>豪华特大床房&lt;双人入住&gt;&lt;无早&gt;</t>
  </si>
  <si>
    <t>Carter/David</t>
  </si>
  <si>
    <t xml:space="preserve">3630689	</t>
  </si>
  <si>
    <t xml:space="preserve">48569	</t>
  </si>
  <si>
    <t xml:space="preserve">999225307510445	</t>
  </si>
  <si>
    <t>HU/XIN,KANG/NING</t>
  </si>
  <si>
    <t xml:space="preserve">3631313	</t>
  </si>
  <si>
    <t xml:space="preserve">517920	</t>
  </si>
  <si>
    <t xml:space="preserve">25320709558	</t>
  </si>
  <si>
    <t>[西归浦市]济州帕纳斯酒店(Parnas Hotel Jeju)(106475783)</t>
  </si>
  <si>
    <t>豪华双床家庭房&lt;今日特价 &gt;&lt;三人入住&gt;&lt;不适用韩国客人&gt;&lt;无早&gt;</t>
  </si>
  <si>
    <t>PENG/XIAOFENG,CUI/MING,PENG/JIASHU</t>
  </si>
  <si>
    <t xml:space="preserve">3633623	</t>
  </si>
  <si>
    <t xml:space="preserve">23071400122	</t>
  </si>
  <si>
    <t xml:space="preserve">25330712570	</t>
  </si>
  <si>
    <t>CHAN/HUNG FUNG</t>
  </si>
  <si>
    <t xml:space="preserve">3636489	</t>
  </si>
  <si>
    <t xml:space="preserve">26308755	</t>
  </si>
  <si>
    <t xml:space="preserve">999225331045416	</t>
  </si>
  <si>
    <t xml:space="preserve">3636584	</t>
  </si>
  <si>
    <t xml:space="preserve">89405 / 89406	</t>
  </si>
  <si>
    <t xml:space="preserve">999225341006400	</t>
  </si>
  <si>
    <t>Roma/Marie Luilou</t>
  </si>
  <si>
    <t xml:space="preserve">3637755	</t>
  </si>
  <si>
    <t xml:space="preserve">88811817	</t>
  </si>
  <si>
    <t xml:space="preserve">999225346676239	</t>
  </si>
  <si>
    <t>CHEN/JUAN,Zhou/Yun</t>
  </si>
  <si>
    <t xml:space="preserve">3639038	</t>
  </si>
  <si>
    <t xml:space="preserve">26473900	</t>
  </si>
  <si>
    <t xml:space="preserve">999225357924714	</t>
  </si>
  <si>
    <t>[普吉岛]普吉岛洲际丁索别墅度假村(Dinso Resort &amp; Villas Phuket, an IHG Hotel)(28676810)</t>
  </si>
  <si>
    <t>城景豪华房（1张特大床）(至少连住2晚及以上)&lt;双人入住&gt;&lt;双早&gt;</t>
  </si>
  <si>
    <t>GAO/SHAN,yu/cuihua</t>
  </si>
  <si>
    <t xml:space="preserve">3640935	</t>
  </si>
  <si>
    <t xml:space="preserve">106072	</t>
  </si>
  <si>
    <t xml:space="preserve">999225357975815	</t>
  </si>
  <si>
    <t>ge/junjie,ou/yicheng</t>
  </si>
  <si>
    <t xml:space="preserve">3640945	</t>
  </si>
  <si>
    <t xml:space="preserve">106073	</t>
  </si>
  <si>
    <t xml:space="preserve">999225367205192	</t>
  </si>
  <si>
    <t>[巴厘岛]土豆头套房和一室公寓(Potato Head Suites &amp; Studios)(100316745)</t>
  </si>
  <si>
    <t>日出工作室&lt;双人入住&gt;&lt;中宾&gt;&lt;双早&gt;</t>
  </si>
  <si>
    <t>SHI/YU,TONG/BINGHENG</t>
  </si>
  <si>
    <t xml:space="preserve">3643152	</t>
  </si>
  <si>
    <t xml:space="preserve">137232	</t>
  </si>
  <si>
    <t xml:space="preserve">999225369289772	</t>
  </si>
  <si>
    <t>[曼谷]曼谷大使酒店(Ambassador Hotel Bangkok)(28680259)</t>
  </si>
  <si>
    <t>标准主楼翼特大床房&lt;双人入住&gt;&lt;无早&gt;</t>
  </si>
  <si>
    <t>Soo Fung/Tan</t>
  </si>
  <si>
    <t xml:space="preserve">3643886	</t>
  </si>
  <si>
    <t xml:space="preserve">BK080538	</t>
  </si>
  <si>
    <t xml:space="preserve">999225374017423	</t>
  </si>
  <si>
    <t>[曼谷]曼谷素坤逸奥克伍德华庭工作室酒店(Oakwood Studios Sukhumvit Bangkok)(101528701)</t>
  </si>
  <si>
    <t>高级特大床房&lt;特惠专享&gt;&lt;双人入住&gt;&lt;无早&gt;</t>
  </si>
  <si>
    <t>Charoenchai/Rujira,Charoenchai/Rujira</t>
  </si>
  <si>
    <t xml:space="preserve">3644652	</t>
  </si>
  <si>
    <t xml:space="preserve">9688640	</t>
  </si>
  <si>
    <t xml:space="preserve">999225375755348	</t>
  </si>
  <si>
    <t>[普吉岛]普吉岛遨舍度假酒店(OZO Phuket)(35528588)</t>
  </si>
  <si>
    <t>豪华特大床房(至少连住2晚及以上)&lt;双人入住&gt;&lt;中宾&gt;&lt;双早&gt;</t>
  </si>
  <si>
    <t>FAN/QUNFENG,WEN/RU</t>
  </si>
  <si>
    <t xml:space="preserve">3645034	</t>
  </si>
  <si>
    <t xml:space="preserve">1591910	</t>
  </si>
  <si>
    <t xml:space="preserve">999225380723102	</t>
  </si>
  <si>
    <t>XU/CHENG</t>
  </si>
  <si>
    <t xml:space="preserve">3646197	</t>
  </si>
  <si>
    <t xml:space="preserve">8005401	</t>
  </si>
  <si>
    <t xml:space="preserve">999225380936027	</t>
  </si>
  <si>
    <t>[普吉岛]普吉岛安达曼卡纳西尔度假村(Andaman Cannacia Resort &amp; Spa Phuket)(4984010)</t>
  </si>
  <si>
    <t>海景美人蕉豪华房&lt;双人入住&gt;&lt;双早&gt;</t>
  </si>
  <si>
    <t>JIA/MENGTING,WEI/YUNIAN,SHEVCHUK/OLEKSANDR</t>
  </si>
  <si>
    <t xml:space="preserve">3646235	</t>
  </si>
  <si>
    <t xml:space="preserve">999225383866439	</t>
  </si>
  <si>
    <t>[普吉岛]芭东普吉岛艾维斯塔度假村美憬阁酒店(Avista Hideaway Phuket Patong - MGallery)(3462294)</t>
  </si>
  <si>
    <t>园景豪华特大床房(至少提前3天预订)&lt;双人入住&gt;&lt;双早&gt;</t>
  </si>
  <si>
    <t>zhang/yingping,guo/yunlong</t>
  </si>
  <si>
    <t xml:space="preserve">3646968	</t>
  </si>
  <si>
    <t xml:space="preserve">363718	</t>
  </si>
  <si>
    <t xml:space="preserve">999223731996467	</t>
  </si>
  <si>
    <t>[新加坡]新加坡客安酒店(The Clan Hotel Singapore by Far East Hospitality)(76296409)</t>
  </si>
  <si>
    <t>豪华房&lt;双人入住&gt;&lt;适用于非澳大利亚/英国客人&gt;&lt;无早&gt;</t>
  </si>
  <si>
    <t>ZHANG/WENTING,CHEN/LINGJUN,DAI/FENGYING,CHEN/CHANGGEN,ZHANG/ZHONGMIN,LEI/WEIJING</t>
  </si>
  <si>
    <t xml:space="preserve">3245601	</t>
  </si>
  <si>
    <t xml:space="preserve">273883977	</t>
  </si>
  <si>
    <t xml:space="preserve">999225395817727	</t>
  </si>
  <si>
    <t>豪华家庭池景房&lt;超值特惠&gt;&lt;四人入住&gt;&lt;早餐&gt;</t>
  </si>
  <si>
    <t>SHI/JIAHUI,SU/WEICHUAN,SU/QIUSHI</t>
  </si>
  <si>
    <t xml:space="preserve">3649086	</t>
  </si>
  <si>
    <t xml:space="preserve">Sineenuch	</t>
  </si>
  <si>
    <t xml:space="preserve">999225399802655	</t>
  </si>
  <si>
    <t>[曼谷]曼谷伦批尼公园皇冠假日酒店 - IHG 旗下酒店(Crowne Plaza Bangkok Lumpini Park, an IHG Hotel)(2803766)</t>
  </si>
  <si>
    <t>标准房(至少连住2晚及以上)&lt;双人入住&gt;&lt;仅适用亚洲客人&gt;&lt;双早&gt;</t>
  </si>
  <si>
    <t>LIU/HONGJIAN,SHAO/WEIBO,XU/CHENGPING</t>
  </si>
  <si>
    <t xml:space="preserve">3649962	</t>
  </si>
  <si>
    <t xml:space="preserve">6031685	</t>
  </si>
  <si>
    <t xml:space="preserve">999225402383568	</t>
  </si>
  <si>
    <t>[宿务]宿务滨海前线酒店 - 北开垦(Bayfront Hotel Cebu North Reclamation)(8235106)</t>
  </si>
  <si>
    <t>高级房&lt;今日特价 &gt;&lt;双人入住&gt;&lt;双早&gt;</t>
  </si>
  <si>
    <t>HSU/MINGHUNG</t>
  </si>
  <si>
    <t xml:space="preserve">3650661	</t>
  </si>
  <si>
    <t xml:space="preserve">126404	</t>
  </si>
  <si>
    <t xml:space="preserve">999225412578985	</t>
  </si>
  <si>
    <t>[曼谷]素坤逸爱瑞酒店(Arize Hotel Sukhumvit)(5176581)</t>
  </si>
  <si>
    <t>尊贵豪华房&lt;今日特价 &gt;&lt;双人入住&gt;&lt;双早&gt;</t>
  </si>
  <si>
    <t>YUNG/SING YU,YUNG/SING YU</t>
  </si>
  <si>
    <t xml:space="preserve">3652157	</t>
  </si>
  <si>
    <t xml:space="preserve">120932	</t>
  </si>
  <si>
    <t xml:space="preserve">999225414325429	</t>
  </si>
  <si>
    <t>园景甄选特大床房(至少连住2晚及以上)&lt;双人入住&gt;&lt;双早&gt;</t>
  </si>
  <si>
    <t>XIA/XIAOHU,WANG/MINGHUI</t>
  </si>
  <si>
    <t xml:space="preserve">3652498	</t>
  </si>
  <si>
    <t xml:space="preserve">108055	</t>
  </si>
  <si>
    <t xml:space="preserve">999225415906109	</t>
  </si>
  <si>
    <t>[芭堤雅]芭堤雅都喜天丽酒店(Dusit Thani Pattaya)(3360627)</t>
  </si>
  <si>
    <t>园景甄选特大床房&lt;双人入住&gt;&lt;适用于除泰国的亚洲客人&gt;&lt;双早&gt;</t>
  </si>
  <si>
    <t>Liu/Chenyang</t>
  </si>
  <si>
    <t xml:space="preserve">3652790	</t>
  </si>
  <si>
    <t xml:space="preserve">12313017	</t>
  </si>
  <si>
    <t xml:space="preserve">999225415931164	</t>
  </si>
  <si>
    <t>Zhao/Ying</t>
  </si>
  <si>
    <t xml:space="preserve">3652798	</t>
  </si>
  <si>
    <t xml:space="preserve">12313012	</t>
  </si>
  <si>
    <t xml:space="preserve">999225415948846	</t>
  </si>
  <si>
    <t>Huang/Qiaolong</t>
  </si>
  <si>
    <t xml:space="preserve">3652799	</t>
  </si>
  <si>
    <t xml:space="preserve">12313059	</t>
  </si>
  <si>
    <t xml:space="preserve">999225415971750	</t>
  </si>
  <si>
    <t>Huang/Hongming</t>
  </si>
  <si>
    <t xml:space="preserve">3652801	</t>
  </si>
  <si>
    <t xml:space="preserve">12313011	</t>
  </si>
  <si>
    <t xml:space="preserve">999225419694789	</t>
  </si>
  <si>
    <t>YOSHIDA/LATHSAMY,PUANGOOP/TEERAPAN</t>
  </si>
  <si>
    <t xml:space="preserve">3653674	</t>
  </si>
  <si>
    <t xml:space="preserve">120865	</t>
  </si>
  <si>
    <t xml:space="preserve">999225427203424	</t>
  </si>
  <si>
    <t>[曼谷]阿特里姆曼谷美居大酒店(Grand Mercure Bangkok Atrium)(4498673)</t>
  </si>
  <si>
    <t>高级房&lt;双人入住&gt;&lt;双早&gt;</t>
  </si>
  <si>
    <t>Kamraithong/Keng</t>
  </si>
  <si>
    <t xml:space="preserve">3655692	</t>
  </si>
  <si>
    <t xml:space="preserve">999225431954660	</t>
  </si>
  <si>
    <t>[曼谷]曼谷素坤逸路 12 巷格乐丽雅酒店 - 康帕斯酒店集团旗下(Galleria 12 Sukhumvit Bangkok by Compass Hospitality)(5428256)</t>
  </si>
  <si>
    <t>G套房(至少连住2晚及以上)&lt;今日特价 &gt;&lt;双人入住&gt;&lt;无早&gt;</t>
  </si>
  <si>
    <t>Amiri/Ali,Amiri/Ali</t>
  </si>
  <si>
    <t xml:space="preserve">3655726	</t>
  </si>
  <si>
    <t xml:space="preserve">65967	</t>
  </si>
  <si>
    <t xml:space="preserve">999225433590556	</t>
  </si>
  <si>
    <t>[普吉岛]攀瓦布里海滨度假村(Panwaburi Beachfront Resort)(96362785)</t>
  </si>
  <si>
    <t>豪华双人床房&lt;特惠专享&gt;&lt;双人入住&gt;&lt;无早&gt;</t>
  </si>
  <si>
    <t>KONSAARD/SUKSANTI</t>
  </si>
  <si>
    <t xml:space="preserve">3655919	</t>
  </si>
  <si>
    <t xml:space="preserve">19468	</t>
  </si>
  <si>
    <t xml:space="preserve">999225441896785	</t>
  </si>
  <si>
    <t>[曼谷]曼谷奇迹大酒店(Miracle Grand Convention Hotel)(28681276)</t>
  </si>
  <si>
    <t>豪华房&lt;今日特价 &gt;&lt;双人入住&gt;&lt;无早&gt;</t>
  </si>
  <si>
    <t>AEW/PRANEE</t>
  </si>
  <si>
    <t xml:space="preserve">3657506	</t>
  </si>
  <si>
    <t xml:space="preserve">584332	</t>
  </si>
  <si>
    <t xml:space="preserve">25445038870	</t>
  </si>
  <si>
    <t>[哥打京那巴鲁]亚庇凯城酒店(Promenade Hotel Kota Kinabalu)(26353811)</t>
  </si>
  <si>
    <t>海景豪华房&lt;特惠&gt;&lt;双人入住&gt;&lt;双早&gt;</t>
  </si>
  <si>
    <t>LEI/LEI</t>
  </si>
  <si>
    <t xml:space="preserve">3658192	</t>
  </si>
  <si>
    <t xml:space="preserve">RB9A5C	</t>
  </si>
  <si>
    <t xml:space="preserve">999225445647774	</t>
  </si>
  <si>
    <t>[雪邦]吉隆坡国际机场瑞享酒店及会议中心(Movenpick Hotel &amp; Convention Centre KLIA)(29641828)</t>
  </si>
  <si>
    <t>BAO/YICHEN,LI/XUANZHE</t>
  </si>
  <si>
    <t xml:space="preserve">3658417	</t>
  </si>
  <si>
    <t xml:space="preserve">MNCHBMCR	</t>
  </si>
  <si>
    <t xml:space="preserve">999225460218215	</t>
  </si>
  <si>
    <t>Htaik Linn/Than,Htaik Linn/Than</t>
  </si>
  <si>
    <t xml:space="preserve">3660076	</t>
  </si>
  <si>
    <t xml:space="preserve">120920	</t>
  </si>
  <si>
    <t xml:space="preserve">999225462439712	</t>
  </si>
  <si>
    <t>[曼谷]曼谷瑞享 BDMS 健康度假村(Mövenpick Bdms Wellness Resort Bangkok)(5281859)</t>
  </si>
  <si>
    <t>豪华特大床房&lt;双人入住&gt;&lt;中宾&gt;&lt;双早&gt;</t>
  </si>
  <si>
    <t>WANG/YUNJU</t>
  </si>
  <si>
    <t xml:space="preserve">3660561	</t>
  </si>
  <si>
    <t xml:space="preserve">88155835	</t>
  </si>
  <si>
    <t xml:space="preserve">999225464160161	</t>
  </si>
  <si>
    <t xml:space="preserve">3660873	</t>
  </si>
  <si>
    <t xml:space="preserve">999225467207063	</t>
  </si>
  <si>
    <t>[曼谷]曼谷拉玛9号美蒂雅酒店(Maitria Hotel Rama 9 Bangkok)(108716129)</t>
  </si>
  <si>
    <t>园景两卧公寓式房&lt;四人入住&gt;&lt;中宾&gt;&lt;早餐&gt;</t>
  </si>
  <si>
    <t>PAN/JIALE,GU/BI,WAGN/XIAOLI,PAN/WEI,PAN/LUCACHENGCHENG,WAGN/ZHE,WANG/CHENCAN,WANG/SHANHE</t>
  </si>
  <si>
    <t xml:space="preserve">3661457	</t>
  </si>
  <si>
    <t xml:space="preserve">16627	</t>
  </si>
  <si>
    <t xml:space="preserve">999225472754442	</t>
  </si>
  <si>
    <t>LIN/LIFANG</t>
  </si>
  <si>
    <t xml:space="preserve">3663002	</t>
  </si>
  <si>
    <t xml:space="preserve">87084781	</t>
  </si>
  <si>
    <t xml:space="preserve">999225473490507	</t>
  </si>
  <si>
    <t>[芭堤雅]芭堤雅 T 酒店(T Pattaya Hotel Sha Extra Plus)(28154562)</t>
  </si>
  <si>
    <t>豪华双人床房&lt;特惠专享&gt;&lt;双人入住&gt;&lt;双早&gt;</t>
  </si>
  <si>
    <t>LIN/MING</t>
  </si>
  <si>
    <t xml:space="preserve">3663273	</t>
  </si>
  <si>
    <t xml:space="preserve">3273	</t>
  </si>
  <si>
    <t xml:space="preserve">999225480258569	</t>
  </si>
  <si>
    <t>[曼谷]曼谷盛泰澜中央世界商业中心酒店(Centara Grand &amp; Bangkok Convention Centre at CentralWorld)(5527365)</t>
  </si>
  <si>
    <t>豪华特大床房&lt;今日特价 &gt;&lt;双人入住&gt;&lt;不适用泰国客人&gt;&lt;双早&gt;</t>
  </si>
  <si>
    <t>PAULA MARTIN/RAFAELA</t>
  </si>
  <si>
    <t xml:space="preserve">3664415	</t>
  </si>
  <si>
    <t xml:space="preserve">285228571	</t>
  </si>
  <si>
    <t xml:space="preserve">999225483204615	</t>
  </si>
  <si>
    <t>[长滩岛]长滩岛快乐酒店(Feliz Hotel Boracay)(99048496)</t>
  </si>
  <si>
    <t>豪华两张大床房&lt;双人入住&gt;&lt;双早&gt;</t>
  </si>
  <si>
    <t>Hu/xiaowen,Hu/xiaowen</t>
  </si>
  <si>
    <t xml:space="preserve">3665048	</t>
  </si>
  <si>
    <t xml:space="preserve">3551	</t>
  </si>
  <si>
    <t xml:space="preserve">999225484198781	</t>
  </si>
  <si>
    <t>TAO/YONG</t>
  </si>
  <si>
    <t xml:space="preserve">3665258	</t>
  </si>
  <si>
    <t xml:space="preserve">64613679	</t>
  </si>
  <si>
    <t xml:space="preserve">999225485025555	</t>
  </si>
  <si>
    <t>城景房&lt;双人入住&gt;&lt;双早&gt;</t>
  </si>
  <si>
    <t>Mehndiratta/Mukul,Mehndiratta/Mukul</t>
  </si>
  <si>
    <t xml:space="preserve">3665386	</t>
  </si>
  <si>
    <t xml:space="preserve">6157616	</t>
  </si>
  <si>
    <t xml:space="preserve">999225486627320	</t>
  </si>
  <si>
    <t>XIE/CHENLU</t>
  </si>
  <si>
    <t xml:space="preserve">3665761	</t>
  </si>
  <si>
    <t xml:space="preserve">80621716	</t>
  </si>
  <si>
    <t xml:space="preserve">999225489090192	</t>
  </si>
  <si>
    <t>[胡志明市]西贡艾美酒店(Le Méridien Saigon)(5465257)</t>
  </si>
  <si>
    <t>城景尊贵经典特大床房(至少连住2晚及以上)&lt;双人入住&gt;&lt;双早&gt;</t>
  </si>
  <si>
    <t>SHI/YI</t>
  </si>
  <si>
    <t xml:space="preserve">3666420	</t>
  </si>
  <si>
    <t xml:space="preserve">87555814	</t>
  </si>
  <si>
    <t xml:space="preserve">999225489724159	</t>
  </si>
  <si>
    <t>[蒙廷卢帕]贝尔维尤酒店（多用途酒店）(The Bellevue Hotel (Multi Use Hotel))(5425202)</t>
  </si>
  <si>
    <t>豪华房&lt;特价大促销&gt;&lt;双人入住&gt;&lt;双早&gt;</t>
  </si>
  <si>
    <t>Erazo/Christy Sherylene</t>
  </si>
  <si>
    <t xml:space="preserve">3666677	</t>
  </si>
  <si>
    <t xml:space="preserve">7916804	</t>
  </si>
  <si>
    <t xml:space="preserve">999225489904477	</t>
  </si>
  <si>
    <t>[普吉岛]卡塔SIS度假酒店(The Sis Kata, Resort)(15024765)</t>
  </si>
  <si>
    <t>SIS园景房&lt;双人入住&gt;&lt;不适用泰国客人&gt;&lt;无早&gt;</t>
  </si>
  <si>
    <t>AN/SHAOHONG,TIAN/ANQI,TIAN/SHUNFU,TIAN/ANGUO</t>
  </si>
  <si>
    <t xml:space="preserve">3666703	</t>
  </si>
  <si>
    <t xml:space="preserve">999225490087652	</t>
  </si>
  <si>
    <t>豪华特大床房&lt;单人入住&gt;&lt;单早&gt;</t>
  </si>
  <si>
    <t>XU/ZHI QIAN</t>
  </si>
  <si>
    <t xml:space="preserve">3666738	</t>
  </si>
  <si>
    <t xml:space="preserve">88878664	</t>
  </si>
  <si>
    <t xml:space="preserve">999225490272564	</t>
  </si>
  <si>
    <t>[首尔]首尔大使 - 铂尔曼酒店(The Ambassador Seoul - A Pullman Hotel)(2332004)</t>
  </si>
  <si>
    <t>高级特大床房&lt;促销&gt;&lt;双人入住&gt;&lt;无早&gt;</t>
  </si>
  <si>
    <t>Chai/Hanul</t>
  </si>
  <si>
    <t xml:space="preserve">3666767	</t>
  </si>
  <si>
    <t xml:space="preserve">90142235	</t>
  </si>
  <si>
    <t xml:space="preserve">25498492276	</t>
  </si>
  <si>
    <t>[哥打京那巴鲁]莫诺科洛精品酒店(Monocolo Boutique Hotel)(110109406)</t>
  </si>
  <si>
    <t>豪华房间&lt;三人入住&gt;&lt;无早&gt;</t>
  </si>
  <si>
    <t>XIAO/MING,LI/CHENXI,XIAO/ZHILE</t>
  </si>
  <si>
    <t xml:space="preserve">3668161	</t>
  </si>
  <si>
    <t xml:space="preserve">999225505411570	</t>
  </si>
  <si>
    <t>YU/LELE</t>
  </si>
  <si>
    <t xml:space="preserve">3669577	</t>
  </si>
  <si>
    <t xml:space="preserve">265093749	</t>
  </si>
  <si>
    <t xml:space="preserve">999225520845325	</t>
  </si>
  <si>
    <t>[吉隆坡]吉隆坡四季酒店(Four Seasons Hotel Kuala Lumpur)(17496902)</t>
  </si>
  <si>
    <t>俱乐部尊贵公园景房(至少提前5天预订)&lt;双人入住&gt;&lt;双早&gt;</t>
  </si>
  <si>
    <t>HE/LIYU,HE/MUZI</t>
  </si>
  <si>
    <t xml:space="preserve">3671809	</t>
  </si>
  <si>
    <t xml:space="preserve">3209283	</t>
  </si>
  <si>
    <t xml:space="preserve">999225523830006	</t>
  </si>
  <si>
    <t>[普吉岛]普吉翡翠海滩度假村(Phuket Emerald Beach Resort)(108686548)</t>
  </si>
  <si>
    <t>豪华房（双人床或双床，直通泳池）(至少连住2晚及以上)&lt;双人入住&gt;&lt;双早&gt;</t>
  </si>
  <si>
    <t>ZHAO/XINYI,HUANG/MINGQI</t>
  </si>
  <si>
    <t xml:space="preserve">3672744	</t>
  </si>
  <si>
    <t xml:space="preserve">#2927	</t>
  </si>
  <si>
    <t xml:space="preserve">999225524149446	</t>
  </si>
  <si>
    <t>[曼谷]曼谷 137 Pillars 公寓酒店(137 Pillars Residences Bangkok)(8538553)</t>
  </si>
  <si>
    <t>支柱一卧室公寓(连住3晚及以上)&lt;双人入住&gt;&lt;中宾&gt;&lt;无早&gt;</t>
  </si>
  <si>
    <t>LIN/CHEN</t>
  </si>
  <si>
    <t xml:space="preserve">3672840	</t>
  </si>
  <si>
    <t xml:space="preserve">222446	</t>
  </si>
  <si>
    <t xml:space="preserve">999225525231760	</t>
  </si>
  <si>
    <t>[柑林县]金兰丽笙蓝标度假村(Radisson Blu Resort Cam Ranh)(110365099)</t>
  </si>
  <si>
    <t>海景豪华房(至少连住2晚及以上)&lt;双人入住&gt;&lt;仅适用于中国和韩国客人&gt;&lt;双早&gt;</t>
  </si>
  <si>
    <t>PARK/JUNGHO,PARK/HWIGEUN</t>
  </si>
  <si>
    <t xml:space="preserve">3673172	</t>
  </si>
  <si>
    <t xml:space="preserve">156203	</t>
  </si>
  <si>
    <t xml:space="preserve">999225530857902	</t>
  </si>
  <si>
    <t>[普吉岛]卡隆海滩查纳莱山坡度假村(Chanalai Hillside Resort, Karon Beach)(4409998)</t>
  </si>
  <si>
    <t>豪华游泳池景客房（禁烟，阳台）&lt;双人入住&gt;&lt;双早&gt;</t>
  </si>
  <si>
    <t>wang/ziying,ZOU/JING</t>
  </si>
  <si>
    <t xml:space="preserve">3673593	</t>
  </si>
  <si>
    <t xml:space="preserve">80137044-1	</t>
  </si>
  <si>
    <t xml:space="preserve">999225537548823	</t>
  </si>
  <si>
    <t>[马卡蒂]新世界马卡蒂酒店(New World Makati Hotel)(17488739)</t>
  </si>
  <si>
    <t>豪华特大床房&lt;单人入住&gt;&lt;不适用菲律宾客人&gt;&lt;单早&gt;</t>
  </si>
  <si>
    <t>GUO/HUIBO</t>
  </si>
  <si>
    <t xml:space="preserve">3675111	</t>
  </si>
  <si>
    <t xml:space="preserve">7401480	</t>
  </si>
  <si>
    <t xml:space="preserve">999225538562828	</t>
  </si>
  <si>
    <t>[曼谷]察殿曼谷大酒店(Chatrium Grand Bangkok)(105593534)</t>
  </si>
  <si>
    <t>豪华房(至少连住2晚及以上)&lt;今日特价 &gt;&lt;双人入住&gt;&lt;不适用泰国客人&gt;&lt;双早&gt;</t>
  </si>
  <si>
    <t>NA/JING</t>
  </si>
  <si>
    <t xml:space="preserve">3675278	</t>
  </si>
  <si>
    <t xml:space="preserve">301018714	</t>
  </si>
  <si>
    <t xml:space="preserve">999225541517083	</t>
  </si>
  <si>
    <t>HE/RUIJIE,WANG/LING</t>
  </si>
  <si>
    <t xml:space="preserve">3676512	</t>
  </si>
  <si>
    <t xml:space="preserve">9753305	</t>
  </si>
  <si>
    <t xml:space="preserve">999225542874693	</t>
  </si>
  <si>
    <t>[普吉岛]普吉岛科莫雅姆度假村(COMO Point Yamu, Phuket)(5972732)</t>
  </si>
  <si>
    <t>海湾双床房&lt;双人入住&gt;&lt;适用于除泰国的亚洲客人&gt;&lt;双早&gt;</t>
  </si>
  <si>
    <t>XIE/XUEJUN</t>
  </si>
  <si>
    <t xml:space="preserve">3676961	</t>
  </si>
  <si>
    <t xml:space="preserve">999225542972605	</t>
  </si>
  <si>
    <t>YOO/HYERAN,BAEK/YUJIN</t>
  </si>
  <si>
    <t xml:space="preserve">3677018	</t>
  </si>
  <si>
    <t xml:space="preserve">440344	</t>
  </si>
  <si>
    <t xml:space="preserve">999225543667299	</t>
  </si>
  <si>
    <t>园景两卧公寓式房&lt;五人入住&gt;&lt;中宾&gt;&lt;早餐&gt;</t>
  </si>
  <si>
    <t>Zhang/Hongyuan,Zhang/Hongyue,He/Bing,He/Xiongyi,Li/Muxuan</t>
  </si>
  <si>
    <t xml:space="preserve">3677288	</t>
  </si>
  <si>
    <t xml:space="preserve">16903	</t>
  </si>
  <si>
    <t xml:space="preserve">999225544052221	</t>
  </si>
  <si>
    <t>[普吉岛]爱亭阁普吉岛酒店(The Pavilions, Phuket)(5253544)</t>
  </si>
  <si>
    <t>花园特大床套房&lt;双人入住&gt;&lt;不适用德国客人&gt;&lt;限量特惠&gt;&lt;双早&gt;</t>
  </si>
  <si>
    <t>GLADING/JESSICA SKYE</t>
  </si>
  <si>
    <t xml:space="preserve">3677474	</t>
  </si>
  <si>
    <t xml:space="preserve">21438559-1	</t>
  </si>
  <si>
    <t xml:space="preserve">999225555150265	</t>
  </si>
  <si>
    <t>[清迈]清迈香格里拉酒店(Shangri-La Chiang Mai)(3462760)</t>
  </si>
  <si>
    <t>豪华特大床房(至少连住2晚及以上)&lt;今日特价 &gt;&lt;双人入住&gt;&lt;中宾&gt;&lt;双早&gt;</t>
  </si>
  <si>
    <t>XU/BIN</t>
  </si>
  <si>
    <t xml:space="preserve">3678941	</t>
  </si>
  <si>
    <t xml:space="preserve">37810896	</t>
  </si>
  <si>
    <t xml:space="preserve">999225555612450	</t>
  </si>
  <si>
    <t>[芭堤雅]芭堤雅摩达斯度假村(Pattaya Modus Beachfront Resort)(100347752)</t>
  </si>
  <si>
    <t>高级特大床房&lt;双人入住&gt;&lt;双早&gt;</t>
  </si>
  <si>
    <t>Namkaew/Kanyada,Namkaew/Kanyada</t>
  </si>
  <si>
    <t xml:space="preserve">3679009	</t>
  </si>
  <si>
    <t xml:space="preserve">293056	</t>
  </si>
  <si>
    <t xml:space="preserve">999225558190457	</t>
  </si>
  <si>
    <t>[清迈]清迈宁曼枢纽诺富特酒店(Novotel Chiangmai Nimman Journeyhub)(42315375)</t>
  </si>
  <si>
    <t>标准双床房(至少连住2晚及以上)&lt;双人入住&gt;&lt;仅适用亚洲客人&gt;&lt;无早&gt;</t>
  </si>
  <si>
    <t>PANG/TIGUANG,XIE/WEI,PANG/CAIXIN,PANG/CAIYAN</t>
  </si>
  <si>
    <t xml:space="preserve">3679648	</t>
  </si>
  <si>
    <t xml:space="preserve">185266	</t>
  </si>
  <si>
    <t xml:space="preserve">999225561783278	</t>
  </si>
  <si>
    <t>高级房-无窗&lt;双人入住&gt;&lt;无早&gt;</t>
  </si>
  <si>
    <t>CHAO/HOI CHENG</t>
  </si>
  <si>
    <t xml:space="preserve">3680954	</t>
  </si>
  <si>
    <t xml:space="preserve">P2307241610C-005730-F01	</t>
  </si>
  <si>
    <t xml:space="preserve">999225562763965	</t>
  </si>
  <si>
    <t>DANCHEVA/ARINA</t>
  </si>
  <si>
    <t xml:space="preserve">3681138	</t>
  </si>
  <si>
    <t xml:space="preserve">301388480	</t>
  </si>
  <si>
    <t xml:space="preserve">999225562948188	</t>
  </si>
  <si>
    <t>高级双床房&lt;特惠专享&gt;&lt;双人入住&gt;&lt;双早&gt;</t>
  </si>
  <si>
    <t>Poungkeaw/Pavaredh,Poungkeaw/Pavaredh</t>
  </si>
  <si>
    <t xml:space="preserve">3681156	</t>
  </si>
  <si>
    <t xml:space="preserve">293080	</t>
  </si>
  <si>
    <t xml:space="preserve">999225563035923	</t>
  </si>
  <si>
    <t>Lilinda/Jelly,Lilinda/Jelly</t>
  </si>
  <si>
    <t xml:space="preserve">3681164	</t>
  </si>
  <si>
    <t xml:space="preserve">293079	</t>
  </si>
  <si>
    <t xml:space="preserve">25572980193	</t>
  </si>
  <si>
    <t>Chen/Aidi,Shi/Muyan,Shi/Zhenglong,Shi/Changkun,Saelee/Chawanuch</t>
  </si>
  <si>
    <t xml:space="preserve">3682489	</t>
  </si>
  <si>
    <t xml:space="preserve">PTY#37811074	</t>
  </si>
  <si>
    <t xml:space="preserve">999225573515455	</t>
  </si>
  <si>
    <t>海景泳池别墅&lt;双人入住&gt;&lt;不适用德国客人&gt;&lt;限量特惠&gt;&lt;双早&gt;</t>
  </si>
  <si>
    <t>ZHANG/HANQI,WANG/QI</t>
  </si>
  <si>
    <t xml:space="preserve">3682653	</t>
  </si>
  <si>
    <t xml:space="preserve">34371219-1	</t>
  </si>
  <si>
    <t xml:space="preserve">999225570705011	</t>
  </si>
  <si>
    <t>标准特大床房(至少连住2晚及以上)&lt;三人入住&gt;&lt;仅适用亚洲客人&gt;&lt;早餐&gt;</t>
  </si>
  <si>
    <t>KANSON/WARAPORN</t>
  </si>
  <si>
    <t xml:space="preserve">3681931	</t>
  </si>
  <si>
    <t xml:space="preserve">185292	</t>
  </si>
  <si>
    <t xml:space="preserve">999225575995936	</t>
  </si>
  <si>
    <t>FENG/ZIWEI,FENG/LI,LIU/RENLU</t>
  </si>
  <si>
    <t xml:space="preserve">3683142	</t>
  </si>
  <si>
    <t xml:space="preserve">301544354	</t>
  </si>
  <si>
    <t xml:space="preserve">999225578276993	</t>
  </si>
  <si>
    <t>Rich/Steven,Rich/Steven</t>
  </si>
  <si>
    <t xml:space="preserve">3683531	</t>
  </si>
  <si>
    <t xml:space="preserve">127069	</t>
  </si>
  <si>
    <t xml:space="preserve">999225578702241	</t>
  </si>
  <si>
    <t>泳池园景房&lt;特惠专享&gt;&lt;双人入住&gt;&lt;双早&gt;</t>
  </si>
  <si>
    <t>CHEN/JING,ZHOU/MUCHEN</t>
  </si>
  <si>
    <t xml:space="preserve">3683672	</t>
  </si>
  <si>
    <t xml:space="preserve">3209751	</t>
  </si>
  <si>
    <t xml:space="preserve">999225580820574	</t>
  </si>
  <si>
    <t>[曼谷]曼谷柏悦酒店(Park Hyatt Bangkok)(8982056)</t>
  </si>
  <si>
    <t>转角房(至少连住2晚及以上)&lt;特惠专享&gt;&lt;双人入住&gt;&lt;双早&gt;</t>
  </si>
  <si>
    <t>HU/YINHUI,HU/YINHUI</t>
  </si>
  <si>
    <t xml:space="preserve">3684318	</t>
  </si>
  <si>
    <t xml:space="preserve">7599732	</t>
  </si>
  <si>
    <t xml:space="preserve">999225582841940	</t>
  </si>
  <si>
    <t>[八打灵再也]皇家朱兰白沙罗酒店(Royale Chulan Damansara)(28528087)</t>
  </si>
  <si>
    <t>HARON/ASYRAF</t>
  </si>
  <si>
    <t xml:space="preserve">3684885	</t>
  </si>
  <si>
    <t xml:space="preserve">629061	</t>
  </si>
  <si>
    <t xml:space="preserve">999225582879098	</t>
  </si>
  <si>
    <t>高级房&lt;双人入住&gt;&lt;无早&gt;</t>
  </si>
  <si>
    <t>GUI/PAUL</t>
  </si>
  <si>
    <t xml:space="preserve">3684894	</t>
  </si>
  <si>
    <t xml:space="preserve">629060	</t>
  </si>
  <si>
    <t xml:space="preserve">999225583691157	</t>
  </si>
  <si>
    <t>尊贵房(至少连住2晚及以上)&lt;今日特价 &gt;&lt;双人入住&gt;&lt;不适用泰国客人&gt;&lt;双早&gt;</t>
  </si>
  <si>
    <t>HU/YUEBIN,Xie/Yuan,Zhang/Wei,Zhu/Yousheng,Xie/Zhengxi,Li/Xueyan</t>
  </si>
  <si>
    <t xml:space="preserve">3685123	</t>
  </si>
  <si>
    <t xml:space="preserve">301702400	</t>
  </si>
  <si>
    <t xml:space="preserve">25583871530	</t>
  </si>
  <si>
    <t>[曼谷]拉差达 CMYK 我的酒店(Myhotel Cmyk@Ratchada)(28558049)</t>
  </si>
  <si>
    <t>豪华房(至少连住2晚及以上)&lt;限量特价&gt;&lt;双人入住&gt;&lt;无早&gt;</t>
  </si>
  <si>
    <t>DU/KUN</t>
  </si>
  <si>
    <t xml:space="preserve">3685170	</t>
  </si>
  <si>
    <t xml:space="preserve">999225584194199	</t>
  </si>
  <si>
    <t>[曼谷]曼谷 SO/ 酒店(SO/ Bangkok)(1549427)</t>
  </si>
  <si>
    <t>温馨特大床房&lt;双人入住&gt;&lt;中宾&gt;&lt;双早&gt;</t>
  </si>
  <si>
    <t>LEUNG/TING LIN,TSE/WING SUM</t>
  </si>
  <si>
    <t xml:space="preserve">3685241	</t>
  </si>
  <si>
    <t xml:space="preserve">999225589331085	</t>
  </si>
  <si>
    <t>LEONG/CHEE KONG</t>
  </si>
  <si>
    <t xml:space="preserve">3685900	</t>
  </si>
  <si>
    <t xml:space="preserve">184236	</t>
  </si>
  <si>
    <t xml:space="preserve">999225591174063	</t>
  </si>
  <si>
    <t>酷尔房 禁烟(至少连住2晚及以上)&lt;今日特价 &gt;&lt;双人入住&gt;&lt;无早&gt;</t>
  </si>
  <si>
    <t>park/heonjin</t>
  </si>
  <si>
    <t xml:space="preserve">3686157	</t>
  </si>
  <si>
    <t xml:space="preserve">66402	</t>
  </si>
  <si>
    <t xml:space="preserve">999225592596357	</t>
  </si>
  <si>
    <t>豪华双床房&lt;双人入住&gt;&lt;适用于除泰国的亚洲客人&gt;&lt;双早&gt;</t>
  </si>
  <si>
    <t>WANG/ZHIXIN,WEI/XIANGYANG,ZHU/HAIYAN,TAN/YAN</t>
  </si>
  <si>
    <t xml:space="preserve">3686425	</t>
  </si>
  <si>
    <t xml:space="preserve">90411068	</t>
  </si>
  <si>
    <t xml:space="preserve">999225595637316	</t>
  </si>
  <si>
    <t>YAN/WEI</t>
  </si>
  <si>
    <t xml:space="preserve">3687130	</t>
  </si>
  <si>
    <t xml:space="preserve">184251	</t>
  </si>
  <si>
    <t xml:space="preserve">999225596002787	</t>
  </si>
  <si>
    <t>[胡志明市]胡志明市百艺酒店(Bay Hotel Ho Chi Minh)(5546536)</t>
  </si>
  <si>
    <t>ZHANG/QUAN</t>
  </si>
  <si>
    <t xml:space="preserve">3687169	</t>
  </si>
  <si>
    <t xml:space="preserve">10014651	</t>
  </si>
  <si>
    <t xml:space="preserve">999225599850373	</t>
  </si>
  <si>
    <t>高级双床房&lt;单人入住&gt;&lt;仅适用亚洲客人&gt;&lt;单早&gt;</t>
  </si>
  <si>
    <t>RUAN/XIAOFEN</t>
  </si>
  <si>
    <t xml:space="preserve">3688045	</t>
  </si>
  <si>
    <t xml:space="preserve">172627	</t>
  </si>
  <si>
    <t xml:space="preserve">999225599645553	</t>
  </si>
  <si>
    <t>[曼谷]沙吞雅诗阁大使馆酒店(Ascott Embassy Sathorn Bangkok)(110391554)</t>
  </si>
  <si>
    <t>豪华特大床房&lt;特惠专享&gt;&lt;双人入住&gt;&lt;无早&gt;</t>
  </si>
  <si>
    <t>Alnefaie/Rakan</t>
  </si>
  <si>
    <t xml:space="preserve">3688005	</t>
  </si>
  <si>
    <t xml:space="preserve">9777864	</t>
  </si>
  <si>
    <t xml:space="preserve">999225601796374	</t>
  </si>
  <si>
    <t>[哥打巴鲁]大雷奈酒店(The Grand Renai)(100907063)</t>
  </si>
  <si>
    <t>豪华特大床房 禁烟&lt;双人入住&gt;&lt;双早&gt;</t>
  </si>
  <si>
    <t>BIN ZULKEFFLI/ISFAROUL EIMAN</t>
  </si>
  <si>
    <t xml:space="preserve">3688681	</t>
  </si>
  <si>
    <t xml:space="preserve">204649	</t>
  </si>
  <si>
    <t xml:space="preserve">999225601978064	</t>
  </si>
  <si>
    <t>标准特大床房-可吸烟&lt;双人入住&gt;&lt;仅适用亚洲客人&gt;&lt;双早&gt;</t>
  </si>
  <si>
    <t>HUANG/SHUIPENG,HUANG/YEJUN,ZHOU/SHAOLI</t>
  </si>
  <si>
    <t xml:space="preserve">3688709	</t>
  </si>
  <si>
    <t xml:space="preserve">6032510	</t>
  </si>
  <si>
    <t xml:space="preserve">999225609016357	</t>
  </si>
  <si>
    <t>CHEN/YAN</t>
  </si>
  <si>
    <t xml:space="preserve">3689832	</t>
  </si>
  <si>
    <t xml:space="preserve">90819567	</t>
  </si>
  <si>
    <t xml:space="preserve">999225609922530	</t>
  </si>
  <si>
    <t>WANH/YJIANTING</t>
  </si>
  <si>
    <t xml:space="preserve">3689913	</t>
  </si>
  <si>
    <t xml:space="preserve">90820642	</t>
  </si>
  <si>
    <t xml:space="preserve">999225610686181	</t>
  </si>
  <si>
    <t>[依斯干达公主城]特立尼达公主港套房酒店(Trinidad Suites Puteri Harbour)(99959221)</t>
  </si>
  <si>
    <t>行政一室房&lt;双人入住&gt;&lt;双早&gt;</t>
  </si>
  <si>
    <t>SHUI/SHAOXUAN</t>
  </si>
  <si>
    <t xml:space="preserve">3689991	</t>
  </si>
  <si>
    <t xml:space="preserve">17355	</t>
  </si>
  <si>
    <t xml:space="preserve">999225612718350	</t>
  </si>
  <si>
    <t>豪华特大床房&lt;双人入住&gt;&lt;适用于除泰国的亚洲客人&gt;&lt;双早&gt;</t>
  </si>
  <si>
    <t>Huang/Muzi,Peng/Yuanxing</t>
  </si>
  <si>
    <t xml:space="preserve">3690402	</t>
  </si>
  <si>
    <t xml:space="preserve">90823481	</t>
  </si>
  <si>
    <t xml:space="preserve">999225612899437	</t>
  </si>
  <si>
    <t>QU/YUJIE</t>
  </si>
  <si>
    <t xml:space="preserve">3690436	</t>
  </si>
  <si>
    <t xml:space="preserve">90824008	</t>
  </si>
  <si>
    <t xml:space="preserve">999225612332414	</t>
  </si>
  <si>
    <t>标准两张单人床房(至少连住2晚及以上)&lt;双人入住&gt;&lt;不适用泰国客人&gt;&lt;双早&gt;</t>
  </si>
  <si>
    <t>AH MOOI/LEE</t>
  </si>
  <si>
    <t xml:space="preserve">3690345	</t>
  </si>
  <si>
    <t xml:space="preserve">184361	</t>
  </si>
  <si>
    <t xml:space="preserve">999225616697795	</t>
  </si>
  <si>
    <t>THEPPRATHUANGTHIP/NITCHAYAWAT</t>
  </si>
  <si>
    <t xml:space="preserve">3691413	</t>
  </si>
  <si>
    <t xml:space="preserve">90867353	</t>
  </si>
  <si>
    <t xml:space="preserve">999225617680460	</t>
  </si>
  <si>
    <t>LI/ZHEN</t>
  </si>
  <si>
    <t xml:space="preserve">3691623	</t>
  </si>
  <si>
    <t xml:space="preserve">90883280	</t>
  </si>
  <si>
    <t xml:space="preserve">999225617331076	</t>
  </si>
  <si>
    <t>HU/HUIPENG,HU/HUIPENG</t>
  </si>
  <si>
    <t xml:space="preserve">3691574	</t>
  </si>
  <si>
    <t xml:space="preserve">656903	</t>
  </si>
  <si>
    <t xml:space="preserve">999225618218219	</t>
  </si>
  <si>
    <t>DENG/QIXIN,YE/SHA</t>
  </si>
  <si>
    <t xml:space="preserve">3691777	</t>
  </si>
  <si>
    <t xml:space="preserve">302088555	</t>
  </si>
  <si>
    <t xml:space="preserve">999225619820008	</t>
  </si>
  <si>
    <t>高级特大床房&lt;今日特价 &gt;&lt;双人入住&gt;&lt;双早&gt;</t>
  </si>
  <si>
    <t>SAETIA/SOMBOON</t>
  </si>
  <si>
    <t xml:space="preserve">3692078	</t>
  </si>
  <si>
    <t xml:space="preserve">90909132	</t>
  </si>
  <si>
    <t xml:space="preserve">999225621805988	</t>
  </si>
  <si>
    <t>KANKUM/WICHALIT</t>
  </si>
  <si>
    <t xml:space="preserve">3692453	</t>
  </si>
  <si>
    <t xml:space="preserve">9785913	</t>
  </si>
  <si>
    <t xml:space="preserve">999225622576205	</t>
  </si>
  <si>
    <t>mohd sidek/basirun</t>
  </si>
  <si>
    <t xml:space="preserve">3692679	</t>
  </si>
  <si>
    <t xml:space="preserve">629369	</t>
  </si>
  <si>
    <t xml:space="preserve">999225622745717	</t>
  </si>
  <si>
    <t>Reffett/David Wesley</t>
  </si>
  <si>
    <t xml:space="preserve">3692711	</t>
  </si>
  <si>
    <t xml:space="preserve">629375	</t>
  </si>
  <si>
    <t xml:space="preserve">999225623897787	</t>
  </si>
  <si>
    <t>[普吉岛]普吉岛麦考棕榈滩度假村(Maikhao Palm Beach Resort)(95144222)</t>
  </si>
  <si>
    <t>豪华房&lt;限时抢购&gt;&lt;超值特惠&gt;&lt;双人入住&gt;&lt;不适用泰国客人&gt;&lt;双早&gt;</t>
  </si>
  <si>
    <t>SHEN/XIAOJING,ZHANG/YI TIAN</t>
  </si>
  <si>
    <t xml:space="preserve">3693018	</t>
  </si>
  <si>
    <t xml:space="preserve">999225626085591	</t>
  </si>
  <si>
    <t>[曼谷]曼谷MUU酒店(MUU Bangkok Hotel)(28681386)</t>
  </si>
  <si>
    <t>小型套房&lt;今日特价 &gt;&lt;双早&gt;</t>
  </si>
  <si>
    <t>ZHAO/QIANQIAN,ZHAO/XI</t>
  </si>
  <si>
    <t xml:space="preserve">3693635	</t>
  </si>
  <si>
    <t xml:space="preserve">8034167	</t>
  </si>
  <si>
    <t xml:space="preserve">999225634652671	</t>
  </si>
  <si>
    <t>[沙美岛]沙美岛奥普劳度假村(Ao Prao Resort)(6608860)</t>
  </si>
  <si>
    <t>尊贵海景房&lt;今日特价 &gt;&lt;双人入住&gt;&lt;不适用泰国/印度次大陆客人&gt;&lt;双早&gt;</t>
  </si>
  <si>
    <t>HU/HAICHUAN</t>
  </si>
  <si>
    <t xml:space="preserve">3694486	</t>
  </si>
  <si>
    <t xml:space="preserve">AO3177950	</t>
  </si>
  <si>
    <t xml:space="preserve">999225634912316	</t>
  </si>
  <si>
    <t>TAY/SHAWN</t>
  </si>
  <si>
    <t xml:space="preserve">3694527	</t>
  </si>
  <si>
    <t xml:space="preserve">91571	</t>
  </si>
  <si>
    <t xml:space="preserve">999225634983560	</t>
  </si>
  <si>
    <t>[曼谷]曼谷沙通智选假日酒店(Holiday Inn Express Bangkok Sathorn, an IHG Hotel)(5575612)</t>
  </si>
  <si>
    <t>标准房&lt;双人入住&gt;&lt;不适用泰国客人&gt;&lt;限量特惠&gt;&lt;双早&gt;</t>
  </si>
  <si>
    <t>GAO/LIN,Sang/Renxuan</t>
  </si>
  <si>
    <t xml:space="preserve">3694534	</t>
  </si>
  <si>
    <t xml:space="preserve">26259384	</t>
  </si>
  <si>
    <t xml:space="preserve">999225634990765	</t>
  </si>
  <si>
    <t>JIANG/CHANBORMEY,Zhong/Ping</t>
  </si>
  <si>
    <t xml:space="preserve">3694536	</t>
  </si>
  <si>
    <t xml:space="preserve">3210233	</t>
  </si>
  <si>
    <t xml:space="preserve">999225635490256	</t>
  </si>
  <si>
    <t>WEI KIAT/LIM,WEI KIAT/LIM</t>
  </si>
  <si>
    <t xml:space="preserve">3694632	</t>
  </si>
  <si>
    <t xml:space="preserve">999225635598439	</t>
  </si>
  <si>
    <t>[邦劳]薄荷海豚湾酒店(Bohol Dolphin Bay Resort)(109169398)</t>
  </si>
  <si>
    <t>豪华双床间&lt;双人入住&gt;&lt;无早&gt;</t>
  </si>
  <si>
    <t>SU/XIAOQING</t>
  </si>
  <si>
    <t xml:space="preserve">3694650	</t>
  </si>
  <si>
    <t xml:space="preserve">CN-0110	</t>
  </si>
  <si>
    <t xml:space="preserve">999225637554870	</t>
  </si>
  <si>
    <t>高级双床房&lt;促销&gt;&lt;双人入住&gt;&lt;无早&gt;</t>
  </si>
  <si>
    <t>Jeong/Seongtaek</t>
  </si>
  <si>
    <t xml:space="preserve">3695282	</t>
  </si>
  <si>
    <t xml:space="preserve">90991366	</t>
  </si>
  <si>
    <t xml:space="preserve">999225637790662	</t>
  </si>
  <si>
    <t>豪华双床房&lt;单人入住&gt;&lt;单早&gt;</t>
  </si>
  <si>
    <t>LU/YAODONG</t>
  </si>
  <si>
    <t xml:space="preserve">3695333	</t>
  </si>
  <si>
    <t xml:space="preserve">91567	</t>
  </si>
  <si>
    <t xml:space="preserve">999225637803182	</t>
  </si>
  <si>
    <t>LIANG/MINGJIN</t>
  </si>
  <si>
    <t xml:space="preserve">3695336	</t>
  </si>
  <si>
    <t xml:space="preserve">91565	</t>
  </si>
  <si>
    <t xml:space="preserve">999225638953670	</t>
  </si>
  <si>
    <t>BI/XIAOLONG</t>
  </si>
  <si>
    <t xml:space="preserve">3695642	</t>
  </si>
  <si>
    <t xml:space="preserve">49011268	</t>
  </si>
  <si>
    <t xml:space="preserve">999225639027570	</t>
  </si>
  <si>
    <t>Chan/Kok Meng</t>
  </si>
  <si>
    <t xml:space="preserve">3695700	</t>
  </si>
  <si>
    <t xml:space="preserve">91566	</t>
  </si>
  <si>
    <t xml:space="preserve">999225640622412	</t>
  </si>
  <si>
    <t>PAN/YANBO</t>
  </si>
  <si>
    <t xml:space="preserve">3696078	</t>
  </si>
  <si>
    <t xml:space="preserve">91581	</t>
  </si>
  <si>
    <t xml:space="preserve">999225641657703	</t>
  </si>
  <si>
    <t>LI/YIJIE</t>
  </si>
  <si>
    <t xml:space="preserve">3696327	</t>
  </si>
  <si>
    <t xml:space="preserve">91309088	</t>
  </si>
  <si>
    <t xml:space="preserve">999225642033496	</t>
  </si>
  <si>
    <t>[曼谷]曼谷海军上将套房酒店(Admiral Suites Bangkok)(24405899)</t>
  </si>
  <si>
    <t>高级阳台房&lt;双人入住&gt;&lt;无早&gt;</t>
  </si>
  <si>
    <t>Sweeney/Michael</t>
  </si>
  <si>
    <t xml:space="preserve">3696385	</t>
  </si>
  <si>
    <t xml:space="preserve">112676	</t>
  </si>
  <si>
    <t xml:space="preserve">999225642692808	</t>
  </si>
  <si>
    <t>[曼谷]察殿曼谷河畔豪华酒店(Chatrium Hotel Riverside Bangkok)(3628438)</t>
  </si>
  <si>
    <t>天际线景观一卧室套房（可使用俱乐部）&lt;双人入住&gt;&lt;中宾&gt;&lt;双早&gt;</t>
  </si>
  <si>
    <t>HU/JIAYIN</t>
  </si>
  <si>
    <t xml:space="preserve">3696653	</t>
  </si>
  <si>
    <t xml:space="preserve">302423583	</t>
  </si>
  <si>
    <t xml:space="preserve">999225642815106	</t>
  </si>
  <si>
    <t>DANSEREAU/YVAN,LEE/CHI HO</t>
  </si>
  <si>
    <t xml:space="preserve">3696674	</t>
  </si>
  <si>
    <t xml:space="preserve">942788	</t>
  </si>
  <si>
    <t xml:space="preserve">999225642195956	</t>
  </si>
  <si>
    <t>[曼谷]曼谷四翼酒店(The Four Wings Hotel Bangkok)(31488151)</t>
  </si>
  <si>
    <t>高级房&lt;双人入住&gt;&lt;不适用泰国客人&gt;&lt;无早&gt;</t>
  </si>
  <si>
    <t>Nie/Nie</t>
  </si>
  <si>
    <t xml:space="preserve">3696414	</t>
  </si>
  <si>
    <t xml:space="preserve">999225644439415	</t>
  </si>
  <si>
    <t>高级双床房&lt;特惠专享&gt;&lt;双人入住&gt;&lt;无早&gt;</t>
  </si>
  <si>
    <t>CHOCKVIWATNAVANIT/CHORPHAKA</t>
  </si>
  <si>
    <t xml:space="preserve">3697209	</t>
  </si>
  <si>
    <t xml:space="preserve">9795039	</t>
  </si>
  <si>
    <t xml:space="preserve">999225645988785	</t>
  </si>
  <si>
    <t>[曼谷]曼谷科伦酒店(Column Bangkok Hotel)(7311896)</t>
  </si>
  <si>
    <t>行政一室房&lt;全日特价&gt;&lt;双人入住&gt;&lt;仅适用中国新加坡马来西亚&gt;&lt;无早&gt;</t>
  </si>
  <si>
    <t>QI/LUSEN</t>
  </si>
  <si>
    <t xml:space="preserve">3697646	</t>
  </si>
  <si>
    <t xml:space="preserve">118096	</t>
  </si>
  <si>
    <t>，</t>
  </si>
  <si>
    <t>A230801093430481</t>
  </si>
  <si>
    <t>A230801093556481</t>
  </si>
  <si>
    <t>CNY / HKD 当前参考汇率: 1.090233152</t>
  </si>
  <si>
    <t>总计：384390.6 CNY/
419075.38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</si>
  <si>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</si>
  <si>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</si>
  <si>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</si>
  <si>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</si>
  <si>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</si>
  <si>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</si>
  <si>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</si>
  <si>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</si>
  <si>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</si>
  <si>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</si>
  <si>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</si>
  <si>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</si>
  <si>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</si>
  <si>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</si>
  <si>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</si>
  <si>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</si>
  <si>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</si>
  <si>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</si>
  <si>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</si>
  <si>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2023-07-28</t>
  </si>
  <si>
    <t>3697646</t>
  </si>
  <si>
    <t>科伦曼谷酒店</t>
  </si>
  <si>
    <t>QI LUSEN</t>
  </si>
  <si>
    <t>2023-07-29</t>
  </si>
  <si>
    <t>退房日周结</t>
  </si>
  <si>
    <t>642.00</t>
  </si>
  <si>
    <t>RMB</t>
  </si>
  <si>
    <t>0</t>
  </si>
  <si>
    <t>0.00</t>
  </si>
  <si>
    <t>携程国际直连(DD)</t>
  </si>
  <si>
    <t>01.011174</t>
  </si>
  <si>
    <t>2023-07-28 18:50:30</t>
  </si>
  <si>
    <t>否</t>
  </si>
  <si>
    <t>汇智国际旅游发展有限公司</t>
  </si>
  <si>
    <t>直采</t>
  </si>
  <si>
    <t>泰国</t>
  </si>
  <si>
    <t>3697209</t>
  </si>
  <si>
    <t>曼谷素坤逸奥克伍德华庭工作室酒店</t>
  </si>
  <si>
    <t>CHOCKVIWATNAVANIT CHORPHAKA</t>
  </si>
  <si>
    <t>407.00</t>
  </si>
  <si>
    <t>2023-07-28 14:14:29</t>
  </si>
  <si>
    <t>3696674</t>
  </si>
  <si>
    <t>曼谷 SO/ 酒店</t>
  </si>
  <si>
    <t>DANSEREAU YVAN,LEE CHI HO</t>
  </si>
  <si>
    <t>975.00</t>
  </si>
  <si>
    <t>2023-07-28 14:03:22</t>
  </si>
  <si>
    <t>3696653</t>
  </si>
  <si>
    <t>曼谷察殿河畔豪华酒店</t>
  </si>
  <si>
    <t>HU JIAYIN</t>
  </si>
  <si>
    <t>1280.00</t>
  </si>
  <si>
    <t>2023-07-28 12:32:31</t>
  </si>
  <si>
    <t>3696414</t>
  </si>
  <si>
    <t>曼谷四翼酒店</t>
  </si>
  <si>
    <t>Nie Nie</t>
  </si>
  <si>
    <t>310.00</t>
  </si>
  <si>
    <t>2023-07-28 12:27:06</t>
  </si>
  <si>
    <t>3696385</t>
  </si>
  <si>
    <t>曼谷海军上将套房酒店</t>
  </si>
  <si>
    <t>Sweeney Michael</t>
  </si>
  <si>
    <t>257.00</t>
  </si>
  <si>
    <t>2023-07-28 12:01:22</t>
  </si>
  <si>
    <t>3696327</t>
  </si>
  <si>
    <t>曼谷瑞享 BDMS 健康度假村</t>
  </si>
  <si>
    <t>LI YIJIE</t>
  </si>
  <si>
    <t>660.00</t>
  </si>
  <si>
    <t>2023-07-28 12:23:30</t>
  </si>
  <si>
    <t>3696078</t>
  </si>
  <si>
    <t>双威大盒子酒店</t>
  </si>
  <si>
    <t>PAN YANBO</t>
  </si>
  <si>
    <t>550.00</t>
  </si>
  <si>
    <t>2023-07-28 10:30:36</t>
  </si>
  <si>
    <t>马来西亚</t>
  </si>
  <si>
    <t>3695700</t>
  </si>
  <si>
    <t>Chan Kok Meng</t>
  </si>
  <si>
    <t>2023-07-28 09:32:22</t>
  </si>
  <si>
    <t>3695642</t>
  </si>
  <si>
    <t>曼谷沙通智选假日酒店</t>
  </si>
  <si>
    <t>BI XIAOLONG</t>
  </si>
  <si>
    <t>420.00</t>
  </si>
  <si>
    <t>2023-07-28 08:30:41</t>
  </si>
  <si>
    <t>3695336</t>
  </si>
  <si>
    <t>LIANG MINGJIN</t>
  </si>
  <si>
    <t>485.00</t>
  </si>
  <si>
    <t>2023-07-28 09:31:19</t>
  </si>
  <si>
    <t>3695333</t>
  </si>
  <si>
    <t>LU YAODONG</t>
  </si>
  <si>
    <t>457.00</t>
  </si>
  <si>
    <t>2023-07-28 09:33:43</t>
  </si>
  <si>
    <t>3695282</t>
  </si>
  <si>
    <t>首尔大使铂尔曼酒店</t>
  </si>
  <si>
    <t>Jeong Seongtaek</t>
  </si>
  <si>
    <t>1399.00</t>
  </si>
  <si>
    <t>2023-07-28 08:54:54</t>
  </si>
  <si>
    <t>韩国</t>
  </si>
  <si>
    <t>2023-07-27</t>
  </si>
  <si>
    <t>3694650</t>
  </si>
  <si>
    <t>Bohol Dolphin Bay Resort</t>
  </si>
  <si>
    <t>SU XIAOQING</t>
  </si>
  <si>
    <t>480.00</t>
  </si>
  <si>
    <t>2023-07-28 08:24:01</t>
  </si>
  <si>
    <t>菲律宾</t>
  </si>
  <si>
    <t>3694536</t>
  </si>
  <si>
    <t>吉隆坡四季酒店</t>
  </si>
  <si>
    <t>JIANG CHANBORMEY,Zhong Ping</t>
  </si>
  <si>
    <t>3022.00</t>
  </si>
  <si>
    <t>2023-07-28 13:00:40</t>
  </si>
  <si>
    <t>3694534</t>
  </si>
  <si>
    <t>GAO LIN,Sang Renxuan</t>
  </si>
  <si>
    <t>2023-07-27 22:57:59</t>
  </si>
  <si>
    <t>3694527</t>
  </si>
  <si>
    <t>TAY SHAWN</t>
  </si>
  <si>
    <t>530.00</t>
  </si>
  <si>
    <t>2023-07-28 09:39:39</t>
  </si>
  <si>
    <t>3694486</t>
  </si>
  <si>
    <t>沙美岛奥普劳度假村 (政府卫生认证)</t>
  </si>
  <si>
    <t>HU HAICHUAN</t>
  </si>
  <si>
    <t>1243.00</t>
  </si>
  <si>
    <t>2023-07-28 17:55:42</t>
  </si>
  <si>
    <t>3693635</t>
  </si>
  <si>
    <t>MUU 曼谷酒店</t>
  </si>
  <si>
    <t>ZHAO QIANQIAN,ZHAO XI</t>
  </si>
  <si>
    <t>968.00</t>
  </si>
  <si>
    <t>2023-07-27 20:53:00</t>
  </si>
  <si>
    <t>3693018</t>
  </si>
  <si>
    <t>普吉岛麦考棕榈滩度假村(SHA Plus+)</t>
  </si>
  <si>
    <t>SHEN XIAOJING,ZHANG YI TIAN</t>
  </si>
  <si>
    <t>308.00</t>
  </si>
  <si>
    <t>2023-07-27 17:36:24</t>
  </si>
  <si>
    <t>3692711</t>
  </si>
  <si>
    <t>吉隆坡白沙罗皇家朱兰酒店</t>
  </si>
  <si>
    <t>Reffett David Wesley</t>
  </si>
  <si>
    <t>360.00</t>
  </si>
  <si>
    <t>2023-07-27 16:15:37</t>
  </si>
  <si>
    <t>3692679</t>
  </si>
  <si>
    <t>mohd sidek basirun</t>
  </si>
  <si>
    <t>2023-07-27 16:00:01</t>
  </si>
  <si>
    <t>3692453</t>
  </si>
  <si>
    <t>KANKUM WICHALIT</t>
  </si>
  <si>
    <t>2023-07-27 15:16:07</t>
  </si>
  <si>
    <t>3692078</t>
  </si>
  <si>
    <t>阿特里姆曼谷美居大酒店(SHA认证)</t>
  </si>
  <si>
    <t>SAETIA SOMBOON</t>
  </si>
  <si>
    <t>448.00</t>
  </si>
  <si>
    <t>2023-07-27 13:27:39</t>
  </si>
  <si>
    <t>3691777</t>
  </si>
  <si>
    <t>曼谷恰特里亚姆大酒店</t>
  </si>
  <si>
    <t>DENG QIXIN,YE SHA</t>
  </si>
  <si>
    <t>3284.00</t>
  </si>
  <si>
    <t>2023-07-27 12:31:17</t>
  </si>
  <si>
    <t>3691623</t>
  </si>
  <si>
    <t>LI ZHEN</t>
  </si>
  <si>
    <t>2023-07-27 12:20:08</t>
  </si>
  <si>
    <t>3691574</t>
  </si>
  <si>
    <t>曼谷柏悦酒店</t>
  </si>
  <si>
    <t>HU HUIPENG,HU HUIPENG</t>
  </si>
  <si>
    <t>7620.00</t>
  </si>
  <si>
    <t>2023-07-27 11:53:46</t>
  </si>
  <si>
    <t>3691413</t>
  </si>
  <si>
    <t>THEPPRATHUANGTHIP NITCHAYAWAT</t>
  </si>
  <si>
    <t>423.00</t>
  </si>
  <si>
    <t>2023-07-27 11:39:30</t>
  </si>
  <si>
    <t>3690436</t>
  </si>
  <si>
    <t>QU YUJIE</t>
  </si>
  <si>
    <t>2023-07-27 09:44:30</t>
  </si>
  <si>
    <t>3690402</t>
  </si>
  <si>
    <t>Huang Muzi,Peng Yuanxing</t>
  </si>
  <si>
    <t>2023-07-27 09:42:34</t>
  </si>
  <si>
    <t>3690345</t>
  </si>
  <si>
    <t>曼谷拉差达宜必思尚品酒店</t>
  </si>
  <si>
    <t>AH MOOI LEE</t>
  </si>
  <si>
    <t>960.00</t>
  </si>
  <si>
    <t>2023-07-27 09:23:00</t>
  </si>
  <si>
    <t>2023-07-26</t>
  </si>
  <si>
    <t>3689991</t>
  </si>
  <si>
    <t>特立尼达公主港套房酒店</t>
  </si>
  <si>
    <t>SHUI SHAOXUAN</t>
  </si>
  <si>
    <t>341.00</t>
  </si>
  <si>
    <t>2023-07-27 08:41:58</t>
  </si>
  <si>
    <t>3689913</t>
  </si>
  <si>
    <t>WANH YJIANTING</t>
  </si>
  <si>
    <t>1320.00</t>
  </si>
  <si>
    <t>2023-07-27 09:33:03</t>
  </si>
  <si>
    <t>3689832</t>
  </si>
  <si>
    <t>CHEN YAN</t>
  </si>
  <si>
    <t>2023-07-27 09:30:15</t>
  </si>
  <si>
    <t>3688709</t>
  </si>
  <si>
    <t>曼谷伦批尼公园皇冠假日酒店</t>
  </si>
  <si>
    <t>HUANG SHUIPENG,HUANG YEJUN,ZHOU SHAOLI</t>
  </si>
  <si>
    <t>1932.00</t>
  </si>
  <si>
    <t>2023-07-26 19:22:49</t>
  </si>
  <si>
    <t>3688681</t>
  </si>
  <si>
    <t>大雷奈酒店</t>
  </si>
  <si>
    <t>BIN ZULKEFFLI ISFAROUL EIMAN</t>
  </si>
  <si>
    <t>401.00</t>
  </si>
  <si>
    <t>2023-07-26 19:33:48</t>
  </si>
  <si>
    <t>3688045</t>
  </si>
  <si>
    <t>阿万特酒店</t>
  </si>
  <si>
    <t>RUAN XIAOFEN</t>
  </si>
  <si>
    <t>547.00</t>
  </si>
  <si>
    <t>2023-07-26 16:48:46</t>
  </si>
  <si>
    <t>3688005</t>
  </si>
  <si>
    <t>沙吞雅诗阁大使馆酒店</t>
  </si>
  <si>
    <t>Alnefaie Rakan</t>
  </si>
  <si>
    <t>1466.00</t>
  </si>
  <si>
    <t>2023-07-26 18:09:10</t>
  </si>
  <si>
    <t>3687169</t>
  </si>
  <si>
    <t>胡志明市百艺酒店</t>
  </si>
  <si>
    <t>ZHANG QUAN</t>
  </si>
  <si>
    <t>930.00</t>
  </si>
  <si>
    <t>2023-07-26 16:59:32</t>
  </si>
  <si>
    <t>越南</t>
  </si>
  <si>
    <t>3687130</t>
  </si>
  <si>
    <t>YAN WEI</t>
  </si>
  <si>
    <t>900.00</t>
  </si>
  <si>
    <t>2023-07-26 13:06:53</t>
  </si>
  <si>
    <t>3686425</t>
  </si>
  <si>
    <t>WANG ZHIXIN,WEI XIANGYANG,ZHU HAIYAN,TAN YAN</t>
  </si>
  <si>
    <t>5280.00</t>
  </si>
  <si>
    <t>2023-07-26 10:43:50</t>
  </si>
  <si>
    <t>3686157</t>
  </si>
  <si>
    <t>曼谷格乐丽雅12酒店</t>
  </si>
  <si>
    <t>park heonjin</t>
  </si>
  <si>
    <t>876.00</t>
  </si>
  <si>
    <t>2023-07-26 09:23:26</t>
  </si>
  <si>
    <t>3685900</t>
  </si>
  <si>
    <t>LEONG CHEE KONG</t>
  </si>
  <si>
    <t>2023-07-26 09:49:15</t>
  </si>
  <si>
    <t>2023-07-25</t>
  </si>
  <si>
    <t>3685170</t>
  </si>
  <si>
    <t>CMYK我的酒店@拉查达店</t>
  </si>
  <si>
    <t>DU KUN</t>
  </si>
  <si>
    <t>639.00</t>
  </si>
  <si>
    <t>2023-07-26 02:12:05</t>
  </si>
  <si>
    <t>3685123</t>
  </si>
  <si>
    <t>HU YUEBIN,Xie Yuan,Zhang Wei,Zhu Yousheng,Xie Zhengxi,Li Xueyan</t>
  </si>
  <si>
    <t>17928.00</t>
  </si>
  <si>
    <t>2023-07-26 10:30:38</t>
  </si>
  <si>
    <t>3684894</t>
  </si>
  <si>
    <t>GUI PAUL</t>
  </si>
  <si>
    <t>365.00</t>
  </si>
  <si>
    <t>2023-07-26 10:31:48</t>
  </si>
  <si>
    <t>3684885</t>
  </si>
  <si>
    <t>HARON ASYRAF</t>
  </si>
  <si>
    <t>395.00</t>
  </si>
  <si>
    <t>2023-07-26 10:37:04</t>
  </si>
  <si>
    <t>3684318</t>
  </si>
  <si>
    <t>HU YINHUI,HU YINHUI</t>
  </si>
  <si>
    <t>2023-07-25 21:00:15</t>
  </si>
  <si>
    <t>3683672</t>
  </si>
  <si>
    <t>CHEN JING,ZHOU MUCHEN</t>
  </si>
  <si>
    <t>1490.00</t>
  </si>
  <si>
    <t>2023-07-25 19:55:42</t>
  </si>
  <si>
    <t>3683531</t>
  </si>
  <si>
    <t>宿务滨海前线酒店 - 北开垦</t>
  </si>
  <si>
    <t>Rich Steven,Rich Steven</t>
  </si>
  <si>
    <t>500.00</t>
  </si>
  <si>
    <t>2023-07-25 18:50:49</t>
  </si>
  <si>
    <t>3683142</t>
  </si>
  <si>
    <t>FENG ZIWEI,FENG LI,LIU RENLU</t>
  </si>
  <si>
    <t>5616.00</t>
  </si>
  <si>
    <t>2023-07-25 18:59:57</t>
  </si>
  <si>
    <t>3682653</t>
  </si>
  <si>
    <t>爱亭阁普吉岛酒店</t>
  </si>
  <si>
    <t>ZHANG HANQI,WANG QI</t>
  </si>
  <si>
    <t>2918.00</t>
  </si>
  <si>
    <t>2023-07-25 19:52:19</t>
  </si>
  <si>
    <t>3682489</t>
  </si>
  <si>
    <t>清迈香格里拉酒店</t>
  </si>
  <si>
    <t>Chen Aidi,Shi Muyan,Shi Zhenglong,Shi Changkun,Saelee Chawanuch</t>
  </si>
  <si>
    <t>9306.00</t>
  </si>
  <si>
    <t>2023-07-25 14:46:45</t>
  </si>
  <si>
    <t>3681931</t>
  </si>
  <si>
    <t>清迈宁曼枢纽诺富特酒店</t>
  </si>
  <si>
    <t>KANSON WARAPORN</t>
  </si>
  <si>
    <t>1358.00</t>
  </si>
  <si>
    <t>2023-07-25 15:47:03</t>
  </si>
  <si>
    <t>3681164</t>
  </si>
  <si>
    <t>芭堤雅摩达斯度假村</t>
  </si>
  <si>
    <t>Lilinda Jelly,Lilinda Jelly</t>
  </si>
  <si>
    <t>518.00</t>
  </si>
  <si>
    <t>2023-07-25 11:09:50</t>
  </si>
  <si>
    <t>3681156</t>
  </si>
  <si>
    <t>Poungkeaw Pavaredh,Poungkeaw Pavaredh</t>
  </si>
  <si>
    <t>2023-07-25 11:09:26</t>
  </si>
  <si>
    <t>3681138</t>
  </si>
  <si>
    <t>DANCHEVA ARINA</t>
  </si>
  <si>
    <t>2808.00</t>
  </si>
  <si>
    <t>2023-07-25 11:43:40</t>
  </si>
  <si>
    <t>2023-07-24</t>
  </si>
  <si>
    <t>3680954</t>
  </si>
  <si>
    <t>莫诺科洛精品酒店</t>
  </si>
  <si>
    <t>CHAO HOI CHENG</t>
  </si>
  <si>
    <t>205.00</t>
  </si>
  <si>
    <t>2023-07-25 10:42:35</t>
  </si>
  <si>
    <t>3679648</t>
  </si>
  <si>
    <t>PANG TIGUANG,XIE WEI,PANG CAIXIN,PANG CAIYAN</t>
  </si>
  <si>
    <t>2502.00</t>
  </si>
  <si>
    <t>2023-07-25 12:19:56</t>
  </si>
  <si>
    <t>3679009</t>
  </si>
  <si>
    <t>Namkaew Kanyada,Namkaew Kanyada</t>
  </si>
  <si>
    <t>2023-07-24 18:27:30</t>
  </si>
  <si>
    <t>3678941</t>
  </si>
  <si>
    <t>XU BIN</t>
  </si>
  <si>
    <t>3102.00</t>
  </si>
  <si>
    <t>2023-07-24 17:31:31</t>
  </si>
  <si>
    <t>3677474</t>
  </si>
  <si>
    <t>GLADING JESSICA SKYE</t>
  </si>
  <si>
    <t>5000.00</t>
  </si>
  <si>
    <t>2023-07-24 11:58:02</t>
  </si>
  <si>
    <t>3677288</t>
  </si>
  <si>
    <t>曼谷拉玛9号美蒂雅酒店</t>
  </si>
  <si>
    <t>Zhang Hongyuan,Zhang Hongyue,He Bing,He Xiongyi,Li Muxuan</t>
  </si>
  <si>
    <t>2846.00</t>
  </si>
  <si>
    <t>2023-07-24 10:48:36</t>
  </si>
  <si>
    <t>3677018</t>
  </si>
  <si>
    <t>曼谷素坤逸航站 21 中心酒店 (政府卫生认证)</t>
  </si>
  <si>
    <t>YOO HYERAN,BAEK YUJIN</t>
  </si>
  <si>
    <t>4215.00</t>
  </si>
  <si>
    <t>2023-07-24 12:33:16</t>
  </si>
  <si>
    <t>3676512</t>
  </si>
  <si>
    <t>HE RUIJIE,WANG LING</t>
  </si>
  <si>
    <t>1188.00</t>
  </si>
  <si>
    <t>2023-07-24 11:50:15</t>
  </si>
  <si>
    <t>2023-07-23</t>
  </si>
  <si>
    <t>3675278</t>
  </si>
  <si>
    <t>NA JING</t>
  </si>
  <si>
    <t>7020.00</t>
  </si>
  <si>
    <t>2023-07-24 09:45:52</t>
  </si>
  <si>
    <t>3675111</t>
  </si>
  <si>
    <t>马尼拉新世界酒店</t>
  </si>
  <si>
    <t>GUO HUIBO</t>
  </si>
  <si>
    <t>1199.00</t>
  </si>
  <si>
    <t>2023-07-24 10:59:43</t>
  </si>
  <si>
    <t>3673593</t>
  </si>
  <si>
    <t>普吉岛查纳莱山边度假酒店</t>
  </si>
  <si>
    <t>wang ziying,ZOU JING</t>
  </si>
  <si>
    <t>450.00</t>
  </si>
  <si>
    <t>2023-07-23 14:14:53</t>
  </si>
  <si>
    <t>3673172</t>
  </si>
  <si>
    <t>金兰丽笙蓝标度假村</t>
  </si>
  <si>
    <t>PARK JUNGHO,PARK HWIGEUN</t>
  </si>
  <si>
    <t>2752.00</t>
  </si>
  <si>
    <t>2023-07-23 12:32:40</t>
  </si>
  <si>
    <t>3672840</t>
  </si>
  <si>
    <t>曼谷137柱公寓酒店</t>
  </si>
  <si>
    <t>LIN CHEN</t>
  </si>
  <si>
    <t>5350.00</t>
  </si>
  <si>
    <t>2023-07-23 09:55:29</t>
  </si>
  <si>
    <t>3672744</t>
  </si>
  <si>
    <t>普吉翡翠海滩度假村</t>
  </si>
  <si>
    <t>ZHAO XINYI,HUANG MINGQI</t>
  </si>
  <si>
    <t>1618.00</t>
  </si>
  <si>
    <t>2023-07-23 10:41:44</t>
  </si>
  <si>
    <t>2023-07-22</t>
  </si>
  <si>
    <t>3671809</t>
  </si>
  <si>
    <t>HE LIYU,HE MUZI</t>
  </si>
  <si>
    <t>3490.00</t>
  </si>
  <si>
    <t>2023-07-23 12:30:13</t>
  </si>
  <si>
    <t>3669577</t>
  </si>
  <si>
    <t>曼谷素坤逸 11 奥克伍德酒店</t>
  </si>
  <si>
    <t>YU LELE</t>
  </si>
  <si>
    <t>3213.00</t>
  </si>
  <si>
    <t>2023-07-22 14:46:20</t>
  </si>
  <si>
    <t>3668161</t>
  </si>
  <si>
    <t>XIAO MING,LI CHENXI,XIAO ZHILE</t>
  </si>
  <si>
    <t>275.00</t>
  </si>
  <si>
    <t>2023-07-22 10:15:42</t>
  </si>
  <si>
    <t>2023-07-21</t>
  </si>
  <si>
    <t>3666767</t>
  </si>
  <si>
    <t>Chai Hanul</t>
  </si>
  <si>
    <t>2023-07-21 20:15:46</t>
  </si>
  <si>
    <t>3666738</t>
  </si>
  <si>
    <t>西贡中心铂尔曼酒店</t>
  </si>
  <si>
    <t>XU ZHI QIAN</t>
  </si>
  <si>
    <t>2559.00</t>
  </si>
  <si>
    <t>2023-07-22 09:59:24</t>
  </si>
  <si>
    <t>3666677</t>
  </si>
  <si>
    <t>贝尔维尤酒店(多用途酒店)</t>
  </si>
  <si>
    <t>Erazo Christy Sherylene</t>
  </si>
  <si>
    <t>560.00</t>
  </si>
  <si>
    <t>2023-07-22 16:01:06</t>
  </si>
  <si>
    <t>3666420</t>
  </si>
  <si>
    <t>胡志明市西贡艾美酒店</t>
  </si>
  <si>
    <t>SHI YI</t>
  </si>
  <si>
    <t>2140.00</t>
  </si>
  <si>
    <t>2023-07-22 13:13:42</t>
  </si>
  <si>
    <t>3665761</t>
  </si>
  <si>
    <t>新加坡樟宜机场皇冠假日酒店</t>
  </si>
  <si>
    <t>XIE CHENLU</t>
  </si>
  <si>
    <t>2350.00</t>
  </si>
  <si>
    <t>2023-07-23 22:18:08</t>
  </si>
  <si>
    <t>新加坡</t>
  </si>
  <si>
    <t>3665386</t>
  </si>
  <si>
    <t>迪拜中城派拉蒙酒店</t>
  </si>
  <si>
    <t>Mehndiratta Mukul,Mehndiratta Mukul</t>
  </si>
  <si>
    <t>4335.00</t>
  </si>
  <si>
    <t>2023-07-21 19:06:11</t>
  </si>
  <si>
    <t>阿拉伯联合酋长国</t>
  </si>
  <si>
    <t>3665258</t>
  </si>
  <si>
    <t>TAO YONG</t>
  </si>
  <si>
    <t>2300.00</t>
  </si>
  <si>
    <t>2023-07-23 22:16:47</t>
  </si>
  <si>
    <t>3665048</t>
  </si>
  <si>
    <t>长滩岛菲利兹酒店</t>
  </si>
  <si>
    <t>Hu xiaowen,Hu xiaowen</t>
  </si>
  <si>
    <t>1600.00</t>
  </si>
  <si>
    <t>2023-07-21 16:05:08</t>
  </si>
  <si>
    <t>3664415</t>
  </si>
  <si>
    <t>曼谷盛泰澜中央世界商业中心酒店  (SHA Plus+)</t>
  </si>
  <si>
    <t>PAULA MARTIN RAFAELA</t>
  </si>
  <si>
    <t>1803.00</t>
  </si>
  <si>
    <t>2023-07-21 15:27:35</t>
  </si>
  <si>
    <t>2023-07-20</t>
  </si>
  <si>
    <t>3663273</t>
  </si>
  <si>
    <t>芭堤雅T酒店 (SHA Extra Plus)</t>
  </si>
  <si>
    <t>LIN MING</t>
  </si>
  <si>
    <t>333.00</t>
  </si>
  <si>
    <t>100.00</t>
  </si>
  <si>
    <t>-233</t>
  </si>
  <si>
    <t>2023-07-21 08:47:55</t>
  </si>
  <si>
    <t>3663002</t>
  </si>
  <si>
    <t>LIN LIFANG</t>
  </si>
  <si>
    <t>2023-07-23 21:32:25</t>
  </si>
  <si>
    <t>3661457</t>
  </si>
  <si>
    <t>PAN JIALE,GU BI,WAGN XIAOLI,PAN WEI,PAN LUCACHENGCHENG,WAGN ZHE,WANG CHENCAN,WANG SHANHE</t>
  </si>
  <si>
    <t>4620.00</t>
  </si>
  <si>
    <t>2023-07-20 17:57:19</t>
  </si>
  <si>
    <t>3660873</t>
  </si>
  <si>
    <t>素坤逸爱瑞酒店</t>
  </si>
  <si>
    <t>Htaik Linn Than,Htaik Linn Than</t>
  </si>
  <si>
    <t>1500.00</t>
  </si>
  <si>
    <t>2023-07-20 15:36:23</t>
  </si>
  <si>
    <t>3660561</t>
  </si>
  <si>
    <t>WANG YUNJU</t>
  </si>
  <si>
    <t>666.00</t>
  </si>
  <si>
    <t>2023-07-20 14:09:37</t>
  </si>
  <si>
    <t>3660076</t>
  </si>
  <si>
    <t>-1500</t>
  </si>
  <si>
    <t>2023-07-20 13:08:00</t>
  </si>
  <si>
    <t>2023-07-19</t>
  </si>
  <si>
    <t>3658417</t>
  </si>
  <si>
    <t>吉隆坡国际机场瑞享酒店及会议中心</t>
  </si>
  <si>
    <t>BAO YICHEN,LI XUANZHE</t>
  </si>
  <si>
    <t>606.00</t>
  </si>
  <si>
    <t>2023-07-20 23:32:56</t>
  </si>
  <si>
    <t>3658192</t>
  </si>
  <si>
    <t>亚庇凯城酒店</t>
  </si>
  <si>
    <t>LEI LEI</t>
  </si>
  <si>
    <t>390.00</t>
  </si>
  <si>
    <t>2023-07-20 16:17:04</t>
  </si>
  <si>
    <t>3657506</t>
  </si>
  <si>
    <t>奇迹大酒店</t>
  </si>
  <si>
    <t>AEW PRANEE</t>
  </si>
  <si>
    <t>334.00</t>
  </si>
  <si>
    <t>2023-07-19 19:27:03</t>
  </si>
  <si>
    <t>3655919</t>
  </si>
  <si>
    <t>攀瓦布里海滨度假村(SHA Extra Plus)</t>
  </si>
  <si>
    <t>KONSAARD SUKSANTI</t>
  </si>
  <si>
    <t>403.00</t>
  </si>
  <si>
    <t>2023-07-19 13:30:46</t>
  </si>
  <si>
    <t>3655726</t>
  </si>
  <si>
    <t>Amiri Ali,Amiri Ali</t>
  </si>
  <si>
    <t>3730.00</t>
  </si>
  <si>
    <t>2023-07-19 13:26:20</t>
  </si>
  <si>
    <t>2023-07-18</t>
  </si>
  <si>
    <t>3653674</t>
  </si>
  <si>
    <t>YOSHIDA LATHSAMY,PUANGOOP TEERAPAN</t>
  </si>
  <si>
    <t>750.00</t>
  </si>
  <si>
    <t>2023-07-19 11:10:11</t>
  </si>
  <si>
    <t>3652801</t>
  </si>
  <si>
    <t>芭堤雅都喜天丽酒店</t>
  </si>
  <si>
    <t>Huang Hongming</t>
  </si>
  <si>
    <t>950.00</t>
  </si>
  <si>
    <t>2023-07-19 11:36:37</t>
  </si>
  <si>
    <t>3652799</t>
  </si>
  <si>
    <t>Huang Qiaolong</t>
  </si>
  <si>
    <t>2023-07-19 15:31:34</t>
  </si>
  <si>
    <t>3652798</t>
  </si>
  <si>
    <t>Zhao Ying</t>
  </si>
  <si>
    <t>2023-07-19 11:39:49</t>
  </si>
  <si>
    <t>3652790</t>
  </si>
  <si>
    <t>Liu Chenyang</t>
  </si>
  <si>
    <t>2023-07-19 11:44:33</t>
  </si>
  <si>
    <t>3652498</t>
  </si>
  <si>
    <t>丁索度假村</t>
  </si>
  <si>
    <t>XIA XIAOHU,WANG MINGHUI</t>
  </si>
  <si>
    <t>1330.00</t>
  </si>
  <si>
    <t>2023-07-18 19:26:03</t>
  </si>
  <si>
    <t>3652157</t>
  </si>
  <si>
    <t>YUNG SING YU,YUNG SING YU</t>
  </si>
  <si>
    <t>2023-07-20 15:28:09</t>
  </si>
  <si>
    <t>3650661</t>
  </si>
  <si>
    <t>HSU MINGHUNG</t>
  </si>
  <si>
    <t>976.00</t>
  </si>
  <si>
    <t>2023-07-18 10:45:50</t>
  </si>
  <si>
    <t>3649962</t>
  </si>
  <si>
    <t>LIU HONGJIAN,SHAO WEIBO,XU CHENGPING</t>
  </si>
  <si>
    <t>5679.00</t>
  </si>
  <si>
    <t>2023-07-18 10:42:24</t>
  </si>
  <si>
    <t>2023-07-17</t>
  </si>
  <si>
    <t>3649086</t>
  </si>
  <si>
    <t>拉威棕榈滩度假酒店(SHA Extra Plus)</t>
  </si>
  <si>
    <t>SHI JIAHUI,SU WEICHUAN,SU QIUSHI</t>
  </si>
  <si>
    <t>374.00</t>
  </si>
  <si>
    <t>2023-07-17 22:26:59</t>
  </si>
  <si>
    <t>3646968</t>
  </si>
  <si>
    <t>芭东普吉岛艾维斯塔度假村美憬阁酒店 (政府卫生认证)</t>
  </si>
  <si>
    <t>zhang yingping,guo yunlong</t>
  </si>
  <si>
    <t>1400.00</t>
  </si>
  <si>
    <t>2023-07-17 16:47:06</t>
  </si>
  <si>
    <t>3646235</t>
  </si>
  <si>
    <t>普吉岛安达曼卡纳西尔度假村</t>
  </si>
  <si>
    <t>JIA MENGTING,WEI YUNIAN,SHEVCHUK OLEKSANDR</t>
  </si>
  <si>
    <t>2466.00</t>
  </si>
  <si>
    <t>2023-07-19 08:53:41</t>
  </si>
  <si>
    <t>3646197</t>
  </si>
  <si>
    <t>曼谷维伊 - 美憬阁酒店</t>
  </si>
  <si>
    <t>XU CHENG</t>
  </si>
  <si>
    <t>5510.00</t>
  </si>
  <si>
    <t>2023-07-17 13:27:08</t>
  </si>
  <si>
    <t>2023-07-16</t>
  </si>
  <si>
    <t>3645034</t>
  </si>
  <si>
    <t>普吉岛遨舍度假酒店(SHA Extra Plus)</t>
  </si>
  <si>
    <t>FAN QUNFENG,WEN RU</t>
  </si>
  <si>
    <t>1142.00</t>
  </si>
  <si>
    <t>2023-07-18 11:45:37</t>
  </si>
  <si>
    <t>3644652</t>
  </si>
  <si>
    <t>Charoenchai Rujira,Charoenchai Rujira</t>
  </si>
  <si>
    <t>772.00</t>
  </si>
  <si>
    <t>2023-07-17 12:02:45</t>
  </si>
  <si>
    <t>3643886</t>
  </si>
  <si>
    <t>曼谷大使酒店</t>
  </si>
  <si>
    <t>Soo Fung Tan</t>
  </si>
  <si>
    <t>2023-07-16 19:44:08</t>
  </si>
  <si>
    <t>3643152</t>
  </si>
  <si>
    <t>土豆头套房和一室公寓</t>
  </si>
  <si>
    <t>SHI YU,TONG BINGHENG</t>
  </si>
  <si>
    <t>3436.00</t>
  </si>
  <si>
    <t>2023-07-17 17:10:46</t>
  </si>
  <si>
    <t>印度尼西亚</t>
  </si>
  <si>
    <t>2023-07-15</t>
  </si>
  <si>
    <t>3640945</t>
  </si>
  <si>
    <t>ge junjie,ou yicheng</t>
  </si>
  <si>
    <t>1140.00</t>
  </si>
  <si>
    <t>2023-07-16 10:26:12</t>
  </si>
  <si>
    <t>3640935</t>
  </si>
  <si>
    <t>GAO SHAN,yu cuihua</t>
  </si>
  <si>
    <t>2023-07-16 10:22:34</t>
  </si>
  <si>
    <t>3639038</t>
  </si>
  <si>
    <t>CHEN JUAN,Zhou Yun</t>
  </si>
  <si>
    <t>4300.00</t>
  </si>
  <si>
    <t>2023-07-17 23:12:00</t>
  </si>
  <si>
    <t>3637755</t>
  </si>
  <si>
    <t>Roma Marie Luilou</t>
  </si>
  <si>
    <t>2150.00</t>
  </si>
  <si>
    <t>2023-07-17 22:53:52</t>
  </si>
  <si>
    <t>2023-07-14</t>
  </si>
  <si>
    <t>3636584</t>
  </si>
  <si>
    <t>RAHMAN RAHUDA</t>
  </si>
  <si>
    <t>972.00</t>
  </si>
  <si>
    <t>2023-07-15 09:29:36</t>
  </si>
  <si>
    <t>3636489</t>
  </si>
  <si>
    <t>CHAN HUNG FUNG</t>
  </si>
  <si>
    <t>2200.00</t>
  </si>
  <si>
    <t>2023-07-17 22:52:21</t>
  </si>
  <si>
    <t>3633623</t>
  </si>
  <si>
    <t>济州帕纳斯酒店</t>
  </si>
  <si>
    <t>PENG XIAOFENG,CUI MING,PENG JIASHU</t>
  </si>
  <si>
    <t>3120.00</t>
  </si>
  <si>
    <t>2023-07-14 14:41:43</t>
  </si>
  <si>
    <t>2023-07-13</t>
  </si>
  <si>
    <t>3631313</t>
  </si>
  <si>
    <t>达拉海角度假酒店</t>
  </si>
  <si>
    <t>HU XIN,KANG NING</t>
  </si>
  <si>
    <t>1220.00</t>
  </si>
  <si>
    <t>2023-07-14 09:48:47</t>
  </si>
  <si>
    <t>3630689</t>
  </si>
  <si>
    <t>曼谷素坤逸十一酒店 (政府卫生认证)</t>
  </si>
  <si>
    <t>Carter David</t>
  </si>
  <si>
    <t>385.00</t>
  </si>
  <si>
    <t>2023-07-14 11:38:45</t>
  </si>
  <si>
    <t>3630574</t>
  </si>
  <si>
    <t>曼谷天空风景酒店</t>
  </si>
  <si>
    <t>CHEN TING,LIU XIAONING</t>
  </si>
  <si>
    <t>3000.00</t>
  </si>
  <si>
    <t>2023-07-13 18:42:13</t>
  </si>
  <si>
    <t>999225480258569,</t>
  </si>
  <si>
    <t>3628551</t>
  </si>
  <si>
    <t>2023-07-21 15:27:30</t>
  </si>
  <si>
    <t>3628222</t>
  </si>
  <si>
    <t>占奈萨拉卜塔酒店</t>
  </si>
  <si>
    <t>ARMARIOMORENO CRISTINA,MORENOMARTINEZ CRISTOBALINA</t>
  </si>
  <si>
    <t>1653.00</t>
  </si>
  <si>
    <t>2023-07-13 15:30:31</t>
  </si>
  <si>
    <t>3627838</t>
  </si>
  <si>
    <t>Kim Eunyoung</t>
  </si>
  <si>
    <t>1190.00</t>
  </si>
  <si>
    <t>2023-07-13 09:47:56</t>
  </si>
  <si>
    <t>2023-07-12</t>
  </si>
  <si>
    <t>3627315</t>
  </si>
  <si>
    <t>LIU KE,CHAO DALI</t>
  </si>
  <si>
    <t>2023-07-12 21:29:05</t>
  </si>
  <si>
    <t>3625454</t>
  </si>
  <si>
    <t>QIN FEI</t>
  </si>
  <si>
    <t>556.00</t>
  </si>
  <si>
    <t>120.00</t>
  </si>
  <si>
    <t>-436</t>
  </si>
  <si>
    <t>2023-07-12 15:19:32</t>
  </si>
  <si>
    <t>3624348</t>
  </si>
  <si>
    <t>CHEN JIALEI,WANG BAOYAN</t>
  </si>
  <si>
    <t>2204.00</t>
  </si>
  <si>
    <t>2023-07-12 13:33:49</t>
  </si>
  <si>
    <t>2023-07-11</t>
  </si>
  <si>
    <t>3621707</t>
  </si>
  <si>
    <t>普吉岛苏林酒店(政府卫生认证)</t>
  </si>
  <si>
    <t>YANG YI</t>
  </si>
  <si>
    <t>4500.00</t>
  </si>
  <si>
    <t>2023-07-11 21:33:16</t>
  </si>
  <si>
    <t>2023-07-10</t>
  </si>
  <si>
    <t>3616843</t>
  </si>
  <si>
    <t>HU MAN WEN</t>
  </si>
  <si>
    <t>2500.00</t>
  </si>
  <si>
    <t>2023-07-10 18:16:39</t>
  </si>
  <si>
    <t>3615798</t>
  </si>
  <si>
    <t>JIANG XIAOLIANG,Jing Xianyu,JIANG XINGYUN,CHEN KAIRONG</t>
  </si>
  <si>
    <t>3340.00</t>
  </si>
  <si>
    <t>2023-07-10 18:04:37</t>
  </si>
  <si>
    <t>3615357</t>
  </si>
  <si>
    <t>TANG KUOSUNG</t>
  </si>
  <si>
    <t>1350.00</t>
  </si>
  <si>
    <t>2023-07-10 11:48:37</t>
  </si>
  <si>
    <t>2023-07-09</t>
  </si>
  <si>
    <t>3611014</t>
  </si>
  <si>
    <t>Guo Yi,Wang Qinglong</t>
  </si>
  <si>
    <t>2023-07-09 10:04:59</t>
  </si>
  <si>
    <t>2023-07-08</t>
  </si>
  <si>
    <t>3610387</t>
  </si>
  <si>
    <t>马六甲大华酒店</t>
  </si>
  <si>
    <t>WU YUE,WU XIAOFENG</t>
  </si>
  <si>
    <t>1480.00</t>
  </si>
  <si>
    <t>2023-07-10 15:00:43</t>
  </si>
  <si>
    <t>3607307</t>
  </si>
  <si>
    <t>LI PING,Wu Yumo</t>
  </si>
  <si>
    <t>2005.00</t>
  </si>
  <si>
    <t>2023-07-10 11:10:48</t>
  </si>
  <si>
    <t>2023-07-07</t>
  </si>
  <si>
    <t>3606165</t>
  </si>
  <si>
    <t>ZHANG YIRAN,ZHANG XIAO</t>
  </si>
  <si>
    <t>740.00</t>
  </si>
  <si>
    <t>2023-07-11 14:06:12</t>
  </si>
  <si>
    <t>3604312</t>
  </si>
  <si>
    <t>HALLER WALO WALTER,HALLER NANSIREE</t>
  </si>
  <si>
    <t>3403.00</t>
  </si>
  <si>
    <t>2023-07-07 18:47:20</t>
  </si>
  <si>
    <t>3602067</t>
  </si>
  <si>
    <t>486.00</t>
  </si>
  <si>
    <t>2023-07-07 15:57:07</t>
  </si>
  <si>
    <t>2023-07-06</t>
  </si>
  <si>
    <t>3600285</t>
  </si>
  <si>
    <t>CHEN SIYAN</t>
  </si>
  <si>
    <t>2023-07-06 17:45:59</t>
  </si>
  <si>
    <t>2023-07-05</t>
  </si>
  <si>
    <t>3596948</t>
  </si>
  <si>
    <t>曼谷瑞博朗得酒店</t>
  </si>
  <si>
    <t>KIM YONGMIN,LEE JAEWON</t>
  </si>
  <si>
    <t>656.00</t>
  </si>
  <si>
    <t>2023-07-06 18:57:09</t>
  </si>
  <si>
    <t>3595564</t>
  </si>
  <si>
    <t>岘港莫纳科酒店</t>
  </si>
  <si>
    <t>PARK SEOYEON</t>
  </si>
  <si>
    <t>730.00</t>
  </si>
  <si>
    <t>2023-07-05 16:31:47</t>
  </si>
  <si>
    <t>3595369</t>
  </si>
  <si>
    <t>首尔麻浦格莱德酒店</t>
  </si>
  <si>
    <t>LI MEINA,YU MUHONG</t>
  </si>
  <si>
    <t>3642.00</t>
  </si>
  <si>
    <t>2023-07-06 14:41:05</t>
  </si>
  <si>
    <t>2023-07-04</t>
  </si>
  <si>
    <t>3591629</t>
  </si>
  <si>
    <t>欧文之家酒店公寓</t>
  </si>
  <si>
    <t>LI YANFENG,ZHANG LlGUO</t>
  </si>
  <si>
    <t>6460.00</t>
  </si>
  <si>
    <t>2023-07-05 12:44:41</t>
  </si>
  <si>
    <t>3590884</t>
  </si>
  <si>
    <t>色達首都中央酒店</t>
  </si>
  <si>
    <t>OH KICHULL</t>
  </si>
  <si>
    <t>617.00</t>
  </si>
  <si>
    <t>2023-07-04 17:30:22</t>
  </si>
  <si>
    <t>3589708</t>
  </si>
  <si>
    <t>融合原创西贡中心酒店</t>
  </si>
  <si>
    <t>HUANG ZHITONG</t>
  </si>
  <si>
    <t>2634.00</t>
  </si>
  <si>
    <t>2023-07-05 11:24:56</t>
  </si>
  <si>
    <t>3589696</t>
  </si>
  <si>
    <t>HUANG CHANXIA,HUANG SHAOXIN</t>
  </si>
  <si>
    <t>2023-07-05 11:25:34</t>
  </si>
  <si>
    <t>3589051</t>
  </si>
  <si>
    <t>曼谷lyf素坤逸8巷-雅诗阁管理</t>
  </si>
  <si>
    <t>Leavy Erica</t>
  </si>
  <si>
    <t>616.00</t>
  </si>
  <si>
    <t>2023-07-04 08:14:18</t>
  </si>
  <si>
    <t>3588743</t>
  </si>
  <si>
    <t>普吉岛芭东海滩中央智选假日酒店  (SHA Extra Plus)</t>
  </si>
  <si>
    <t>ABOUGHELOON AHMED FARAG</t>
  </si>
  <si>
    <t>1191.00</t>
  </si>
  <si>
    <t>2023-07-04 11:53:05</t>
  </si>
  <si>
    <t>2023-07-02</t>
  </si>
  <si>
    <t>3583768</t>
  </si>
  <si>
    <t>普吉假日酒店 (政府卫生认证)</t>
  </si>
  <si>
    <t>SONG JINFA,ZHANG SHANMEI,SONG LILI,FANG YICHEN</t>
  </si>
  <si>
    <t>14400.00</t>
  </si>
  <si>
    <t>2023-07-03 10:39:05</t>
  </si>
  <si>
    <t>3583081</t>
  </si>
  <si>
    <t>马姆提斯度假酒店</t>
  </si>
  <si>
    <t>LI YUE,Wang Haowen</t>
  </si>
  <si>
    <t>2023-07-03 10:16:39</t>
  </si>
  <si>
    <t>3582052</t>
  </si>
  <si>
    <t>曼谷香格里拉大酒店</t>
  </si>
  <si>
    <t>LI KA YU</t>
  </si>
  <si>
    <t>4278.00</t>
  </si>
  <si>
    <t>2023-07-03 11:25:44</t>
  </si>
  <si>
    <t>2023-07-01</t>
  </si>
  <si>
    <t>3579820</t>
  </si>
  <si>
    <t>河滨区途恩酒店</t>
  </si>
  <si>
    <t>BINTI HASSAN ELEEYAH</t>
  </si>
  <si>
    <t>124.00</t>
  </si>
  <si>
    <t>2023-07-02 10:18:15</t>
  </si>
  <si>
    <t>3575645</t>
  </si>
  <si>
    <t>盛泰澜芭堤雅幻影度假村</t>
  </si>
  <si>
    <t>CHENG CHI HUNG HENRY</t>
  </si>
  <si>
    <t>3600.00</t>
  </si>
  <si>
    <t>2023-07-02 13:13:13</t>
  </si>
  <si>
    <t>2023-06-30</t>
  </si>
  <si>
    <t>3574403</t>
  </si>
  <si>
    <t>曼谷野餐酒店曼谷</t>
  </si>
  <si>
    <t>Prasroedsin Suttida,Prasroedsin Suttida</t>
  </si>
  <si>
    <t>228.00</t>
  </si>
  <si>
    <t>2023-07-01 11:24:08</t>
  </si>
  <si>
    <t>2023-06-29</t>
  </si>
  <si>
    <t>3570455</t>
  </si>
  <si>
    <t>馬杜茲海王星酒店</t>
  </si>
  <si>
    <t>SANGJAN NATCHANAN,PANMON NUTTARIKA</t>
  </si>
  <si>
    <t>306.00</t>
  </si>
  <si>
    <t>2023-06-29 22:50:12</t>
  </si>
  <si>
    <t>3568890</t>
  </si>
  <si>
    <t>CHO JESUNG</t>
  </si>
  <si>
    <t>646.00</t>
  </si>
  <si>
    <t>2023-06-29 16:53:39</t>
  </si>
  <si>
    <t>3567598</t>
  </si>
  <si>
    <t>胡志明西贡融合套房酒店</t>
  </si>
  <si>
    <t>yang xuan,Wu xiao yan</t>
  </si>
  <si>
    <t>1564.00</t>
  </si>
  <si>
    <t>2023-06-29 16:11:06</t>
  </si>
  <si>
    <t>3567086</t>
  </si>
  <si>
    <t>WONGYAI CHATCHAYA</t>
  </si>
  <si>
    <t>424.00</t>
  </si>
  <si>
    <t>2023-06-29 13:59:44</t>
  </si>
  <si>
    <t>2023-06-27</t>
  </si>
  <si>
    <t>3558409</t>
  </si>
  <si>
    <t>斯坦福酒店和度假村</t>
  </si>
  <si>
    <t>Lim Young nim</t>
  </si>
  <si>
    <t>2023-07-19 15:00:05</t>
  </si>
  <si>
    <t>2023-06-26</t>
  </si>
  <si>
    <t>3555601</t>
  </si>
  <si>
    <t>SHUA JASON</t>
  </si>
  <si>
    <t>2370.00</t>
  </si>
  <si>
    <t>2023-06-27 11:50:35</t>
  </si>
  <si>
    <t>2023-06-24</t>
  </si>
  <si>
    <t>3545418</t>
  </si>
  <si>
    <t>曼谷盛泰乐水门酒店</t>
  </si>
  <si>
    <t>WONG HAZEL XIN PING,RASHID HANISAH BATRISYIA BINTE R</t>
  </si>
  <si>
    <t>1000.00</t>
  </si>
  <si>
    <t>2023-06-24 17:30:59</t>
  </si>
  <si>
    <t>2023-06-22</t>
  </si>
  <si>
    <t>3539730</t>
  </si>
  <si>
    <t>YAN ZHAOHUI,YAN WENJIN</t>
  </si>
  <si>
    <t>2230.00</t>
  </si>
  <si>
    <t>2023-06-23 13:14:00</t>
  </si>
  <si>
    <t>3536056</t>
  </si>
  <si>
    <t>吉隆坡瑞园酒店</t>
  </si>
  <si>
    <t>yew chye ng</t>
  </si>
  <si>
    <t>851.00</t>
  </si>
  <si>
    <t>2023-06-22 10:57:50</t>
  </si>
  <si>
    <t>2023-06-21</t>
  </si>
  <si>
    <t>3533571</t>
  </si>
  <si>
    <t>阿罗纳海滩赫纳度假村</t>
  </si>
  <si>
    <t>NOH EULJIN</t>
  </si>
  <si>
    <t>6155.00</t>
  </si>
  <si>
    <t>2023-06-21 17:04:36</t>
  </si>
  <si>
    <t>2023-06-12</t>
  </si>
  <si>
    <t>3494169</t>
  </si>
  <si>
    <t>查纳莱花园度假村，卡塔海滩 (SHA Extra Plus)</t>
  </si>
  <si>
    <t>Finocchiaro Sebastian,Finocchiaro Sebastian</t>
  </si>
  <si>
    <t>5700.00</t>
  </si>
  <si>
    <t>2023-06-12 16:58:00</t>
  </si>
  <si>
    <t>3493197</t>
  </si>
  <si>
    <t>Schmeisser Regina</t>
  </si>
  <si>
    <t>2856.00</t>
  </si>
  <si>
    <t>2023-06-12 13:12:38</t>
  </si>
  <si>
    <t>2023-06-10</t>
  </si>
  <si>
    <t>3487897</t>
  </si>
  <si>
    <t>MH Tariq,MH Tariq</t>
  </si>
  <si>
    <t>3655.00</t>
  </si>
  <si>
    <t>2023-06-10 22:00:45</t>
  </si>
  <si>
    <t>2023-06-09</t>
  </si>
  <si>
    <t>3481032</t>
  </si>
  <si>
    <t>赫纳恩棕榈滩度假酒店</t>
  </si>
  <si>
    <t>HE DEHUA,CHEN XIAOYA,CHEN SIQI</t>
  </si>
  <si>
    <t>7772.00</t>
  </si>
  <si>
    <t>2023-06-09 17:11:28</t>
  </si>
  <si>
    <t>3480249</t>
  </si>
  <si>
    <t>合艾盛泰乐酒店</t>
  </si>
  <si>
    <t>YEE WAI HONG</t>
  </si>
  <si>
    <t>1029.00</t>
  </si>
  <si>
    <t>2023-06-09 12:03:21</t>
  </si>
  <si>
    <t>3479995</t>
  </si>
  <si>
    <t>谭娜斯达酒店-济州</t>
  </si>
  <si>
    <t>LEE KYUNG SUN,JEONG GUN WOO,JEONG CHAN WOO,JEONG HYUN SEOK</t>
  </si>
  <si>
    <t>1438.00</t>
  </si>
  <si>
    <t>2023-06-09 09:13:04</t>
  </si>
  <si>
    <t>3479691</t>
  </si>
  <si>
    <t>普吉岛丽笙度假套房酒店</t>
  </si>
  <si>
    <t>Dutta Abhishek</t>
  </si>
  <si>
    <t>330.60</t>
  </si>
  <si>
    <t>-1322</t>
  </si>
  <si>
    <t>2023-06-09 10:00:57</t>
  </si>
  <si>
    <t>2023-06-08</t>
  </si>
  <si>
    <t>3475631</t>
  </si>
  <si>
    <t>曼谷大仓新颐饭店</t>
  </si>
  <si>
    <t>KWAN WING YEE</t>
  </si>
  <si>
    <t>3778.00</t>
  </si>
  <si>
    <t>2023-06-08 10:37:47</t>
  </si>
  <si>
    <t>999225239248717,</t>
  </si>
  <si>
    <t>2023-06-07</t>
  </si>
  <si>
    <t>3473320</t>
  </si>
  <si>
    <t>2023-07-10 18:16:31</t>
  </si>
  <si>
    <t>3471972</t>
  </si>
  <si>
    <t>Lu Manyi</t>
  </si>
  <si>
    <t>2481.00</t>
  </si>
  <si>
    <t>2023-06-07 19:19:14</t>
  </si>
  <si>
    <t>3471613</t>
  </si>
  <si>
    <t>LAI KWAI SEONG</t>
  </si>
  <si>
    <t>686.00</t>
  </si>
  <si>
    <t>2023-06-07 11:31:09</t>
  </si>
  <si>
    <t>2023-06-04</t>
  </si>
  <si>
    <t>3461853</t>
  </si>
  <si>
    <t>QIU YALIN</t>
  </si>
  <si>
    <t>1071.00</t>
  </si>
  <si>
    <t>2023-06-04 21:12:15</t>
  </si>
  <si>
    <t>2023-06-03</t>
  </si>
  <si>
    <t>3457175</t>
  </si>
  <si>
    <t>TANG BRYAN</t>
  </si>
  <si>
    <t>2023-06-03 18:37:57</t>
  </si>
  <si>
    <t>2023-06-01</t>
  </si>
  <si>
    <t>3449760</t>
  </si>
  <si>
    <t>XIONG HONGCAI,YAN JING,XIONG XIAOWEN,WANG YIJUN</t>
  </si>
  <si>
    <t>4000.00</t>
  </si>
  <si>
    <t>2023-06-02 12:17:13</t>
  </si>
  <si>
    <t>2023-05-27</t>
  </si>
  <si>
    <t>3429232</t>
  </si>
  <si>
    <t>标准酒店 - 曼谷大都会大厦</t>
  </si>
  <si>
    <t>SEE YANG CHEE,GAN YEW KWANG</t>
  </si>
  <si>
    <t>3228.00</t>
  </si>
  <si>
    <t>2023-05-28 10:52:53</t>
  </si>
  <si>
    <t>2023-05-19</t>
  </si>
  <si>
    <t>3392945</t>
  </si>
  <si>
    <t>芭堤雅格兰德中心点酒店</t>
  </si>
  <si>
    <t>KWAN LAI SZE</t>
  </si>
  <si>
    <t>4506.00</t>
  </si>
  <si>
    <t>2023-05-19 12:01:21</t>
  </si>
  <si>
    <t>2023-05-17</t>
  </si>
  <si>
    <t>3387902</t>
  </si>
  <si>
    <t>THAM DARREN</t>
  </si>
  <si>
    <t>2023-05-18 10:18:38</t>
  </si>
  <si>
    <t>2023-05-10</t>
  </si>
  <si>
    <t>3352128</t>
  </si>
  <si>
    <t>邦咯岛绿中海度假村</t>
  </si>
  <si>
    <t>Honsell Livia</t>
  </si>
  <si>
    <t>5725.00</t>
  </si>
  <si>
    <t>2023-05-16 17:54:42</t>
  </si>
  <si>
    <t>2023-05-04</t>
  </si>
  <si>
    <t>3326221</t>
  </si>
  <si>
    <t>Jin shuying,Wang yin,Jin yongzhe,Sun binghua</t>
  </si>
  <si>
    <t>1256.00</t>
  </si>
  <si>
    <t>2023-05-05 12:57:40</t>
  </si>
  <si>
    <t>2023-04-19</t>
  </si>
  <si>
    <t>3245601</t>
  </si>
  <si>
    <t>新加坡客安酒店 (SG Clean)</t>
  </si>
  <si>
    <t>ZHANG WENTING,CHEN LINGJUN,DAI FENGYING,CHEN CHANGGEN,ZHANG ZHONGMIN,LEI WEIJING</t>
  </si>
  <si>
    <t>9162.00</t>
  </si>
  <si>
    <t>2023-04-24 17:52:47</t>
  </si>
  <si>
    <t>2023-04-17</t>
  </si>
  <si>
    <t>3238243</t>
  </si>
  <si>
    <t>苏梅岛思拉瓦迪度假酒店(政府卫生认证)</t>
  </si>
  <si>
    <t>HONG ZHIPENG,SAETAN WILAIPORN,HONG SIJUN,HONG HERA</t>
  </si>
  <si>
    <t>2410.00</t>
  </si>
  <si>
    <t>2023-04-17 18:08:51</t>
  </si>
  <si>
    <t>新媒体</t>
  </si>
  <si>
    <t>999225634652671,</t>
  </si>
  <si>
    <t>2023-03-28</t>
  </si>
  <si>
    <t>3177950</t>
  </si>
  <si>
    <t>2023-07-28 17:54:59</t>
  </si>
  <si>
    <t>3177809</t>
  </si>
  <si>
    <t>双威金字塔酒店</t>
  </si>
  <si>
    <t>Io FEI Long</t>
  </si>
  <si>
    <t>1092.00</t>
  </si>
  <si>
    <t>2023-03-30 07:57:52</t>
  </si>
  <si>
    <t>2023-03-22</t>
  </si>
  <si>
    <t>3164080</t>
  </si>
  <si>
    <t>Lam Kam Hung,Tong Vai Iun</t>
  </si>
  <si>
    <t>2184.00</t>
  </si>
  <si>
    <t>2023-03-22 21:10:11</t>
  </si>
  <si>
    <t>3164079</t>
  </si>
  <si>
    <t>Siu Tin Lok</t>
  </si>
  <si>
    <t>1098.00</t>
  </si>
  <si>
    <t>2023-05-29 15:55:32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</si>
</sst>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203</xdr:row>
      <xdr:rowOff>0</xdr:rowOff>
    </xdr:from>
    <xdr:to>
      <xdr:col>14</xdr:col>
      <xdr:colOff>57150</xdr:colOff>
      <xdr:row>233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3261300"/>
          <a:ext cx="10248900" cy="5172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08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45134</v>
      </c>
      <c r="G2" s="7">
        <v>45136</v>
      </c>
      <c r="H2" s="5">
        <v>1</v>
      </c>
      <c r="I2" s="5">
        <v>2</v>
      </c>
      <c r="J2" s="5">
        <v>2</v>
      </c>
      <c r="K2" s="5" t="s">
        <v>30</v>
      </c>
      <c r="L2" s="5">
        <v>1098</v>
      </c>
      <c r="M2" s="5">
        <v>1098</v>
      </c>
      <c r="N2" s="5" t="s">
        <v>31</v>
      </c>
      <c r="O2" s="5" t="s">
        <v>32</v>
      </c>
      <c r="P2" s="5" t="s">
        <v>33</v>
      </c>
      <c r="Q2" s="5">
        <v>0</v>
      </c>
      <c r="R2" s="8">
        <v>45007</v>
      </c>
      <c r="S2" s="7">
        <v>45139</v>
      </c>
      <c r="T2" s="5" t="s">
        <v>34</v>
      </c>
      <c r="U2" s="5">
        <v>1098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6">
      <c r="A3" s="5" t="s">
        <v>37</v>
      </c>
      <c r="B3" s="5" t="s">
        <v>26</v>
      </c>
      <c r="C3" s="5" t="s">
        <v>27</v>
      </c>
      <c r="D3" s="5" t="s">
        <v>28</v>
      </c>
      <c r="E3" s="5" t="s">
        <v>38</v>
      </c>
      <c r="F3" s="7">
        <v>45134</v>
      </c>
      <c r="G3" s="7">
        <v>45136</v>
      </c>
      <c r="H3" s="5">
        <v>2</v>
      </c>
      <c r="I3" s="5">
        <v>2</v>
      </c>
      <c r="J3" s="5">
        <v>4</v>
      </c>
      <c r="K3" s="5" t="s">
        <v>30</v>
      </c>
      <c r="L3" s="5">
        <v>2184</v>
      </c>
      <c r="M3" s="5">
        <v>2184</v>
      </c>
      <c r="N3" s="5" t="s">
        <v>39</v>
      </c>
      <c r="O3" s="5" t="s">
        <v>32</v>
      </c>
      <c r="P3" s="5" t="s">
        <v>33</v>
      </c>
      <c r="Q3" s="5">
        <v>0</v>
      </c>
      <c r="R3" s="8">
        <v>45007</v>
      </c>
      <c r="S3" s="7">
        <v>45139</v>
      </c>
      <c r="T3" s="5" t="s">
        <v>34</v>
      </c>
      <c r="U3" s="5">
        <v>2184</v>
      </c>
      <c r="V3" s="5">
        <v>0</v>
      </c>
      <c r="W3" s="5">
        <v>0</v>
      </c>
      <c r="X3" s="5" t="s">
        <v>40</v>
      </c>
      <c r="Y3" s="5">
        <v>264901447</v>
      </c>
      <c r="Z3" s="5" t="s">
        <v>41</v>
      </c>
    </row>
    <row r="4" s="5" customFormat="1" spans="1:25">
      <c r="A4" s="5" t="s">
        <v>42</v>
      </c>
      <c r="B4" s="5" t="s">
        <v>26</v>
      </c>
      <c r="C4" s="5" t="s">
        <v>27</v>
      </c>
      <c r="D4" s="5" t="s">
        <v>28</v>
      </c>
      <c r="E4" s="5" t="s">
        <v>38</v>
      </c>
      <c r="F4" s="7">
        <v>45134</v>
      </c>
      <c r="G4" s="7">
        <v>45136</v>
      </c>
      <c r="H4" s="5">
        <v>1</v>
      </c>
      <c r="I4" s="5">
        <v>2</v>
      </c>
      <c r="J4" s="5">
        <v>2</v>
      </c>
      <c r="K4" s="5" t="s">
        <v>30</v>
      </c>
      <c r="L4" s="5">
        <v>1092</v>
      </c>
      <c r="M4" s="5">
        <v>1092</v>
      </c>
      <c r="N4" s="5" t="s">
        <v>43</v>
      </c>
      <c r="O4" s="5" t="s">
        <v>32</v>
      </c>
      <c r="P4" s="5" t="s">
        <v>33</v>
      </c>
      <c r="Q4" s="5">
        <v>0</v>
      </c>
      <c r="R4" s="8">
        <v>45013</v>
      </c>
      <c r="S4" s="7">
        <v>45139</v>
      </c>
      <c r="T4" s="5" t="s">
        <v>34</v>
      </c>
      <c r="U4" s="5">
        <v>1092</v>
      </c>
      <c r="V4" s="5">
        <v>0</v>
      </c>
      <c r="W4" s="5">
        <v>0</v>
      </c>
      <c r="X4" s="5" t="s">
        <v>44</v>
      </c>
      <c r="Y4" s="5" t="s">
        <v>45</v>
      </c>
    </row>
    <row r="5" s="5" customFormat="1" spans="1:25">
      <c r="A5" s="5" t="s">
        <v>46</v>
      </c>
      <c r="B5" s="5" t="s">
        <v>26</v>
      </c>
      <c r="C5" s="5" t="s">
        <v>27</v>
      </c>
      <c r="D5" s="5" t="s">
        <v>47</v>
      </c>
      <c r="E5" s="5" t="s">
        <v>48</v>
      </c>
      <c r="F5" s="7">
        <v>45135</v>
      </c>
      <c r="G5" s="7">
        <v>45136</v>
      </c>
      <c r="H5" s="5">
        <v>2</v>
      </c>
      <c r="I5" s="5">
        <v>1</v>
      </c>
      <c r="J5" s="5">
        <v>2</v>
      </c>
      <c r="K5" s="5" t="s">
        <v>30</v>
      </c>
      <c r="L5" s="5">
        <v>2410</v>
      </c>
      <c r="M5" s="5">
        <v>2410</v>
      </c>
      <c r="N5" s="5" t="s">
        <v>49</v>
      </c>
      <c r="O5" s="5" t="s">
        <v>32</v>
      </c>
      <c r="P5" s="5" t="s">
        <v>33</v>
      </c>
      <c r="Q5" s="5">
        <v>0</v>
      </c>
      <c r="R5" s="8">
        <v>45033</v>
      </c>
      <c r="S5" s="7">
        <v>45139</v>
      </c>
      <c r="T5" s="5" t="s">
        <v>34</v>
      </c>
      <c r="U5" s="5">
        <v>2410</v>
      </c>
      <c r="V5" s="5">
        <v>0</v>
      </c>
      <c r="W5" s="5">
        <v>0</v>
      </c>
      <c r="X5" s="5" t="s">
        <v>50</v>
      </c>
      <c r="Y5" s="5" t="s">
        <v>51</v>
      </c>
    </row>
    <row r="6" s="5" customFormat="1" spans="1:25">
      <c r="A6" s="5" t="s">
        <v>52</v>
      </c>
      <c r="B6" s="5" t="s">
        <v>26</v>
      </c>
      <c r="C6" s="5" t="s">
        <v>27</v>
      </c>
      <c r="D6" s="5" t="s">
        <v>53</v>
      </c>
      <c r="E6" s="5" t="s">
        <v>54</v>
      </c>
      <c r="F6" s="7">
        <v>45135</v>
      </c>
      <c r="G6" s="7">
        <v>45136</v>
      </c>
      <c r="H6" s="5">
        <v>2</v>
      </c>
      <c r="I6" s="5">
        <v>1</v>
      </c>
      <c r="J6" s="5">
        <v>2</v>
      </c>
      <c r="K6" s="5" t="s">
        <v>30</v>
      </c>
      <c r="L6" s="5">
        <v>1256</v>
      </c>
      <c r="M6" s="5">
        <v>1256</v>
      </c>
      <c r="N6" s="5" t="s">
        <v>55</v>
      </c>
      <c r="O6" s="5" t="s">
        <v>32</v>
      </c>
      <c r="P6" s="5" t="s">
        <v>33</v>
      </c>
      <c r="Q6" s="5">
        <v>0</v>
      </c>
      <c r="R6" s="8">
        <v>45050</v>
      </c>
      <c r="S6" s="7">
        <v>45139</v>
      </c>
      <c r="T6" s="5" t="s">
        <v>34</v>
      </c>
      <c r="U6" s="5">
        <v>1256</v>
      </c>
      <c r="V6" s="5">
        <v>0</v>
      </c>
      <c r="W6" s="5">
        <v>0</v>
      </c>
      <c r="X6" s="5" t="s">
        <v>56</v>
      </c>
      <c r="Y6" s="5" t="s">
        <v>57</v>
      </c>
    </row>
    <row r="7" s="5" customFormat="1" spans="1:25">
      <c r="A7" s="5" t="s">
        <v>58</v>
      </c>
      <c r="B7" s="5" t="s">
        <v>26</v>
      </c>
      <c r="C7" s="5" t="s">
        <v>27</v>
      </c>
      <c r="D7" s="5" t="s">
        <v>59</v>
      </c>
      <c r="E7" s="5" t="s">
        <v>60</v>
      </c>
      <c r="F7" s="7">
        <v>45131</v>
      </c>
      <c r="G7" s="7">
        <v>45136</v>
      </c>
      <c r="H7" s="5">
        <v>1</v>
      </c>
      <c r="I7" s="5">
        <v>5</v>
      </c>
      <c r="J7" s="5">
        <v>5</v>
      </c>
      <c r="K7" s="5" t="s">
        <v>30</v>
      </c>
      <c r="L7" s="5">
        <v>5725</v>
      </c>
      <c r="M7" s="5">
        <v>5725</v>
      </c>
      <c r="N7" s="5" t="s">
        <v>61</v>
      </c>
      <c r="O7" s="5" t="s">
        <v>32</v>
      </c>
      <c r="P7" s="5" t="s">
        <v>33</v>
      </c>
      <c r="Q7" s="5">
        <v>0</v>
      </c>
      <c r="R7" s="8">
        <v>45056</v>
      </c>
      <c r="S7" s="7">
        <v>45139</v>
      </c>
      <c r="T7" s="5" t="s">
        <v>34</v>
      </c>
      <c r="U7" s="5">
        <v>5725</v>
      </c>
      <c r="V7" s="5">
        <v>0</v>
      </c>
      <c r="W7" s="5">
        <v>0</v>
      </c>
      <c r="X7" s="5" t="s">
        <v>62</v>
      </c>
      <c r="Y7" s="5" t="s">
        <v>63</v>
      </c>
    </row>
    <row r="8" s="5" customFormat="1" spans="1:25">
      <c r="A8" s="5" t="s">
        <v>64</v>
      </c>
      <c r="B8" s="5" t="s">
        <v>26</v>
      </c>
      <c r="C8" s="5" t="s">
        <v>27</v>
      </c>
      <c r="D8" s="5" t="s">
        <v>65</v>
      </c>
      <c r="E8" s="5" t="s">
        <v>66</v>
      </c>
      <c r="F8" s="7">
        <v>45133</v>
      </c>
      <c r="G8" s="7">
        <v>45136</v>
      </c>
      <c r="H8" s="5">
        <v>1</v>
      </c>
      <c r="I8" s="5">
        <v>3</v>
      </c>
      <c r="J8" s="5">
        <v>3</v>
      </c>
      <c r="K8" s="5" t="s">
        <v>30</v>
      </c>
      <c r="L8" s="5">
        <v>1029</v>
      </c>
      <c r="M8" s="5">
        <v>1029</v>
      </c>
      <c r="N8" s="5" t="s">
        <v>67</v>
      </c>
      <c r="O8" s="5" t="s">
        <v>32</v>
      </c>
      <c r="P8" s="5" t="s">
        <v>33</v>
      </c>
      <c r="Q8" s="5">
        <v>0</v>
      </c>
      <c r="R8" s="8">
        <v>45063</v>
      </c>
      <c r="S8" s="7">
        <v>45139</v>
      </c>
      <c r="T8" s="5" t="s">
        <v>34</v>
      </c>
      <c r="U8" s="5">
        <v>1029</v>
      </c>
      <c r="V8" s="5">
        <v>0</v>
      </c>
      <c r="W8" s="5">
        <v>0</v>
      </c>
      <c r="X8" s="5" t="s">
        <v>68</v>
      </c>
      <c r="Y8" s="5" t="s">
        <v>69</v>
      </c>
    </row>
    <row r="9" s="5" customFormat="1" spans="1:25">
      <c r="A9" s="5" t="s">
        <v>70</v>
      </c>
      <c r="B9" s="5" t="s">
        <v>26</v>
      </c>
      <c r="C9" s="5" t="s">
        <v>27</v>
      </c>
      <c r="D9" s="5" t="s">
        <v>71</v>
      </c>
      <c r="E9" s="5" t="s">
        <v>72</v>
      </c>
      <c r="F9" s="7">
        <v>45133</v>
      </c>
      <c r="G9" s="7">
        <v>45136</v>
      </c>
      <c r="H9" s="5">
        <v>2</v>
      </c>
      <c r="I9" s="5">
        <v>3</v>
      </c>
      <c r="J9" s="5">
        <v>6</v>
      </c>
      <c r="K9" s="5" t="s">
        <v>30</v>
      </c>
      <c r="L9" s="5">
        <v>4506</v>
      </c>
      <c r="M9" s="5">
        <v>4506</v>
      </c>
      <c r="N9" s="5" t="s">
        <v>73</v>
      </c>
      <c r="O9" s="5" t="s">
        <v>32</v>
      </c>
      <c r="P9" s="5" t="s">
        <v>33</v>
      </c>
      <c r="Q9" s="5">
        <v>0</v>
      </c>
      <c r="R9" s="8">
        <v>45065</v>
      </c>
      <c r="S9" s="7">
        <v>45139</v>
      </c>
      <c r="T9" s="5" t="s">
        <v>34</v>
      </c>
      <c r="U9" s="5">
        <v>4506</v>
      </c>
      <c r="V9" s="5">
        <v>0</v>
      </c>
      <c r="W9" s="5">
        <v>0</v>
      </c>
      <c r="X9" s="5" t="s">
        <v>74</v>
      </c>
      <c r="Y9" s="5" t="s">
        <v>75</v>
      </c>
    </row>
    <row r="10" s="5" customFormat="1" spans="1:25">
      <c r="A10" s="5" t="s">
        <v>76</v>
      </c>
      <c r="B10" s="5" t="s">
        <v>26</v>
      </c>
      <c r="C10" s="5" t="s">
        <v>27</v>
      </c>
      <c r="D10" s="5" t="s">
        <v>77</v>
      </c>
      <c r="E10" s="5" t="s">
        <v>78</v>
      </c>
      <c r="F10" s="7">
        <v>45133</v>
      </c>
      <c r="G10" s="7">
        <v>45136</v>
      </c>
      <c r="H10" s="5">
        <v>1</v>
      </c>
      <c r="I10" s="5">
        <v>3</v>
      </c>
      <c r="J10" s="5">
        <v>3</v>
      </c>
      <c r="K10" s="5" t="s">
        <v>30</v>
      </c>
      <c r="L10" s="5">
        <v>3228</v>
      </c>
      <c r="M10" s="5">
        <v>3228</v>
      </c>
      <c r="N10" s="5" t="s">
        <v>79</v>
      </c>
      <c r="O10" s="5" t="s">
        <v>32</v>
      </c>
      <c r="P10" s="5" t="s">
        <v>33</v>
      </c>
      <c r="Q10" s="5">
        <v>0</v>
      </c>
      <c r="R10" s="8">
        <v>45073</v>
      </c>
      <c r="S10" s="7">
        <v>45139</v>
      </c>
      <c r="T10" s="5" t="s">
        <v>34</v>
      </c>
      <c r="U10" s="5">
        <v>3228</v>
      </c>
      <c r="V10" s="5">
        <v>0</v>
      </c>
      <c r="W10" s="5">
        <v>0</v>
      </c>
      <c r="X10" s="5" t="s">
        <v>80</v>
      </c>
      <c r="Y10" s="5" t="s">
        <v>51</v>
      </c>
    </row>
    <row r="11" s="5" customFormat="1" spans="1:25">
      <c r="A11" s="5" t="s">
        <v>81</v>
      </c>
      <c r="B11" s="5" t="s">
        <v>26</v>
      </c>
      <c r="C11" s="5" t="s">
        <v>27</v>
      </c>
      <c r="D11" s="5" t="s">
        <v>53</v>
      </c>
      <c r="E11" s="5" t="s">
        <v>82</v>
      </c>
      <c r="F11" s="7">
        <v>45134</v>
      </c>
      <c r="G11" s="7">
        <v>45136</v>
      </c>
      <c r="H11" s="5">
        <v>2</v>
      </c>
      <c r="I11" s="5">
        <v>2</v>
      </c>
      <c r="J11" s="5">
        <v>4</v>
      </c>
      <c r="K11" s="5" t="s">
        <v>30</v>
      </c>
      <c r="L11" s="5">
        <v>4000</v>
      </c>
      <c r="M11" s="5">
        <v>4000</v>
      </c>
      <c r="N11" s="5" t="s">
        <v>83</v>
      </c>
      <c r="O11" s="5" t="s">
        <v>32</v>
      </c>
      <c r="P11" s="5" t="s">
        <v>33</v>
      </c>
      <c r="Q11" s="5">
        <v>0</v>
      </c>
      <c r="R11" s="8">
        <v>45078</v>
      </c>
      <c r="S11" s="7">
        <v>45139</v>
      </c>
      <c r="T11" s="5" t="s">
        <v>34</v>
      </c>
      <c r="U11" s="5">
        <v>4000</v>
      </c>
      <c r="V11" s="5">
        <v>0</v>
      </c>
      <c r="W11" s="5">
        <v>0</v>
      </c>
      <c r="X11" s="5" t="s">
        <v>84</v>
      </c>
      <c r="Y11" s="5" t="s">
        <v>51</v>
      </c>
    </row>
    <row r="12" s="5" customFormat="1" spans="1:25">
      <c r="A12" s="5" t="s">
        <v>85</v>
      </c>
      <c r="B12" s="5" t="s">
        <v>26</v>
      </c>
      <c r="C12" s="5" t="s">
        <v>27</v>
      </c>
      <c r="D12" s="5" t="s">
        <v>65</v>
      </c>
      <c r="E12" s="5" t="s">
        <v>66</v>
      </c>
      <c r="F12" s="7">
        <v>45133</v>
      </c>
      <c r="G12" s="7">
        <v>45136</v>
      </c>
      <c r="H12" s="5">
        <v>1</v>
      </c>
      <c r="I12" s="5">
        <v>3</v>
      </c>
      <c r="J12" s="5">
        <v>3</v>
      </c>
      <c r="K12" s="5" t="s">
        <v>30</v>
      </c>
      <c r="L12" s="5">
        <v>1029</v>
      </c>
      <c r="M12" s="5">
        <v>1029</v>
      </c>
      <c r="N12" s="5" t="s">
        <v>86</v>
      </c>
      <c r="O12" s="5" t="s">
        <v>32</v>
      </c>
      <c r="P12" s="5" t="s">
        <v>33</v>
      </c>
      <c r="Q12" s="5">
        <v>0</v>
      </c>
      <c r="R12" s="8">
        <v>45080</v>
      </c>
      <c r="S12" s="7">
        <v>45139</v>
      </c>
      <c r="T12" s="5" t="s">
        <v>34</v>
      </c>
      <c r="U12" s="5">
        <v>1029</v>
      </c>
      <c r="V12" s="5">
        <v>0</v>
      </c>
      <c r="W12" s="5">
        <v>0</v>
      </c>
      <c r="X12" s="5" t="s">
        <v>87</v>
      </c>
      <c r="Y12" s="5" t="s">
        <v>51</v>
      </c>
    </row>
    <row r="13" s="5" customFormat="1" spans="1:25">
      <c r="A13" s="5" t="s">
        <v>88</v>
      </c>
      <c r="B13" s="5" t="s">
        <v>26</v>
      </c>
      <c r="C13" s="5" t="s">
        <v>27</v>
      </c>
      <c r="D13" s="5" t="s">
        <v>89</v>
      </c>
      <c r="E13" s="5" t="s">
        <v>90</v>
      </c>
      <c r="F13" s="7">
        <v>45135</v>
      </c>
      <c r="G13" s="7">
        <v>45136</v>
      </c>
      <c r="H13" s="5">
        <v>1</v>
      </c>
      <c r="I13" s="5">
        <v>1</v>
      </c>
      <c r="J13" s="5">
        <v>1</v>
      </c>
      <c r="K13" s="5" t="s">
        <v>30</v>
      </c>
      <c r="L13" s="5">
        <v>1071</v>
      </c>
      <c r="M13" s="5">
        <v>1071</v>
      </c>
      <c r="N13" s="5" t="s">
        <v>91</v>
      </c>
      <c r="O13" s="5" t="s">
        <v>32</v>
      </c>
      <c r="P13" s="5" t="s">
        <v>33</v>
      </c>
      <c r="Q13" s="5">
        <v>0</v>
      </c>
      <c r="R13" s="8">
        <v>45081</v>
      </c>
      <c r="S13" s="7">
        <v>45139</v>
      </c>
      <c r="T13" s="5" t="s">
        <v>34</v>
      </c>
      <c r="U13" s="5">
        <v>1071</v>
      </c>
      <c r="V13" s="5">
        <v>0</v>
      </c>
      <c r="W13" s="5">
        <v>0</v>
      </c>
      <c r="X13" s="5" t="s">
        <v>92</v>
      </c>
      <c r="Y13" s="5" t="s">
        <v>51</v>
      </c>
    </row>
    <row r="14" s="5" customFormat="1" spans="1:25">
      <c r="A14" s="5" t="s">
        <v>93</v>
      </c>
      <c r="B14" s="5" t="s">
        <v>26</v>
      </c>
      <c r="C14" s="5" t="s">
        <v>27</v>
      </c>
      <c r="D14" s="5" t="s">
        <v>65</v>
      </c>
      <c r="E14" s="5" t="s">
        <v>66</v>
      </c>
      <c r="F14" s="7">
        <v>45134</v>
      </c>
      <c r="G14" s="7">
        <v>45136</v>
      </c>
      <c r="H14" s="5">
        <v>1</v>
      </c>
      <c r="I14" s="5">
        <v>2</v>
      </c>
      <c r="J14" s="5">
        <v>2</v>
      </c>
      <c r="K14" s="5" t="s">
        <v>30</v>
      </c>
      <c r="L14" s="5">
        <v>686</v>
      </c>
      <c r="M14" s="5">
        <v>686</v>
      </c>
      <c r="N14" s="5" t="s">
        <v>94</v>
      </c>
      <c r="O14" s="5" t="s">
        <v>32</v>
      </c>
      <c r="P14" s="5" t="s">
        <v>33</v>
      </c>
      <c r="Q14" s="5">
        <v>0</v>
      </c>
      <c r="R14" s="8">
        <v>45084.0000115741</v>
      </c>
      <c r="S14" s="7">
        <v>45139</v>
      </c>
      <c r="T14" s="5" t="s">
        <v>34</v>
      </c>
      <c r="U14" s="5">
        <v>686</v>
      </c>
      <c r="V14" s="5">
        <v>0</v>
      </c>
      <c r="W14" s="5">
        <v>0</v>
      </c>
      <c r="X14" s="5" t="s">
        <v>95</v>
      </c>
      <c r="Y14" s="5" t="s">
        <v>51</v>
      </c>
    </row>
    <row r="15" s="5" customFormat="1" spans="1:25">
      <c r="A15" s="5" t="s">
        <v>96</v>
      </c>
      <c r="B15" s="5" t="s">
        <v>26</v>
      </c>
      <c r="C15" s="5" t="s">
        <v>27</v>
      </c>
      <c r="D15" s="5" t="s">
        <v>97</v>
      </c>
      <c r="E15" s="5" t="s">
        <v>98</v>
      </c>
      <c r="F15" s="7">
        <v>45133</v>
      </c>
      <c r="G15" s="7">
        <v>45136</v>
      </c>
      <c r="H15" s="5">
        <v>1</v>
      </c>
      <c r="I15" s="5">
        <v>3</v>
      </c>
      <c r="J15" s="5">
        <v>3</v>
      </c>
      <c r="K15" s="5" t="s">
        <v>30</v>
      </c>
      <c r="L15" s="5">
        <v>2481</v>
      </c>
      <c r="M15" s="5">
        <v>2481</v>
      </c>
      <c r="N15" s="5" t="s">
        <v>99</v>
      </c>
      <c r="O15" s="5" t="s">
        <v>32</v>
      </c>
      <c r="P15" s="5" t="s">
        <v>33</v>
      </c>
      <c r="Q15" s="5">
        <v>0</v>
      </c>
      <c r="R15" s="8">
        <v>45084.0000115741</v>
      </c>
      <c r="S15" s="7">
        <v>45139</v>
      </c>
      <c r="T15" s="5" t="s">
        <v>34</v>
      </c>
      <c r="U15" s="5">
        <v>2481</v>
      </c>
      <c r="V15" s="5">
        <v>0</v>
      </c>
      <c r="W15" s="5">
        <v>0</v>
      </c>
      <c r="X15" s="5" t="s">
        <v>100</v>
      </c>
      <c r="Y15" s="5" t="s">
        <v>51</v>
      </c>
    </row>
    <row r="16" s="5" customFormat="1" spans="1:25">
      <c r="A16" s="5" t="s">
        <v>101</v>
      </c>
      <c r="B16" s="5" t="s">
        <v>26</v>
      </c>
      <c r="C16" s="5" t="s">
        <v>27</v>
      </c>
      <c r="D16" s="5" t="s">
        <v>102</v>
      </c>
      <c r="E16" s="5" t="s">
        <v>103</v>
      </c>
      <c r="F16" s="7">
        <v>45134</v>
      </c>
      <c r="G16" s="7">
        <v>45136</v>
      </c>
      <c r="H16" s="5">
        <v>1</v>
      </c>
      <c r="I16" s="5">
        <v>2</v>
      </c>
      <c r="J16" s="5">
        <v>2</v>
      </c>
      <c r="K16" s="5" t="s">
        <v>30</v>
      </c>
      <c r="L16" s="5">
        <v>3778</v>
      </c>
      <c r="M16" s="5">
        <v>3778</v>
      </c>
      <c r="N16" s="5" t="s">
        <v>104</v>
      </c>
      <c r="O16" s="5" t="s">
        <v>32</v>
      </c>
      <c r="P16" s="5" t="s">
        <v>33</v>
      </c>
      <c r="Q16" s="5">
        <v>0</v>
      </c>
      <c r="R16" s="8">
        <v>45085.0000115741</v>
      </c>
      <c r="S16" s="7">
        <v>45139</v>
      </c>
      <c r="T16" s="5" t="s">
        <v>34</v>
      </c>
      <c r="U16" s="5">
        <v>3778</v>
      </c>
      <c r="V16" s="5">
        <v>0</v>
      </c>
      <c r="W16" s="5">
        <v>0</v>
      </c>
      <c r="X16" s="5" t="s">
        <v>105</v>
      </c>
      <c r="Y16" s="5" t="s">
        <v>51</v>
      </c>
    </row>
    <row r="17" s="5" customFormat="1" spans="1:25">
      <c r="A17" s="5" t="s">
        <v>106</v>
      </c>
      <c r="B17" s="5" t="s">
        <v>26</v>
      </c>
      <c r="C17" s="5" t="s">
        <v>27</v>
      </c>
      <c r="D17" s="5" t="s">
        <v>107</v>
      </c>
      <c r="E17" s="5" t="s">
        <v>108</v>
      </c>
      <c r="F17" s="7">
        <v>45133</v>
      </c>
      <c r="G17" s="7">
        <v>45136</v>
      </c>
      <c r="H17" s="5">
        <v>1</v>
      </c>
      <c r="I17" s="5">
        <v>3</v>
      </c>
      <c r="J17" s="5">
        <v>3</v>
      </c>
      <c r="K17" s="5" t="s">
        <v>30</v>
      </c>
      <c r="L17" s="5">
        <v>1653</v>
      </c>
      <c r="M17" s="5">
        <v>1653</v>
      </c>
      <c r="N17" s="5" t="s">
        <v>109</v>
      </c>
      <c r="O17" s="5" t="s">
        <v>32</v>
      </c>
      <c r="P17" s="5" t="s">
        <v>33</v>
      </c>
      <c r="Q17" s="5">
        <v>0</v>
      </c>
      <c r="R17" s="8">
        <v>45086.0000115741</v>
      </c>
      <c r="S17" s="7">
        <v>45139</v>
      </c>
      <c r="T17" s="5" t="s">
        <v>34</v>
      </c>
      <c r="U17" s="5">
        <v>1653</v>
      </c>
      <c r="V17" s="5">
        <v>0</v>
      </c>
      <c r="W17" s="5">
        <v>0</v>
      </c>
      <c r="X17" s="5" t="s">
        <v>110</v>
      </c>
      <c r="Y17" s="5" t="s">
        <v>111</v>
      </c>
    </row>
    <row r="18" s="5" customFormat="1" spans="1:25">
      <c r="A18" s="5" t="s">
        <v>112</v>
      </c>
      <c r="B18" s="5" t="s">
        <v>26</v>
      </c>
      <c r="C18" s="5" t="s">
        <v>27</v>
      </c>
      <c r="D18" s="5" t="s">
        <v>113</v>
      </c>
      <c r="E18" s="5" t="s">
        <v>114</v>
      </c>
      <c r="F18" s="7">
        <v>45135</v>
      </c>
      <c r="G18" s="7">
        <v>45136</v>
      </c>
      <c r="H18" s="5">
        <v>2</v>
      </c>
      <c r="I18" s="5">
        <v>1</v>
      </c>
      <c r="J18" s="5">
        <v>2</v>
      </c>
      <c r="K18" s="5" t="s">
        <v>30</v>
      </c>
      <c r="L18" s="5">
        <v>1438</v>
      </c>
      <c r="M18" s="5">
        <v>1438</v>
      </c>
      <c r="N18" s="5" t="s">
        <v>115</v>
      </c>
      <c r="O18" s="5" t="s">
        <v>32</v>
      </c>
      <c r="P18" s="5" t="s">
        <v>33</v>
      </c>
      <c r="Q18" s="5">
        <v>0</v>
      </c>
      <c r="R18" s="8">
        <v>45086.0000115741</v>
      </c>
      <c r="S18" s="7">
        <v>45139</v>
      </c>
      <c r="T18" s="5" t="s">
        <v>34</v>
      </c>
      <c r="U18" s="5">
        <v>1438</v>
      </c>
      <c r="V18" s="5">
        <v>0</v>
      </c>
      <c r="W18" s="5">
        <v>0</v>
      </c>
      <c r="X18" s="5" t="s">
        <v>116</v>
      </c>
      <c r="Y18" s="5" t="s">
        <v>51</v>
      </c>
    </row>
    <row r="19" s="5" customFormat="1" spans="1:25">
      <c r="A19" s="5" t="s">
        <v>117</v>
      </c>
      <c r="B19" s="5" t="s">
        <v>26</v>
      </c>
      <c r="C19" s="5" t="s">
        <v>27</v>
      </c>
      <c r="D19" s="5" t="s">
        <v>65</v>
      </c>
      <c r="E19" s="5" t="s">
        <v>118</v>
      </c>
      <c r="F19" s="7">
        <v>45133</v>
      </c>
      <c r="G19" s="7">
        <v>45136</v>
      </c>
      <c r="H19" s="5">
        <v>1</v>
      </c>
      <c r="I19" s="5">
        <v>3</v>
      </c>
      <c r="J19" s="5">
        <v>3</v>
      </c>
      <c r="K19" s="5" t="s">
        <v>30</v>
      </c>
      <c r="L19" s="5">
        <v>1029</v>
      </c>
      <c r="M19" s="5">
        <v>1029</v>
      </c>
      <c r="N19" s="5" t="s">
        <v>119</v>
      </c>
      <c r="O19" s="5" t="s">
        <v>32</v>
      </c>
      <c r="P19" s="5" t="s">
        <v>33</v>
      </c>
      <c r="Q19" s="5">
        <v>0</v>
      </c>
      <c r="R19" s="8">
        <v>45086</v>
      </c>
      <c r="S19" s="7">
        <v>45139</v>
      </c>
      <c r="T19" s="5" t="s">
        <v>34</v>
      </c>
      <c r="U19" s="5">
        <v>1029</v>
      </c>
      <c r="V19" s="5">
        <v>0</v>
      </c>
      <c r="W19" s="5">
        <v>0</v>
      </c>
      <c r="X19" s="5" t="s">
        <v>120</v>
      </c>
      <c r="Y19" s="5" t="s">
        <v>51</v>
      </c>
    </row>
    <row r="20" s="5" customFormat="1" spans="1:25">
      <c r="A20" s="5" t="s">
        <v>121</v>
      </c>
      <c r="B20" s="5" t="s">
        <v>26</v>
      </c>
      <c r="C20" s="5" t="s">
        <v>27</v>
      </c>
      <c r="D20" s="5" t="s">
        <v>122</v>
      </c>
      <c r="E20" s="5" t="s">
        <v>123</v>
      </c>
      <c r="F20" s="7">
        <v>45131</v>
      </c>
      <c r="G20" s="7">
        <v>45136</v>
      </c>
      <c r="H20" s="5">
        <v>1</v>
      </c>
      <c r="I20" s="5">
        <v>5</v>
      </c>
      <c r="J20" s="5">
        <v>5</v>
      </c>
      <c r="K20" s="5" t="s">
        <v>30</v>
      </c>
      <c r="L20" s="5">
        <v>7772</v>
      </c>
      <c r="M20" s="5">
        <v>7772</v>
      </c>
      <c r="N20" s="5" t="s">
        <v>124</v>
      </c>
      <c r="O20" s="5" t="s">
        <v>32</v>
      </c>
      <c r="P20" s="5" t="s">
        <v>33</v>
      </c>
      <c r="Q20" s="5">
        <v>0</v>
      </c>
      <c r="R20" s="8">
        <v>45086</v>
      </c>
      <c r="S20" s="7">
        <v>45139</v>
      </c>
      <c r="T20" s="5" t="s">
        <v>34</v>
      </c>
      <c r="U20" s="5">
        <v>7772</v>
      </c>
      <c r="V20" s="5">
        <v>0</v>
      </c>
      <c r="W20" s="5">
        <v>0</v>
      </c>
      <c r="X20" s="5" t="s">
        <v>125</v>
      </c>
      <c r="Y20" s="5" t="s">
        <v>126</v>
      </c>
    </row>
    <row r="21" s="5" customFormat="1" spans="1:25">
      <c r="A21" s="5" t="s">
        <v>127</v>
      </c>
      <c r="B21" s="5" t="s">
        <v>26</v>
      </c>
      <c r="C21" s="5" t="s">
        <v>27</v>
      </c>
      <c r="D21" s="5" t="s">
        <v>128</v>
      </c>
      <c r="E21" s="5" t="s">
        <v>129</v>
      </c>
      <c r="F21" s="7">
        <v>45131</v>
      </c>
      <c r="G21" s="7">
        <v>45136</v>
      </c>
      <c r="H21" s="5">
        <v>1</v>
      </c>
      <c r="I21" s="5">
        <v>5</v>
      </c>
      <c r="J21" s="5">
        <v>5</v>
      </c>
      <c r="K21" s="5" t="s">
        <v>30</v>
      </c>
      <c r="L21" s="5">
        <v>3655</v>
      </c>
      <c r="M21" s="5">
        <v>3655</v>
      </c>
      <c r="N21" s="5" t="s">
        <v>130</v>
      </c>
      <c r="O21" s="5" t="s">
        <v>32</v>
      </c>
      <c r="P21" s="5" t="s">
        <v>33</v>
      </c>
      <c r="Q21" s="5">
        <v>0</v>
      </c>
      <c r="R21" s="8">
        <v>45087.0000115741</v>
      </c>
      <c r="S21" s="7">
        <v>45139</v>
      </c>
      <c r="T21" s="5" t="s">
        <v>34</v>
      </c>
      <c r="U21" s="5">
        <v>3655</v>
      </c>
      <c r="V21" s="5">
        <v>0</v>
      </c>
      <c r="W21" s="5">
        <v>0</v>
      </c>
      <c r="X21" s="5" t="s">
        <v>131</v>
      </c>
      <c r="Y21" s="5" t="s">
        <v>132</v>
      </c>
    </row>
    <row r="22" s="5" customFormat="1" spans="1:25">
      <c r="A22" s="5" t="s">
        <v>133</v>
      </c>
      <c r="B22" s="5" t="s">
        <v>26</v>
      </c>
      <c r="C22" s="5" t="s">
        <v>27</v>
      </c>
      <c r="D22" s="5" t="s">
        <v>134</v>
      </c>
      <c r="E22" s="5" t="s">
        <v>135</v>
      </c>
      <c r="F22" s="7">
        <v>45128</v>
      </c>
      <c r="G22" s="7">
        <v>45136</v>
      </c>
      <c r="H22" s="5">
        <v>1</v>
      </c>
      <c r="I22" s="5">
        <v>8</v>
      </c>
      <c r="J22" s="5">
        <v>8</v>
      </c>
      <c r="K22" s="5" t="s">
        <v>30</v>
      </c>
      <c r="L22" s="5">
        <v>2856</v>
      </c>
      <c r="M22" s="5">
        <v>2856</v>
      </c>
      <c r="N22" s="5" t="s">
        <v>136</v>
      </c>
      <c r="O22" s="5" t="s">
        <v>32</v>
      </c>
      <c r="P22" s="5" t="s">
        <v>33</v>
      </c>
      <c r="Q22" s="5">
        <v>0</v>
      </c>
      <c r="R22" s="8">
        <v>45089.0000115741</v>
      </c>
      <c r="S22" s="7">
        <v>45139</v>
      </c>
      <c r="T22" s="5" t="s">
        <v>34</v>
      </c>
      <c r="U22" s="5">
        <v>2856</v>
      </c>
      <c r="V22" s="5">
        <v>0</v>
      </c>
      <c r="W22" s="5">
        <v>0</v>
      </c>
      <c r="X22" s="5" t="s">
        <v>137</v>
      </c>
      <c r="Y22" s="5" t="s">
        <v>51</v>
      </c>
    </row>
    <row r="23" s="5" customFormat="1" spans="1:25">
      <c r="A23" s="5" t="s">
        <v>138</v>
      </c>
      <c r="B23" s="5" t="s">
        <v>26</v>
      </c>
      <c r="C23" s="5" t="s">
        <v>27</v>
      </c>
      <c r="D23" s="5" t="s">
        <v>134</v>
      </c>
      <c r="E23" s="5" t="s">
        <v>139</v>
      </c>
      <c r="F23" s="7">
        <v>45116</v>
      </c>
      <c r="G23" s="7">
        <v>45136</v>
      </c>
      <c r="H23" s="5">
        <v>1</v>
      </c>
      <c r="I23" s="5">
        <v>20</v>
      </c>
      <c r="J23" s="5">
        <v>20</v>
      </c>
      <c r="K23" s="5" t="s">
        <v>30</v>
      </c>
      <c r="L23" s="5">
        <v>5700</v>
      </c>
      <c r="M23" s="5">
        <v>5700</v>
      </c>
      <c r="N23" s="5" t="s">
        <v>140</v>
      </c>
      <c r="O23" s="5" t="s">
        <v>32</v>
      </c>
      <c r="P23" s="5" t="s">
        <v>33</v>
      </c>
      <c r="Q23" s="5">
        <v>0</v>
      </c>
      <c r="R23" s="8">
        <v>45089</v>
      </c>
      <c r="S23" s="7">
        <v>45139</v>
      </c>
      <c r="T23" s="5" t="s">
        <v>34</v>
      </c>
      <c r="U23" s="5">
        <v>5700</v>
      </c>
      <c r="V23" s="5">
        <v>0</v>
      </c>
      <c r="W23" s="5">
        <v>0</v>
      </c>
      <c r="X23" s="5" t="s">
        <v>141</v>
      </c>
      <c r="Y23" s="5" t="s">
        <v>51</v>
      </c>
    </row>
    <row r="24" s="5" customFormat="1" spans="1:25">
      <c r="A24" s="5" t="s">
        <v>142</v>
      </c>
      <c r="B24" s="5" t="s">
        <v>26</v>
      </c>
      <c r="C24" s="5" t="s">
        <v>27</v>
      </c>
      <c r="D24" s="5" t="s">
        <v>143</v>
      </c>
      <c r="E24" s="5" t="s">
        <v>144</v>
      </c>
      <c r="F24" s="7">
        <v>45134</v>
      </c>
      <c r="G24" s="7">
        <v>45136</v>
      </c>
      <c r="H24" s="5">
        <v>1</v>
      </c>
      <c r="I24" s="5">
        <v>2</v>
      </c>
      <c r="J24" s="5">
        <v>2</v>
      </c>
      <c r="K24" s="5" t="s">
        <v>30</v>
      </c>
      <c r="L24" s="5">
        <v>4535</v>
      </c>
      <c r="M24" s="5">
        <v>4535</v>
      </c>
      <c r="N24" s="5" t="s">
        <v>145</v>
      </c>
      <c r="O24" s="5" t="s">
        <v>32</v>
      </c>
      <c r="P24" s="5" t="s">
        <v>33</v>
      </c>
      <c r="Q24" s="5">
        <v>0</v>
      </c>
      <c r="R24" s="8">
        <v>45092</v>
      </c>
      <c r="S24" s="7">
        <v>45139</v>
      </c>
      <c r="T24" s="5" t="s">
        <v>34</v>
      </c>
      <c r="U24" s="5">
        <v>4535</v>
      </c>
      <c r="V24" s="5">
        <v>0</v>
      </c>
      <c r="W24" s="5">
        <v>0</v>
      </c>
      <c r="X24" s="5" t="s">
        <v>146</v>
      </c>
      <c r="Y24" s="5" t="s">
        <v>51</v>
      </c>
    </row>
    <row r="25" s="5" customFormat="1" spans="1:25">
      <c r="A25" s="5" t="s">
        <v>142</v>
      </c>
      <c r="B25" s="5" t="s">
        <v>26</v>
      </c>
      <c r="C25" s="5" t="s">
        <v>147</v>
      </c>
      <c r="D25" s="5" t="s">
        <v>143</v>
      </c>
      <c r="E25" s="5" t="s">
        <v>144</v>
      </c>
      <c r="F25" s="7">
        <v>45134</v>
      </c>
      <c r="G25" s="7">
        <v>45136</v>
      </c>
      <c r="H25" s="5">
        <v>1</v>
      </c>
      <c r="I25" s="5">
        <v>2</v>
      </c>
      <c r="J25" s="5">
        <v>2</v>
      </c>
      <c r="K25" s="5" t="s">
        <v>30</v>
      </c>
      <c r="L25" s="5">
        <v>-4535</v>
      </c>
      <c r="M25" s="5">
        <v>-4535</v>
      </c>
      <c r="N25" s="5" t="s">
        <v>145</v>
      </c>
      <c r="O25" s="5" t="s">
        <v>32</v>
      </c>
      <c r="P25" s="5" t="s">
        <v>33</v>
      </c>
      <c r="Q25" s="5">
        <v>0</v>
      </c>
      <c r="R25" s="8">
        <v>45092</v>
      </c>
      <c r="S25" s="7">
        <v>45139</v>
      </c>
      <c r="T25" s="5" t="s">
        <v>34</v>
      </c>
      <c r="U25" s="5">
        <v>-4535</v>
      </c>
      <c r="V25" s="5">
        <v>0</v>
      </c>
      <c r="W25" s="5">
        <v>0</v>
      </c>
      <c r="X25" s="5" t="s">
        <v>146</v>
      </c>
      <c r="Y25" s="5" t="s">
        <v>51</v>
      </c>
    </row>
    <row r="26" s="5" customFormat="1" spans="1:25">
      <c r="A26" s="5" t="s">
        <v>148</v>
      </c>
      <c r="B26" s="5" t="s">
        <v>26</v>
      </c>
      <c r="C26" s="5" t="s">
        <v>27</v>
      </c>
      <c r="D26" s="5" t="s">
        <v>149</v>
      </c>
      <c r="E26" s="5" t="s">
        <v>150</v>
      </c>
      <c r="F26" s="7">
        <v>45133</v>
      </c>
      <c r="G26" s="7">
        <v>45136</v>
      </c>
      <c r="H26" s="5">
        <v>1</v>
      </c>
      <c r="I26" s="5">
        <v>3</v>
      </c>
      <c r="J26" s="5">
        <v>3</v>
      </c>
      <c r="K26" s="5" t="s">
        <v>30</v>
      </c>
      <c r="L26" s="5">
        <v>6155</v>
      </c>
      <c r="M26" s="5">
        <v>6155</v>
      </c>
      <c r="N26" s="5" t="s">
        <v>151</v>
      </c>
      <c r="O26" s="5" t="s">
        <v>32</v>
      </c>
      <c r="P26" s="5" t="s">
        <v>33</v>
      </c>
      <c r="Q26" s="5">
        <v>0</v>
      </c>
      <c r="R26" s="8">
        <v>45098</v>
      </c>
      <c r="S26" s="7">
        <v>45139</v>
      </c>
      <c r="T26" s="5" t="s">
        <v>34</v>
      </c>
      <c r="U26" s="5">
        <v>6155</v>
      </c>
      <c r="V26" s="5">
        <v>0</v>
      </c>
      <c r="W26" s="5">
        <v>0</v>
      </c>
      <c r="X26" s="5" t="s">
        <v>152</v>
      </c>
      <c r="Y26" s="5" t="s">
        <v>153</v>
      </c>
    </row>
    <row r="27" s="5" customFormat="1" spans="1:25">
      <c r="A27" s="5" t="s">
        <v>106</v>
      </c>
      <c r="B27" s="5" t="s">
        <v>26</v>
      </c>
      <c r="C27" s="5" t="s">
        <v>147</v>
      </c>
      <c r="D27" s="5" t="s">
        <v>107</v>
      </c>
      <c r="E27" s="5" t="s">
        <v>108</v>
      </c>
      <c r="F27" s="7">
        <v>45133</v>
      </c>
      <c r="G27" s="7">
        <v>45136</v>
      </c>
      <c r="H27" s="5">
        <v>1</v>
      </c>
      <c r="I27" s="5">
        <v>3</v>
      </c>
      <c r="J27" s="5">
        <v>3</v>
      </c>
      <c r="K27" s="5" t="s">
        <v>30</v>
      </c>
      <c r="L27" s="5">
        <v>-1653</v>
      </c>
      <c r="M27" s="5">
        <v>-1653</v>
      </c>
      <c r="N27" s="5" t="s">
        <v>109</v>
      </c>
      <c r="O27" s="5" t="s">
        <v>32</v>
      </c>
      <c r="P27" s="5" t="s">
        <v>33</v>
      </c>
      <c r="Q27" s="5">
        <v>0</v>
      </c>
      <c r="R27" s="8">
        <v>45086.0000115741</v>
      </c>
      <c r="S27" s="7">
        <v>45139</v>
      </c>
      <c r="T27" s="5" t="s">
        <v>34</v>
      </c>
      <c r="U27" s="5">
        <v>-1653</v>
      </c>
      <c r="V27" s="5">
        <v>0</v>
      </c>
      <c r="W27" s="5">
        <v>0</v>
      </c>
      <c r="X27" s="5" t="s">
        <v>110</v>
      </c>
      <c r="Y27" s="5" t="s">
        <v>111</v>
      </c>
    </row>
    <row r="28" s="5" customFormat="1" spans="1:25">
      <c r="A28" s="5" t="s">
        <v>106</v>
      </c>
      <c r="B28" s="5" t="s">
        <v>26</v>
      </c>
      <c r="C28" s="5" t="s">
        <v>154</v>
      </c>
      <c r="D28" s="5" t="s">
        <v>107</v>
      </c>
      <c r="E28" s="5" t="s">
        <v>108</v>
      </c>
      <c r="F28" s="7">
        <v>45133</v>
      </c>
      <c r="G28" s="7">
        <v>45136</v>
      </c>
      <c r="H28" s="5">
        <v>1</v>
      </c>
      <c r="I28" s="5">
        <v>3</v>
      </c>
      <c r="J28" s="5">
        <v>3</v>
      </c>
      <c r="K28" s="5" t="s">
        <v>30</v>
      </c>
      <c r="L28" s="5">
        <v>330.6</v>
      </c>
      <c r="M28" s="5">
        <v>330.6</v>
      </c>
      <c r="N28" s="5" t="s">
        <v>109</v>
      </c>
      <c r="O28" s="5" t="s">
        <v>32</v>
      </c>
      <c r="P28" s="5" t="s">
        <v>33</v>
      </c>
      <c r="Q28" s="5">
        <v>0</v>
      </c>
      <c r="R28" s="8">
        <v>45086.134224537</v>
      </c>
      <c r="S28" s="7">
        <v>45139</v>
      </c>
      <c r="T28" s="5" t="s">
        <v>34</v>
      </c>
      <c r="U28" s="5">
        <v>330.6</v>
      </c>
      <c r="V28" s="5">
        <v>0</v>
      </c>
      <c r="W28" s="5">
        <v>0</v>
      </c>
      <c r="X28" s="5" t="s">
        <v>110</v>
      </c>
      <c r="Y28" s="5" t="s">
        <v>111</v>
      </c>
    </row>
    <row r="29" s="5" customFormat="1" spans="1:25">
      <c r="A29" s="5" t="s">
        <v>155</v>
      </c>
      <c r="B29" s="5" t="s">
        <v>26</v>
      </c>
      <c r="C29" s="5" t="s">
        <v>27</v>
      </c>
      <c r="D29" s="5" t="s">
        <v>156</v>
      </c>
      <c r="E29" s="5" t="s">
        <v>157</v>
      </c>
      <c r="F29" s="7">
        <v>45135</v>
      </c>
      <c r="G29" s="7">
        <v>45136</v>
      </c>
      <c r="H29" s="5">
        <v>1</v>
      </c>
      <c r="I29" s="5">
        <v>1</v>
      </c>
      <c r="J29" s="5">
        <v>1</v>
      </c>
      <c r="K29" s="5" t="s">
        <v>30</v>
      </c>
      <c r="L29" s="5">
        <v>851</v>
      </c>
      <c r="M29" s="5">
        <v>851</v>
      </c>
      <c r="N29" s="5" t="s">
        <v>158</v>
      </c>
      <c r="O29" s="5" t="s">
        <v>32</v>
      </c>
      <c r="P29" s="5" t="s">
        <v>33</v>
      </c>
      <c r="Q29" s="5">
        <v>0</v>
      </c>
      <c r="R29" s="8">
        <v>45099.0000115741</v>
      </c>
      <c r="S29" s="7">
        <v>45139</v>
      </c>
      <c r="T29" s="5" t="s">
        <v>34</v>
      </c>
      <c r="U29" s="5">
        <v>851</v>
      </c>
      <c r="V29" s="5">
        <v>0</v>
      </c>
      <c r="W29" s="5">
        <v>0</v>
      </c>
      <c r="X29" s="5" t="s">
        <v>159</v>
      </c>
      <c r="Y29" s="5" t="s">
        <v>51</v>
      </c>
    </row>
    <row r="30" s="5" customFormat="1" spans="1:25">
      <c r="A30" s="5" t="s">
        <v>160</v>
      </c>
      <c r="B30" s="5" t="s">
        <v>26</v>
      </c>
      <c r="C30" s="5" t="s">
        <v>27</v>
      </c>
      <c r="D30" s="5" t="s">
        <v>53</v>
      </c>
      <c r="E30" s="5" t="s">
        <v>161</v>
      </c>
      <c r="F30" s="7">
        <v>45134</v>
      </c>
      <c r="G30" s="7">
        <v>45136</v>
      </c>
      <c r="H30" s="5">
        <v>1</v>
      </c>
      <c r="I30" s="5">
        <v>2</v>
      </c>
      <c r="J30" s="5">
        <v>2</v>
      </c>
      <c r="K30" s="5" t="s">
        <v>30</v>
      </c>
      <c r="L30" s="5">
        <v>2230</v>
      </c>
      <c r="M30" s="5">
        <v>2230</v>
      </c>
      <c r="N30" s="5" t="s">
        <v>162</v>
      </c>
      <c r="O30" s="5" t="s">
        <v>32</v>
      </c>
      <c r="P30" s="5" t="s">
        <v>33</v>
      </c>
      <c r="Q30" s="5">
        <v>0</v>
      </c>
      <c r="R30" s="8">
        <v>45099.0000115741</v>
      </c>
      <c r="S30" s="7">
        <v>45139</v>
      </c>
      <c r="T30" s="5" t="s">
        <v>34</v>
      </c>
      <c r="U30" s="5">
        <v>2230</v>
      </c>
      <c r="V30" s="5">
        <v>0</v>
      </c>
      <c r="W30" s="5">
        <v>0</v>
      </c>
      <c r="X30" s="5" t="s">
        <v>163</v>
      </c>
      <c r="Y30" s="5" t="s">
        <v>51</v>
      </c>
    </row>
    <row r="31" s="5" customFormat="1" spans="1:25">
      <c r="A31" s="5" t="s">
        <v>164</v>
      </c>
      <c r="B31" s="5" t="s">
        <v>26</v>
      </c>
      <c r="C31" s="5" t="s">
        <v>27</v>
      </c>
      <c r="D31" s="5" t="s">
        <v>165</v>
      </c>
      <c r="E31" s="5" t="s">
        <v>166</v>
      </c>
      <c r="F31" s="7">
        <v>45134</v>
      </c>
      <c r="G31" s="7">
        <v>45136</v>
      </c>
      <c r="H31" s="5">
        <v>1</v>
      </c>
      <c r="I31" s="5">
        <v>2</v>
      </c>
      <c r="J31" s="5">
        <v>2</v>
      </c>
      <c r="K31" s="5" t="s">
        <v>30</v>
      </c>
      <c r="L31" s="5">
        <v>1000</v>
      </c>
      <c r="M31" s="5">
        <v>1000</v>
      </c>
      <c r="N31" s="5" t="s">
        <v>167</v>
      </c>
      <c r="O31" s="5" t="s">
        <v>32</v>
      </c>
      <c r="P31" s="5" t="s">
        <v>33</v>
      </c>
      <c r="Q31" s="5">
        <v>0</v>
      </c>
      <c r="R31" s="8">
        <v>45101.0000115741</v>
      </c>
      <c r="S31" s="7">
        <v>45139</v>
      </c>
      <c r="T31" s="5" t="s">
        <v>34</v>
      </c>
      <c r="U31" s="5">
        <v>1000</v>
      </c>
      <c r="V31" s="5">
        <v>0</v>
      </c>
      <c r="W31" s="5">
        <v>0</v>
      </c>
      <c r="X31" s="5" t="s">
        <v>168</v>
      </c>
      <c r="Y31" s="5" t="s">
        <v>51</v>
      </c>
    </row>
    <row r="32" s="5" customFormat="1" spans="1:25">
      <c r="A32" s="5" t="s">
        <v>169</v>
      </c>
      <c r="B32" s="5" t="s">
        <v>26</v>
      </c>
      <c r="C32" s="5" t="s">
        <v>27</v>
      </c>
      <c r="D32" s="5" t="s">
        <v>97</v>
      </c>
      <c r="E32" s="5" t="s">
        <v>170</v>
      </c>
      <c r="F32" s="7">
        <v>45133</v>
      </c>
      <c r="G32" s="7">
        <v>45136</v>
      </c>
      <c r="H32" s="5">
        <v>1</v>
      </c>
      <c r="I32" s="5">
        <v>3</v>
      </c>
      <c r="J32" s="5">
        <v>3</v>
      </c>
      <c r="K32" s="5" t="s">
        <v>30</v>
      </c>
      <c r="L32" s="5">
        <v>2370</v>
      </c>
      <c r="M32" s="5">
        <v>2370</v>
      </c>
      <c r="N32" s="5" t="s">
        <v>171</v>
      </c>
      <c r="O32" s="5" t="s">
        <v>32</v>
      </c>
      <c r="P32" s="5" t="s">
        <v>33</v>
      </c>
      <c r="Q32" s="5">
        <v>0</v>
      </c>
      <c r="R32" s="8">
        <v>45103.0000115741</v>
      </c>
      <c r="S32" s="7">
        <v>45139</v>
      </c>
      <c r="T32" s="5" t="s">
        <v>34</v>
      </c>
      <c r="U32" s="5">
        <v>2370</v>
      </c>
      <c r="V32" s="5">
        <v>0</v>
      </c>
      <c r="W32" s="5">
        <v>0</v>
      </c>
      <c r="X32" s="5" t="s">
        <v>172</v>
      </c>
      <c r="Y32" s="5" t="s">
        <v>51</v>
      </c>
    </row>
    <row r="33" s="5" customFormat="1" spans="1:25">
      <c r="A33" s="5" t="s">
        <v>173</v>
      </c>
      <c r="B33" s="5" t="s">
        <v>26</v>
      </c>
      <c r="C33" s="5" t="s">
        <v>27</v>
      </c>
      <c r="D33" s="5" t="s">
        <v>174</v>
      </c>
      <c r="E33" s="5" t="s">
        <v>175</v>
      </c>
      <c r="F33" s="7">
        <v>45133</v>
      </c>
      <c r="G33" s="7">
        <v>45136</v>
      </c>
      <c r="H33" s="5">
        <v>1</v>
      </c>
      <c r="I33" s="5">
        <v>3</v>
      </c>
      <c r="J33" s="5">
        <v>3</v>
      </c>
      <c r="K33" s="5" t="s">
        <v>30</v>
      </c>
      <c r="L33" s="5">
        <v>2223</v>
      </c>
      <c r="M33" s="5">
        <v>2223</v>
      </c>
      <c r="N33" s="5" t="s">
        <v>176</v>
      </c>
      <c r="O33" s="5" t="s">
        <v>32</v>
      </c>
      <c r="P33" s="5" t="s">
        <v>33</v>
      </c>
      <c r="Q33" s="5">
        <v>0</v>
      </c>
      <c r="R33" s="8">
        <v>45105.0000115741</v>
      </c>
      <c r="S33" s="7">
        <v>45139</v>
      </c>
      <c r="T33" s="5" t="s">
        <v>34</v>
      </c>
      <c r="U33" s="5">
        <v>2223</v>
      </c>
      <c r="V33" s="5">
        <v>0</v>
      </c>
      <c r="W33" s="5">
        <v>0</v>
      </c>
      <c r="X33" s="5" t="s">
        <v>177</v>
      </c>
      <c r="Y33" s="5" t="s">
        <v>51</v>
      </c>
    </row>
    <row r="34" s="5" customFormat="1" spans="1:25">
      <c r="A34" s="5" t="s">
        <v>173</v>
      </c>
      <c r="B34" s="5" t="s">
        <v>26</v>
      </c>
      <c r="C34" s="5" t="s">
        <v>147</v>
      </c>
      <c r="D34" s="5" t="s">
        <v>174</v>
      </c>
      <c r="E34" s="5" t="s">
        <v>175</v>
      </c>
      <c r="F34" s="7">
        <v>45133</v>
      </c>
      <c r="G34" s="7">
        <v>45136</v>
      </c>
      <c r="H34" s="5">
        <v>1</v>
      </c>
      <c r="I34" s="5">
        <v>3</v>
      </c>
      <c r="J34" s="5">
        <v>3</v>
      </c>
      <c r="K34" s="5" t="s">
        <v>30</v>
      </c>
      <c r="L34" s="5">
        <v>-2223</v>
      </c>
      <c r="M34" s="5">
        <v>-2223</v>
      </c>
      <c r="N34" s="5" t="s">
        <v>176</v>
      </c>
      <c r="O34" s="5" t="s">
        <v>32</v>
      </c>
      <c r="P34" s="5" t="s">
        <v>33</v>
      </c>
      <c r="Q34" s="5">
        <v>0</v>
      </c>
      <c r="R34" s="8">
        <v>45105.0000115741</v>
      </c>
      <c r="S34" s="7">
        <v>45139</v>
      </c>
      <c r="T34" s="5" t="s">
        <v>34</v>
      </c>
      <c r="U34" s="5">
        <v>-2223</v>
      </c>
      <c r="V34" s="5">
        <v>0</v>
      </c>
      <c r="W34" s="5">
        <v>0</v>
      </c>
      <c r="X34" s="5" t="s">
        <v>177</v>
      </c>
      <c r="Y34" s="5" t="s">
        <v>51</v>
      </c>
    </row>
    <row r="35" s="5" customFormat="1" spans="1:25">
      <c r="A35" s="5" t="s">
        <v>178</v>
      </c>
      <c r="B35" s="5" t="s">
        <v>26</v>
      </c>
      <c r="C35" s="5" t="s">
        <v>27</v>
      </c>
      <c r="D35" s="5" t="s">
        <v>179</v>
      </c>
      <c r="E35" s="5" t="s">
        <v>180</v>
      </c>
      <c r="F35" s="7">
        <v>45134</v>
      </c>
      <c r="G35" s="7">
        <v>45136</v>
      </c>
      <c r="H35" s="5">
        <v>1</v>
      </c>
      <c r="I35" s="5">
        <v>2</v>
      </c>
      <c r="J35" s="5">
        <v>2</v>
      </c>
      <c r="K35" s="5" t="s">
        <v>30</v>
      </c>
      <c r="L35" s="5">
        <v>424</v>
      </c>
      <c r="M35" s="5">
        <v>424</v>
      </c>
      <c r="N35" s="5" t="s">
        <v>181</v>
      </c>
      <c r="O35" s="5" t="s">
        <v>32</v>
      </c>
      <c r="P35" s="5" t="s">
        <v>33</v>
      </c>
      <c r="Q35" s="5">
        <v>0</v>
      </c>
      <c r="R35" s="8">
        <v>45106</v>
      </c>
      <c r="S35" s="7">
        <v>45139</v>
      </c>
      <c r="T35" s="5" t="s">
        <v>34</v>
      </c>
      <c r="U35" s="5">
        <v>424</v>
      </c>
      <c r="V35" s="5">
        <v>0</v>
      </c>
      <c r="W35" s="5">
        <v>0</v>
      </c>
      <c r="X35" s="5" t="s">
        <v>182</v>
      </c>
      <c r="Y35" s="5" t="s">
        <v>51</v>
      </c>
    </row>
    <row r="36" s="5" customFormat="1" spans="1:25">
      <c r="A36" s="5" t="s">
        <v>183</v>
      </c>
      <c r="B36" s="5" t="s">
        <v>26</v>
      </c>
      <c r="C36" s="5" t="s">
        <v>27</v>
      </c>
      <c r="D36" s="5" t="s">
        <v>184</v>
      </c>
      <c r="E36" s="5" t="s">
        <v>185</v>
      </c>
      <c r="F36" s="7">
        <v>45134</v>
      </c>
      <c r="G36" s="7">
        <v>45136</v>
      </c>
      <c r="H36" s="5">
        <v>1</v>
      </c>
      <c r="I36" s="5">
        <v>2</v>
      </c>
      <c r="J36" s="5">
        <v>2</v>
      </c>
      <c r="K36" s="5" t="s">
        <v>30</v>
      </c>
      <c r="L36" s="5">
        <v>1564</v>
      </c>
      <c r="M36" s="5">
        <v>1564</v>
      </c>
      <c r="N36" s="5" t="s">
        <v>186</v>
      </c>
      <c r="O36" s="5" t="s">
        <v>32</v>
      </c>
      <c r="P36" s="5" t="s">
        <v>33</v>
      </c>
      <c r="Q36" s="5">
        <v>0</v>
      </c>
      <c r="R36" s="8">
        <v>45106</v>
      </c>
      <c r="S36" s="7">
        <v>45139</v>
      </c>
      <c r="T36" s="5" t="s">
        <v>34</v>
      </c>
      <c r="U36" s="5">
        <v>1564</v>
      </c>
      <c r="V36" s="5">
        <v>0</v>
      </c>
      <c r="W36" s="5">
        <v>0</v>
      </c>
      <c r="X36" s="5" t="s">
        <v>187</v>
      </c>
      <c r="Y36" s="5" t="s">
        <v>188</v>
      </c>
    </row>
    <row r="37" s="5" customFormat="1" spans="1:25">
      <c r="A37" s="5" t="s">
        <v>189</v>
      </c>
      <c r="B37" s="5" t="s">
        <v>26</v>
      </c>
      <c r="C37" s="5" t="s">
        <v>27</v>
      </c>
      <c r="D37" s="5" t="s">
        <v>190</v>
      </c>
      <c r="E37" s="5" t="s">
        <v>191</v>
      </c>
      <c r="F37" s="7">
        <v>45135</v>
      </c>
      <c r="G37" s="7">
        <v>45136</v>
      </c>
      <c r="H37" s="5">
        <v>2</v>
      </c>
      <c r="I37" s="5">
        <v>1</v>
      </c>
      <c r="J37" s="5">
        <v>2</v>
      </c>
      <c r="K37" s="5" t="s">
        <v>30</v>
      </c>
      <c r="L37" s="5">
        <v>646</v>
      </c>
      <c r="M37" s="5">
        <v>646</v>
      </c>
      <c r="N37" s="5" t="s">
        <v>192</v>
      </c>
      <c r="O37" s="5" t="s">
        <v>32</v>
      </c>
      <c r="P37" s="5" t="s">
        <v>33</v>
      </c>
      <c r="Q37" s="5">
        <v>0</v>
      </c>
      <c r="R37" s="8">
        <v>45106.0000115741</v>
      </c>
      <c r="S37" s="7">
        <v>45139</v>
      </c>
      <c r="T37" s="5" t="s">
        <v>34</v>
      </c>
      <c r="U37" s="5">
        <v>646</v>
      </c>
      <c r="V37" s="5">
        <v>0</v>
      </c>
      <c r="W37" s="5">
        <v>0</v>
      </c>
      <c r="X37" s="5" t="s">
        <v>193</v>
      </c>
      <c r="Y37" s="5" t="s">
        <v>51</v>
      </c>
    </row>
    <row r="38" s="5" customFormat="1" spans="1:25">
      <c r="A38" s="5" t="s">
        <v>194</v>
      </c>
      <c r="B38" s="5" t="s">
        <v>26</v>
      </c>
      <c r="C38" s="5" t="s">
        <v>27</v>
      </c>
      <c r="D38" s="5" t="s">
        <v>195</v>
      </c>
      <c r="E38" s="5" t="s">
        <v>196</v>
      </c>
      <c r="F38" s="7">
        <v>45133</v>
      </c>
      <c r="G38" s="7">
        <v>45136</v>
      </c>
      <c r="H38" s="5">
        <v>1</v>
      </c>
      <c r="I38" s="5">
        <v>3</v>
      </c>
      <c r="J38" s="5">
        <v>3</v>
      </c>
      <c r="K38" s="5" t="s">
        <v>30</v>
      </c>
      <c r="L38" s="5">
        <v>306</v>
      </c>
      <c r="M38" s="5">
        <v>306</v>
      </c>
      <c r="N38" s="5" t="s">
        <v>197</v>
      </c>
      <c r="O38" s="5" t="s">
        <v>32</v>
      </c>
      <c r="P38" s="5" t="s">
        <v>33</v>
      </c>
      <c r="Q38" s="5">
        <v>0</v>
      </c>
      <c r="R38" s="8">
        <v>45106.0000115741</v>
      </c>
      <c r="S38" s="7">
        <v>45139</v>
      </c>
      <c r="T38" s="5" t="s">
        <v>34</v>
      </c>
      <c r="U38" s="5">
        <v>306</v>
      </c>
      <c r="V38" s="5">
        <v>0</v>
      </c>
      <c r="W38" s="5">
        <v>0</v>
      </c>
      <c r="X38" s="5" t="s">
        <v>198</v>
      </c>
      <c r="Y38" s="5" t="s">
        <v>51</v>
      </c>
    </row>
    <row r="39" s="5" customFormat="1" spans="1:25">
      <c r="A39" s="5" t="s">
        <v>199</v>
      </c>
      <c r="B39" s="5" t="s">
        <v>26</v>
      </c>
      <c r="C39" s="5" t="s">
        <v>27</v>
      </c>
      <c r="D39" s="5" t="s">
        <v>200</v>
      </c>
      <c r="E39" s="5" t="s">
        <v>201</v>
      </c>
      <c r="F39" s="7">
        <v>45135</v>
      </c>
      <c r="G39" s="7">
        <v>45136</v>
      </c>
      <c r="H39" s="5">
        <v>1</v>
      </c>
      <c r="I39" s="5">
        <v>1</v>
      </c>
      <c r="J39" s="5">
        <v>1</v>
      </c>
      <c r="K39" s="5" t="s">
        <v>30</v>
      </c>
      <c r="L39" s="5">
        <v>228</v>
      </c>
      <c r="M39" s="5">
        <v>228</v>
      </c>
      <c r="N39" s="5" t="s">
        <v>202</v>
      </c>
      <c r="O39" s="5" t="s">
        <v>32</v>
      </c>
      <c r="P39" s="5" t="s">
        <v>33</v>
      </c>
      <c r="Q39" s="5">
        <v>0</v>
      </c>
      <c r="R39" s="8">
        <v>45107</v>
      </c>
      <c r="S39" s="7">
        <v>45139</v>
      </c>
      <c r="T39" s="5" t="s">
        <v>34</v>
      </c>
      <c r="U39" s="5">
        <v>228</v>
      </c>
      <c r="V39" s="5">
        <v>0</v>
      </c>
      <c r="W39" s="5">
        <v>0</v>
      </c>
      <c r="X39" s="5" t="s">
        <v>203</v>
      </c>
      <c r="Y39" s="5" t="s">
        <v>51</v>
      </c>
    </row>
    <row r="40" s="5" customFormat="1" spans="1:25">
      <c r="A40" s="5" t="s">
        <v>204</v>
      </c>
      <c r="B40" s="5" t="s">
        <v>26</v>
      </c>
      <c r="C40" s="5" t="s">
        <v>27</v>
      </c>
      <c r="D40" s="5" t="s">
        <v>205</v>
      </c>
      <c r="E40" s="5" t="s">
        <v>206</v>
      </c>
      <c r="F40" s="7">
        <v>45134</v>
      </c>
      <c r="G40" s="7">
        <v>45136</v>
      </c>
      <c r="H40" s="5">
        <v>1</v>
      </c>
      <c r="I40" s="5">
        <v>2</v>
      </c>
      <c r="J40" s="5">
        <v>2</v>
      </c>
      <c r="K40" s="5" t="s">
        <v>30</v>
      </c>
      <c r="L40" s="5">
        <v>3600</v>
      </c>
      <c r="M40" s="5">
        <v>3600</v>
      </c>
      <c r="N40" s="5" t="s">
        <v>207</v>
      </c>
      <c r="O40" s="5" t="s">
        <v>32</v>
      </c>
      <c r="P40" s="5" t="s">
        <v>33</v>
      </c>
      <c r="Q40" s="5">
        <v>0</v>
      </c>
      <c r="R40" s="8">
        <v>45108.0000115741</v>
      </c>
      <c r="S40" s="7">
        <v>45139</v>
      </c>
      <c r="T40" s="5" t="s">
        <v>34</v>
      </c>
      <c r="U40" s="5">
        <v>3600</v>
      </c>
      <c r="V40" s="5">
        <v>0</v>
      </c>
      <c r="W40" s="5">
        <v>0</v>
      </c>
      <c r="X40" s="5" t="s">
        <v>208</v>
      </c>
      <c r="Y40" s="5" t="s">
        <v>51</v>
      </c>
    </row>
    <row r="41" s="5" customFormat="1" spans="1:25">
      <c r="A41" s="5" t="s">
        <v>209</v>
      </c>
      <c r="B41" s="5" t="s">
        <v>26</v>
      </c>
      <c r="C41" s="5" t="s">
        <v>27</v>
      </c>
      <c r="D41" s="5" t="s">
        <v>210</v>
      </c>
      <c r="E41" s="5" t="s">
        <v>211</v>
      </c>
      <c r="F41" s="7">
        <v>45135</v>
      </c>
      <c r="G41" s="7">
        <v>45136</v>
      </c>
      <c r="H41" s="5">
        <v>1</v>
      </c>
      <c r="I41" s="5">
        <v>1</v>
      </c>
      <c r="J41" s="5">
        <v>1</v>
      </c>
      <c r="K41" s="5" t="s">
        <v>30</v>
      </c>
      <c r="L41" s="5">
        <v>124</v>
      </c>
      <c r="M41" s="5">
        <v>124</v>
      </c>
      <c r="N41" s="5" t="s">
        <v>212</v>
      </c>
      <c r="O41" s="5" t="s">
        <v>32</v>
      </c>
      <c r="P41" s="5" t="s">
        <v>33</v>
      </c>
      <c r="Q41" s="5">
        <v>0</v>
      </c>
      <c r="R41" s="8">
        <v>45108.0000115741</v>
      </c>
      <c r="S41" s="7">
        <v>45139</v>
      </c>
      <c r="T41" s="5" t="s">
        <v>34</v>
      </c>
      <c r="U41" s="5">
        <v>124</v>
      </c>
      <c r="V41" s="5">
        <v>0</v>
      </c>
      <c r="W41" s="5">
        <v>0</v>
      </c>
      <c r="X41" s="5" t="s">
        <v>213</v>
      </c>
      <c r="Y41" s="5" t="s">
        <v>214</v>
      </c>
    </row>
    <row r="42" s="5" customFormat="1" spans="1:25">
      <c r="A42" s="5" t="s">
        <v>215</v>
      </c>
      <c r="B42" s="5" t="s">
        <v>26</v>
      </c>
      <c r="C42" s="5" t="s">
        <v>27</v>
      </c>
      <c r="D42" s="5" t="s">
        <v>216</v>
      </c>
      <c r="E42" s="5" t="s">
        <v>217</v>
      </c>
      <c r="F42" s="7">
        <v>45133</v>
      </c>
      <c r="G42" s="7">
        <v>45136</v>
      </c>
      <c r="H42" s="5">
        <v>1</v>
      </c>
      <c r="I42" s="5">
        <v>3</v>
      </c>
      <c r="J42" s="5">
        <v>3</v>
      </c>
      <c r="K42" s="5" t="s">
        <v>30</v>
      </c>
      <c r="L42" s="5">
        <v>4278</v>
      </c>
      <c r="M42" s="5">
        <v>4278</v>
      </c>
      <c r="N42" s="5" t="s">
        <v>218</v>
      </c>
      <c r="O42" s="5" t="s">
        <v>32</v>
      </c>
      <c r="P42" s="5" t="s">
        <v>33</v>
      </c>
      <c r="Q42" s="5">
        <v>0</v>
      </c>
      <c r="R42" s="8">
        <v>45109.0000115741</v>
      </c>
      <c r="S42" s="7">
        <v>45139</v>
      </c>
      <c r="T42" s="5" t="s">
        <v>34</v>
      </c>
      <c r="U42" s="5">
        <v>4278</v>
      </c>
      <c r="V42" s="5">
        <v>0</v>
      </c>
      <c r="W42" s="5">
        <v>0</v>
      </c>
      <c r="X42" s="5" t="s">
        <v>219</v>
      </c>
      <c r="Y42" s="5" t="s">
        <v>220</v>
      </c>
    </row>
    <row r="43" s="5" customFormat="1" spans="1:25">
      <c r="A43" s="5" t="s">
        <v>221</v>
      </c>
      <c r="B43" s="5" t="s">
        <v>26</v>
      </c>
      <c r="C43" s="5" t="s">
        <v>27</v>
      </c>
      <c r="D43" s="5" t="s">
        <v>222</v>
      </c>
      <c r="E43" s="5" t="s">
        <v>223</v>
      </c>
      <c r="F43" s="7">
        <v>45134</v>
      </c>
      <c r="G43" s="7">
        <v>45136</v>
      </c>
      <c r="H43" s="5">
        <v>1</v>
      </c>
      <c r="I43" s="5">
        <v>2</v>
      </c>
      <c r="J43" s="5">
        <v>2</v>
      </c>
      <c r="K43" s="5" t="s">
        <v>30</v>
      </c>
      <c r="L43" s="5">
        <v>2500</v>
      </c>
      <c r="M43" s="5">
        <v>2500</v>
      </c>
      <c r="N43" s="5" t="s">
        <v>224</v>
      </c>
      <c r="O43" s="5" t="s">
        <v>32</v>
      </c>
      <c r="P43" s="5" t="s">
        <v>33</v>
      </c>
      <c r="Q43" s="5">
        <v>0</v>
      </c>
      <c r="R43" s="8">
        <v>45109</v>
      </c>
      <c r="S43" s="7">
        <v>45139</v>
      </c>
      <c r="T43" s="5" t="s">
        <v>34</v>
      </c>
      <c r="U43" s="5">
        <v>2500</v>
      </c>
      <c r="V43" s="5">
        <v>0</v>
      </c>
      <c r="W43" s="5">
        <v>0</v>
      </c>
      <c r="X43" s="5" t="s">
        <v>225</v>
      </c>
      <c r="Y43" s="5" t="s">
        <v>51</v>
      </c>
    </row>
    <row r="44" s="5" customFormat="1" spans="1:25">
      <c r="A44" s="5" t="s">
        <v>226</v>
      </c>
      <c r="B44" s="5" t="s">
        <v>26</v>
      </c>
      <c r="C44" s="5" t="s">
        <v>27</v>
      </c>
      <c r="D44" s="5" t="s">
        <v>53</v>
      </c>
      <c r="E44" s="5" t="s">
        <v>227</v>
      </c>
      <c r="F44" s="7">
        <v>45130</v>
      </c>
      <c r="G44" s="7">
        <v>45136</v>
      </c>
      <c r="H44" s="5">
        <v>2</v>
      </c>
      <c r="I44" s="5">
        <v>6</v>
      </c>
      <c r="J44" s="5">
        <v>12</v>
      </c>
      <c r="K44" s="5" t="s">
        <v>30</v>
      </c>
      <c r="L44" s="5">
        <v>14400</v>
      </c>
      <c r="M44" s="5">
        <v>14400</v>
      </c>
      <c r="N44" s="5" t="s">
        <v>228</v>
      </c>
      <c r="O44" s="5" t="s">
        <v>32</v>
      </c>
      <c r="P44" s="5" t="s">
        <v>33</v>
      </c>
      <c r="Q44" s="5">
        <v>0</v>
      </c>
      <c r="R44" s="8">
        <v>45109.0000115741</v>
      </c>
      <c r="S44" s="7">
        <v>45139</v>
      </c>
      <c r="T44" s="5" t="s">
        <v>34</v>
      </c>
      <c r="U44" s="5">
        <v>14400</v>
      </c>
      <c r="V44" s="5">
        <v>0</v>
      </c>
      <c r="W44" s="5">
        <v>0</v>
      </c>
      <c r="X44" s="5" t="s">
        <v>229</v>
      </c>
      <c r="Y44" s="5" t="s">
        <v>51</v>
      </c>
    </row>
    <row r="45" s="5" customFormat="1" spans="1:25">
      <c r="A45" s="5" t="s">
        <v>230</v>
      </c>
      <c r="B45" s="5" t="s">
        <v>26</v>
      </c>
      <c r="C45" s="5" t="s">
        <v>27</v>
      </c>
      <c r="D45" s="5" t="s">
        <v>231</v>
      </c>
      <c r="E45" s="5" t="s">
        <v>232</v>
      </c>
      <c r="F45" s="7">
        <v>45134</v>
      </c>
      <c r="G45" s="7">
        <v>45136</v>
      </c>
      <c r="H45" s="5">
        <v>1</v>
      </c>
      <c r="I45" s="5">
        <v>2</v>
      </c>
      <c r="J45" s="5">
        <v>2</v>
      </c>
      <c r="K45" s="5" t="s">
        <v>30</v>
      </c>
      <c r="L45" s="5">
        <v>616</v>
      </c>
      <c r="M45" s="5">
        <v>616</v>
      </c>
      <c r="N45" s="5" t="s">
        <v>233</v>
      </c>
      <c r="O45" s="5" t="s">
        <v>32</v>
      </c>
      <c r="P45" s="5" t="s">
        <v>33</v>
      </c>
      <c r="Q45" s="5">
        <v>0</v>
      </c>
      <c r="R45" s="8">
        <v>45111.0000115741</v>
      </c>
      <c r="S45" s="7">
        <v>45139</v>
      </c>
      <c r="T45" s="5" t="s">
        <v>34</v>
      </c>
      <c r="U45" s="5">
        <v>616</v>
      </c>
      <c r="V45" s="5">
        <v>0</v>
      </c>
      <c r="W45" s="5">
        <v>0</v>
      </c>
      <c r="X45" s="5" t="s">
        <v>234</v>
      </c>
      <c r="Y45" s="5" t="s">
        <v>51</v>
      </c>
    </row>
    <row r="46" s="5" customFormat="1" spans="1:25">
      <c r="A46" s="5" t="s">
        <v>235</v>
      </c>
      <c r="B46" s="5" t="s">
        <v>26</v>
      </c>
      <c r="C46" s="5" t="s">
        <v>27</v>
      </c>
      <c r="D46" s="5" t="s">
        <v>236</v>
      </c>
      <c r="E46" s="5" t="s">
        <v>237</v>
      </c>
      <c r="F46" s="7">
        <v>45133</v>
      </c>
      <c r="G46" s="7">
        <v>45136</v>
      </c>
      <c r="H46" s="5">
        <v>1</v>
      </c>
      <c r="I46" s="5">
        <v>3</v>
      </c>
      <c r="J46" s="5">
        <v>3</v>
      </c>
      <c r="K46" s="5" t="s">
        <v>30</v>
      </c>
      <c r="L46" s="5">
        <v>1191</v>
      </c>
      <c r="M46" s="5">
        <v>1191</v>
      </c>
      <c r="N46" s="5" t="s">
        <v>238</v>
      </c>
      <c r="O46" s="5" t="s">
        <v>32</v>
      </c>
      <c r="P46" s="5" t="s">
        <v>33</v>
      </c>
      <c r="Q46" s="5">
        <v>0</v>
      </c>
      <c r="R46" s="8">
        <v>45111</v>
      </c>
      <c r="S46" s="7">
        <v>45139</v>
      </c>
      <c r="T46" s="5" t="s">
        <v>34</v>
      </c>
      <c r="U46" s="5">
        <v>1191</v>
      </c>
      <c r="V46" s="5">
        <v>0</v>
      </c>
      <c r="W46" s="5">
        <v>0</v>
      </c>
      <c r="X46" s="5" t="s">
        <v>239</v>
      </c>
      <c r="Y46" s="5" t="s">
        <v>51</v>
      </c>
    </row>
    <row r="47" s="5" customFormat="1" spans="1:25">
      <c r="A47" s="5" t="s">
        <v>240</v>
      </c>
      <c r="B47" s="5" t="s">
        <v>26</v>
      </c>
      <c r="C47" s="5" t="s">
        <v>27</v>
      </c>
      <c r="D47" s="5" t="s">
        <v>241</v>
      </c>
      <c r="E47" s="5" t="s">
        <v>242</v>
      </c>
      <c r="F47" s="7">
        <v>45133</v>
      </c>
      <c r="G47" s="7">
        <v>45136</v>
      </c>
      <c r="H47" s="5">
        <v>1</v>
      </c>
      <c r="I47" s="5">
        <v>3</v>
      </c>
      <c r="J47" s="5">
        <v>3</v>
      </c>
      <c r="K47" s="5" t="s">
        <v>30</v>
      </c>
      <c r="L47" s="5">
        <v>2634</v>
      </c>
      <c r="M47" s="5">
        <v>2634</v>
      </c>
      <c r="N47" s="5" t="s">
        <v>243</v>
      </c>
      <c r="O47" s="5" t="s">
        <v>32</v>
      </c>
      <c r="P47" s="5" t="s">
        <v>33</v>
      </c>
      <c r="Q47" s="5">
        <v>0</v>
      </c>
      <c r="R47" s="8">
        <v>45111.0000115741</v>
      </c>
      <c r="S47" s="7">
        <v>45139</v>
      </c>
      <c r="T47" s="5" t="s">
        <v>34</v>
      </c>
      <c r="U47" s="5">
        <v>2634</v>
      </c>
      <c r="V47" s="5">
        <v>0</v>
      </c>
      <c r="W47" s="5">
        <v>0</v>
      </c>
      <c r="X47" s="5" t="s">
        <v>244</v>
      </c>
      <c r="Y47" s="5" t="s">
        <v>245</v>
      </c>
    </row>
    <row r="48" s="5" customFormat="1" spans="1:25">
      <c r="A48" s="5" t="s">
        <v>246</v>
      </c>
      <c r="B48" s="5" t="s">
        <v>26</v>
      </c>
      <c r="C48" s="5" t="s">
        <v>27</v>
      </c>
      <c r="D48" s="5" t="s">
        <v>241</v>
      </c>
      <c r="E48" s="5" t="s">
        <v>247</v>
      </c>
      <c r="F48" s="7">
        <v>45133</v>
      </c>
      <c r="G48" s="7">
        <v>45136</v>
      </c>
      <c r="H48" s="5">
        <v>1</v>
      </c>
      <c r="I48" s="5">
        <v>3</v>
      </c>
      <c r="J48" s="5">
        <v>3</v>
      </c>
      <c r="K48" s="5" t="s">
        <v>30</v>
      </c>
      <c r="L48" s="5">
        <v>2634</v>
      </c>
      <c r="M48" s="5">
        <v>2634</v>
      </c>
      <c r="N48" s="5" t="s">
        <v>248</v>
      </c>
      <c r="O48" s="5" t="s">
        <v>32</v>
      </c>
      <c r="P48" s="5" t="s">
        <v>33</v>
      </c>
      <c r="Q48" s="5">
        <v>0</v>
      </c>
      <c r="R48" s="8">
        <v>45111.0000115741</v>
      </c>
      <c r="S48" s="7">
        <v>45139</v>
      </c>
      <c r="T48" s="5" t="s">
        <v>34</v>
      </c>
      <c r="U48" s="5">
        <v>2634</v>
      </c>
      <c r="V48" s="5">
        <v>0</v>
      </c>
      <c r="W48" s="5">
        <v>0</v>
      </c>
      <c r="X48" s="5" t="s">
        <v>249</v>
      </c>
      <c r="Y48" s="5" t="s">
        <v>250</v>
      </c>
    </row>
    <row r="49" s="5" customFormat="1" spans="1:25">
      <c r="A49" s="5" t="s">
        <v>251</v>
      </c>
      <c r="B49" s="5" t="s">
        <v>26</v>
      </c>
      <c r="C49" s="5" t="s">
        <v>27</v>
      </c>
      <c r="D49" s="5" t="s">
        <v>252</v>
      </c>
      <c r="E49" s="5" t="s">
        <v>29</v>
      </c>
      <c r="F49" s="7">
        <v>45135</v>
      </c>
      <c r="G49" s="7">
        <v>45136</v>
      </c>
      <c r="H49" s="5">
        <v>1</v>
      </c>
      <c r="I49" s="5">
        <v>1</v>
      </c>
      <c r="J49" s="5">
        <v>1</v>
      </c>
      <c r="K49" s="5" t="s">
        <v>30</v>
      </c>
      <c r="L49" s="5">
        <v>617</v>
      </c>
      <c r="M49" s="5">
        <v>617</v>
      </c>
      <c r="N49" s="5" t="s">
        <v>253</v>
      </c>
      <c r="O49" s="5" t="s">
        <v>32</v>
      </c>
      <c r="P49" s="5" t="s">
        <v>33</v>
      </c>
      <c r="Q49" s="5">
        <v>0</v>
      </c>
      <c r="R49" s="8">
        <v>45111.0000115741</v>
      </c>
      <c r="S49" s="7">
        <v>45139</v>
      </c>
      <c r="T49" s="5" t="s">
        <v>34</v>
      </c>
      <c r="U49" s="5">
        <v>617</v>
      </c>
      <c r="V49" s="5">
        <v>0</v>
      </c>
      <c r="W49" s="5">
        <v>0</v>
      </c>
      <c r="X49" s="5" t="s">
        <v>254</v>
      </c>
      <c r="Y49" s="5" t="s">
        <v>51</v>
      </c>
    </row>
    <row r="50" s="5" customFormat="1" spans="1:25">
      <c r="A50" s="5" t="s">
        <v>255</v>
      </c>
      <c r="B50" s="5" t="s">
        <v>26</v>
      </c>
      <c r="C50" s="5" t="s">
        <v>27</v>
      </c>
      <c r="D50" s="5" t="s">
        <v>256</v>
      </c>
      <c r="E50" s="5" t="s">
        <v>257</v>
      </c>
      <c r="F50" s="7">
        <v>45132</v>
      </c>
      <c r="G50" s="7">
        <v>45136</v>
      </c>
      <c r="H50" s="5">
        <v>2</v>
      </c>
      <c r="I50" s="5">
        <v>4</v>
      </c>
      <c r="J50" s="5">
        <v>8</v>
      </c>
      <c r="K50" s="5" t="s">
        <v>30</v>
      </c>
      <c r="L50" s="5">
        <v>6460</v>
      </c>
      <c r="M50" s="5">
        <v>6460</v>
      </c>
      <c r="N50" s="5" t="s">
        <v>258</v>
      </c>
      <c r="O50" s="5" t="s">
        <v>32</v>
      </c>
      <c r="P50" s="5" t="s">
        <v>33</v>
      </c>
      <c r="Q50" s="5">
        <v>0</v>
      </c>
      <c r="R50" s="8">
        <v>45111.0000115741</v>
      </c>
      <c r="S50" s="7">
        <v>45139</v>
      </c>
      <c r="T50" s="5" t="s">
        <v>34</v>
      </c>
      <c r="U50" s="5">
        <v>6460</v>
      </c>
      <c r="V50" s="5">
        <v>0</v>
      </c>
      <c r="W50" s="5">
        <v>0</v>
      </c>
      <c r="X50" s="5" t="s">
        <v>259</v>
      </c>
      <c r="Y50" s="5" t="s">
        <v>260</v>
      </c>
    </row>
    <row r="51" s="5" customFormat="1" spans="1:25">
      <c r="A51" s="5" t="s">
        <v>261</v>
      </c>
      <c r="B51" s="5" t="s">
        <v>26</v>
      </c>
      <c r="C51" s="5" t="s">
        <v>27</v>
      </c>
      <c r="D51" s="5" t="s">
        <v>262</v>
      </c>
      <c r="E51" s="5" t="s">
        <v>263</v>
      </c>
      <c r="F51" s="7">
        <v>45134</v>
      </c>
      <c r="G51" s="7">
        <v>45136</v>
      </c>
      <c r="H51" s="5">
        <v>1</v>
      </c>
      <c r="I51" s="5">
        <v>2</v>
      </c>
      <c r="J51" s="5">
        <v>2</v>
      </c>
      <c r="K51" s="5" t="s">
        <v>30</v>
      </c>
      <c r="L51" s="5">
        <v>730</v>
      </c>
      <c r="M51" s="5">
        <v>730</v>
      </c>
      <c r="N51" s="5" t="s">
        <v>264</v>
      </c>
      <c r="O51" s="5" t="s">
        <v>32</v>
      </c>
      <c r="P51" s="5" t="s">
        <v>33</v>
      </c>
      <c r="Q51" s="5">
        <v>0</v>
      </c>
      <c r="R51" s="8">
        <v>45112</v>
      </c>
      <c r="S51" s="7">
        <v>45139</v>
      </c>
      <c r="T51" s="5" t="s">
        <v>34</v>
      </c>
      <c r="U51" s="5">
        <v>730</v>
      </c>
      <c r="V51" s="5">
        <v>0</v>
      </c>
      <c r="W51" s="5">
        <v>0</v>
      </c>
      <c r="X51" s="5" t="s">
        <v>265</v>
      </c>
      <c r="Y51" s="5" t="s">
        <v>266</v>
      </c>
    </row>
    <row r="52" s="5" customFormat="1" spans="1:25">
      <c r="A52" s="5" t="s">
        <v>267</v>
      </c>
      <c r="B52" s="5" t="s">
        <v>26</v>
      </c>
      <c r="C52" s="5" t="s">
        <v>27</v>
      </c>
      <c r="D52" s="5" t="s">
        <v>268</v>
      </c>
      <c r="E52" s="5" t="s">
        <v>269</v>
      </c>
      <c r="F52" s="7">
        <v>45131</v>
      </c>
      <c r="G52" s="7">
        <v>45136</v>
      </c>
      <c r="H52" s="5">
        <v>1</v>
      </c>
      <c r="I52" s="5">
        <v>5</v>
      </c>
      <c r="J52" s="5">
        <v>5</v>
      </c>
      <c r="K52" s="5" t="s">
        <v>30</v>
      </c>
      <c r="L52" s="5">
        <v>3642</v>
      </c>
      <c r="M52" s="5">
        <v>3642</v>
      </c>
      <c r="N52" s="5" t="s">
        <v>270</v>
      </c>
      <c r="O52" s="5" t="s">
        <v>32</v>
      </c>
      <c r="P52" s="5" t="s">
        <v>33</v>
      </c>
      <c r="Q52" s="5">
        <v>0</v>
      </c>
      <c r="R52" s="8">
        <v>45112.0000115741</v>
      </c>
      <c r="S52" s="7">
        <v>45139</v>
      </c>
      <c r="T52" s="5" t="s">
        <v>34</v>
      </c>
      <c r="U52" s="5">
        <v>3642</v>
      </c>
      <c r="V52" s="5">
        <v>0</v>
      </c>
      <c r="W52" s="5">
        <v>0</v>
      </c>
      <c r="X52" s="5" t="s">
        <v>271</v>
      </c>
      <c r="Y52" s="5" t="s">
        <v>51</v>
      </c>
    </row>
    <row r="53" s="5" customFormat="1" spans="1:25">
      <c r="A53" s="5" t="s">
        <v>272</v>
      </c>
      <c r="B53" s="5" t="s">
        <v>26</v>
      </c>
      <c r="C53" s="5" t="s">
        <v>27</v>
      </c>
      <c r="D53" s="5" t="s">
        <v>190</v>
      </c>
      <c r="E53" s="5" t="s">
        <v>191</v>
      </c>
      <c r="F53" s="7">
        <v>45134</v>
      </c>
      <c r="G53" s="7">
        <v>45136</v>
      </c>
      <c r="H53" s="5">
        <v>1</v>
      </c>
      <c r="I53" s="5">
        <v>2</v>
      </c>
      <c r="J53" s="5">
        <v>2</v>
      </c>
      <c r="K53" s="5" t="s">
        <v>30</v>
      </c>
      <c r="L53" s="5">
        <v>656</v>
      </c>
      <c r="M53" s="5">
        <v>656</v>
      </c>
      <c r="N53" s="5" t="s">
        <v>273</v>
      </c>
      <c r="O53" s="5" t="s">
        <v>32</v>
      </c>
      <c r="P53" s="5" t="s">
        <v>33</v>
      </c>
      <c r="Q53" s="5">
        <v>0</v>
      </c>
      <c r="R53" s="8">
        <v>45112</v>
      </c>
      <c r="S53" s="7">
        <v>45139</v>
      </c>
      <c r="T53" s="5" t="s">
        <v>34</v>
      </c>
      <c r="U53" s="5">
        <v>656</v>
      </c>
      <c r="V53" s="5">
        <v>0</v>
      </c>
      <c r="W53" s="5">
        <v>0</v>
      </c>
      <c r="X53" s="5" t="s">
        <v>274</v>
      </c>
      <c r="Y53" s="5" t="s">
        <v>51</v>
      </c>
    </row>
    <row r="54" s="5" customFormat="1" spans="1:25">
      <c r="A54" s="5" t="s">
        <v>275</v>
      </c>
      <c r="B54" s="5" t="s">
        <v>26</v>
      </c>
      <c r="C54" s="5" t="s">
        <v>27</v>
      </c>
      <c r="D54" s="5" t="s">
        <v>276</v>
      </c>
      <c r="E54" s="5" t="s">
        <v>277</v>
      </c>
      <c r="F54" s="7">
        <v>45133</v>
      </c>
      <c r="G54" s="7">
        <v>45136</v>
      </c>
      <c r="H54" s="5">
        <v>1</v>
      </c>
      <c r="I54" s="5">
        <v>3</v>
      </c>
      <c r="J54" s="5">
        <v>3</v>
      </c>
      <c r="K54" s="5" t="s">
        <v>30</v>
      </c>
      <c r="L54" s="5">
        <v>1140</v>
      </c>
      <c r="M54" s="5">
        <v>1140</v>
      </c>
      <c r="N54" s="5" t="s">
        <v>278</v>
      </c>
      <c r="O54" s="5" t="s">
        <v>32</v>
      </c>
      <c r="P54" s="5" t="s">
        <v>33</v>
      </c>
      <c r="Q54" s="5">
        <v>0</v>
      </c>
      <c r="R54" s="8">
        <v>45113.0000115741</v>
      </c>
      <c r="S54" s="7">
        <v>45139</v>
      </c>
      <c r="T54" s="5" t="s">
        <v>34</v>
      </c>
      <c r="U54" s="5">
        <v>1140</v>
      </c>
      <c r="V54" s="5">
        <v>0</v>
      </c>
      <c r="W54" s="5">
        <v>0</v>
      </c>
      <c r="X54" s="5" t="s">
        <v>279</v>
      </c>
      <c r="Y54" s="5" t="s">
        <v>51</v>
      </c>
    </row>
    <row r="55" s="5" customFormat="1" spans="1:25">
      <c r="A55" s="5" t="s">
        <v>280</v>
      </c>
      <c r="B55" s="5" t="s">
        <v>26</v>
      </c>
      <c r="C55" s="5" t="s">
        <v>27</v>
      </c>
      <c r="D55" s="5" t="s">
        <v>281</v>
      </c>
      <c r="E55" s="5" t="s">
        <v>38</v>
      </c>
      <c r="F55" s="7">
        <v>45135</v>
      </c>
      <c r="G55" s="7">
        <v>45136</v>
      </c>
      <c r="H55" s="5">
        <v>1</v>
      </c>
      <c r="I55" s="5">
        <v>1</v>
      </c>
      <c r="J55" s="5">
        <v>1</v>
      </c>
      <c r="K55" s="5" t="s">
        <v>30</v>
      </c>
      <c r="L55" s="5">
        <v>486</v>
      </c>
      <c r="M55" s="5">
        <v>486</v>
      </c>
      <c r="N55" s="5" t="s">
        <v>282</v>
      </c>
      <c r="O55" s="5" t="s">
        <v>32</v>
      </c>
      <c r="P55" s="5" t="s">
        <v>33</v>
      </c>
      <c r="Q55" s="5">
        <v>0</v>
      </c>
      <c r="R55" s="8">
        <v>45114</v>
      </c>
      <c r="S55" s="7">
        <v>45139</v>
      </c>
      <c r="T55" s="5" t="s">
        <v>34</v>
      </c>
      <c r="U55" s="5">
        <v>486</v>
      </c>
      <c r="V55" s="5">
        <v>0</v>
      </c>
      <c r="W55" s="5">
        <v>0</v>
      </c>
      <c r="X55" s="5" t="s">
        <v>283</v>
      </c>
      <c r="Y55" s="5" t="s">
        <v>51</v>
      </c>
    </row>
    <row r="56" s="5" customFormat="1" spans="1:25">
      <c r="A56" s="5" t="s">
        <v>284</v>
      </c>
      <c r="B56" s="5" t="s">
        <v>26</v>
      </c>
      <c r="C56" s="5" t="s">
        <v>27</v>
      </c>
      <c r="D56" s="5" t="s">
        <v>89</v>
      </c>
      <c r="E56" s="5" t="s">
        <v>285</v>
      </c>
      <c r="F56" s="7">
        <v>45133</v>
      </c>
      <c r="G56" s="7">
        <v>45136</v>
      </c>
      <c r="H56" s="5">
        <v>1</v>
      </c>
      <c r="I56" s="5">
        <v>3</v>
      </c>
      <c r="J56" s="5">
        <v>3</v>
      </c>
      <c r="K56" s="5" t="s">
        <v>30</v>
      </c>
      <c r="L56" s="5">
        <v>3403</v>
      </c>
      <c r="M56" s="5">
        <v>3403</v>
      </c>
      <c r="N56" s="5" t="s">
        <v>286</v>
      </c>
      <c r="O56" s="5" t="s">
        <v>32</v>
      </c>
      <c r="P56" s="5" t="s">
        <v>33</v>
      </c>
      <c r="Q56" s="5">
        <v>0</v>
      </c>
      <c r="R56" s="8">
        <v>45114</v>
      </c>
      <c r="S56" s="7">
        <v>45139</v>
      </c>
      <c r="T56" s="5" t="s">
        <v>34</v>
      </c>
      <c r="U56" s="5">
        <v>3403</v>
      </c>
      <c r="V56" s="5">
        <v>0</v>
      </c>
      <c r="W56" s="5">
        <v>0</v>
      </c>
      <c r="X56" s="5" t="s">
        <v>287</v>
      </c>
      <c r="Y56" s="5" t="s">
        <v>51</v>
      </c>
    </row>
    <row r="57" s="5" customFormat="1" spans="1:25">
      <c r="A57" s="5" t="s">
        <v>288</v>
      </c>
      <c r="B57" s="5" t="s">
        <v>26</v>
      </c>
      <c r="C57" s="5" t="s">
        <v>27</v>
      </c>
      <c r="D57" s="5" t="s">
        <v>289</v>
      </c>
      <c r="E57" s="5" t="s">
        <v>290</v>
      </c>
      <c r="F57" s="7">
        <v>45135</v>
      </c>
      <c r="G57" s="7">
        <v>45136</v>
      </c>
      <c r="H57" s="5">
        <v>1</v>
      </c>
      <c r="I57" s="5">
        <v>1</v>
      </c>
      <c r="J57" s="5">
        <v>1</v>
      </c>
      <c r="K57" s="5" t="s">
        <v>30</v>
      </c>
      <c r="L57" s="5">
        <v>500</v>
      </c>
      <c r="M57" s="5">
        <v>500</v>
      </c>
      <c r="N57" s="5" t="s">
        <v>291</v>
      </c>
      <c r="O57" s="5" t="s">
        <v>32</v>
      </c>
      <c r="P57" s="5" t="s">
        <v>33</v>
      </c>
      <c r="Q57" s="5">
        <v>0</v>
      </c>
      <c r="R57" s="8">
        <v>45114.0000115741</v>
      </c>
      <c r="S57" s="7">
        <v>45139</v>
      </c>
      <c r="T57" s="5" t="s">
        <v>34</v>
      </c>
      <c r="U57" s="5">
        <v>500</v>
      </c>
      <c r="V57" s="5">
        <v>0</v>
      </c>
      <c r="W57" s="5">
        <v>0</v>
      </c>
      <c r="X57" s="5" t="s">
        <v>292</v>
      </c>
      <c r="Y57" s="5" t="s">
        <v>51</v>
      </c>
    </row>
    <row r="58" s="5" customFormat="1" spans="1:25">
      <c r="A58" s="5" t="s">
        <v>288</v>
      </c>
      <c r="B58" s="5" t="s">
        <v>26</v>
      </c>
      <c r="C58" s="5" t="s">
        <v>147</v>
      </c>
      <c r="D58" s="5" t="s">
        <v>289</v>
      </c>
      <c r="E58" s="5" t="s">
        <v>290</v>
      </c>
      <c r="F58" s="7">
        <v>45135</v>
      </c>
      <c r="G58" s="7">
        <v>45136</v>
      </c>
      <c r="H58" s="5">
        <v>1</v>
      </c>
      <c r="I58" s="5">
        <v>1</v>
      </c>
      <c r="J58" s="5">
        <v>1</v>
      </c>
      <c r="K58" s="5" t="s">
        <v>30</v>
      </c>
      <c r="L58" s="5">
        <v>-500</v>
      </c>
      <c r="M58" s="5">
        <v>-500</v>
      </c>
      <c r="N58" s="5" t="s">
        <v>291</v>
      </c>
      <c r="O58" s="5" t="s">
        <v>32</v>
      </c>
      <c r="P58" s="5" t="s">
        <v>33</v>
      </c>
      <c r="Q58" s="5">
        <v>0</v>
      </c>
      <c r="R58" s="8">
        <v>45114.0000115741</v>
      </c>
      <c r="S58" s="7">
        <v>45139</v>
      </c>
      <c r="T58" s="5" t="s">
        <v>34</v>
      </c>
      <c r="U58" s="5">
        <v>-500</v>
      </c>
      <c r="V58" s="5">
        <v>0</v>
      </c>
      <c r="W58" s="5">
        <v>0</v>
      </c>
      <c r="X58" s="5" t="s">
        <v>292</v>
      </c>
      <c r="Y58" s="5" t="s">
        <v>51</v>
      </c>
    </row>
    <row r="59" s="5" customFormat="1" spans="1:25">
      <c r="A59" s="5" t="s">
        <v>293</v>
      </c>
      <c r="B59" s="5" t="s">
        <v>26</v>
      </c>
      <c r="C59" s="5" t="s">
        <v>27</v>
      </c>
      <c r="D59" s="5" t="s">
        <v>294</v>
      </c>
      <c r="E59" s="5" t="s">
        <v>295</v>
      </c>
      <c r="F59" s="7">
        <v>45135</v>
      </c>
      <c r="G59" s="7">
        <v>45136</v>
      </c>
      <c r="H59" s="5">
        <v>1</v>
      </c>
      <c r="I59" s="5">
        <v>1</v>
      </c>
      <c r="J59" s="5">
        <v>1</v>
      </c>
      <c r="K59" s="5" t="s">
        <v>30</v>
      </c>
      <c r="L59" s="5">
        <v>740</v>
      </c>
      <c r="M59" s="5">
        <v>740</v>
      </c>
      <c r="N59" s="5" t="s">
        <v>296</v>
      </c>
      <c r="O59" s="5" t="s">
        <v>32</v>
      </c>
      <c r="P59" s="5" t="s">
        <v>33</v>
      </c>
      <c r="Q59" s="5">
        <v>0</v>
      </c>
      <c r="R59" s="8">
        <v>45114</v>
      </c>
      <c r="S59" s="7">
        <v>45139</v>
      </c>
      <c r="T59" s="5" t="s">
        <v>34</v>
      </c>
      <c r="U59" s="5">
        <v>740</v>
      </c>
      <c r="V59" s="5">
        <v>0</v>
      </c>
      <c r="W59" s="5">
        <v>0</v>
      </c>
      <c r="X59" s="5" t="s">
        <v>297</v>
      </c>
      <c r="Y59" s="5" t="s">
        <v>298</v>
      </c>
    </row>
    <row r="60" s="5" customFormat="1" spans="1:25">
      <c r="A60" s="5" t="s">
        <v>299</v>
      </c>
      <c r="B60" s="5" t="s">
        <v>26</v>
      </c>
      <c r="C60" s="5" t="s">
        <v>27</v>
      </c>
      <c r="D60" s="5" t="s">
        <v>300</v>
      </c>
      <c r="E60" s="5" t="s">
        <v>301</v>
      </c>
      <c r="F60" s="7">
        <v>45135</v>
      </c>
      <c r="G60" s="7">
        <v>45136</v>
      </c>
      <c r="H60" s="5">
        <v>1</v>
      </c>
      <c r="I60" s="5">
        <v>1</v>
      </c>
      <c r="J60" s="5">
        <v>1</v>
      </c>
      <c r="K60" s="5" t="s">
        <v>30</v>
      </c>
      <c r="L60" s="5">
        <v>2005</v>
      </c>
      <c r="M60" s="5">
        <v>2005</v>
      </c>
      <c r="N60" s="5" t="s">
        <v>302</v>
      </c>
      <c r="O60" s="5" t="s">
        <v>32</v>
      </c>
      <c r="P60" s="5" t="s">
        <v>33</v>
      </c>
      <c r="Q60" s="5">
        <v>0</v>
      </c>
      <c r="R60" s="8">
        <v>45115</v>
      </c>
      <c r="S60" s="7">
        <v>45139</v>
      </c>
      <c r="T60" s="5" t="s">
        <v>34</v>
      </c>
      <c r="U60" s="5">
        <v>2005</v>
      </c>
      <c r="V60" s="5">
        <v>0</v>
      </c>
      <c r="W60" s="5">
        <v>0</v>
      </c>
      <c r="X60" s="5" t="s">
        <v>303</v>
      </c>
      <c r="Y60" s="5" t="s">
        <v>51</v>
      </c>
    </row>
    <row r="61" s="5" customFormat="1" spans="1:25">
      <c r="A61" s="5" t="s">
        <v>304</v>
      </c>
      <c r="B61" s="5" t="s">
        <v>26</v>
      </c>
      <c r="C61" s="5" t="s">
        <v>27</v>
      </c>
      <c r="D61" s="5" t="s">
        <v>294</v>
      </c>
      <c r="E61" s="5" t="s">
        <v>295</v>
      </c>
      <c r="F61" s="7">
        <v>45135</v>
      </c>
      <c r="G61" s="7">
        <v>45136</v>
      </c>
      <c r="H61" s="5">
        <v>2</v>
      </c>
      <c r="I61" s="5">
        <v>1</v>
      </c>
      <c r="J61" s="5">
        <v>2</v>
      </c>
      <c r="K61" s="5" t="s">
        <v>30</v>
      </c>
      <c r="L61" s="5">
        <v>1480</v>
      </c>
      <c r="M61" s="5">
        <v>1480</v>
      </c>
      <c r="N61" s="5" t="s">
        <v>305</v>
      </c>
      <c r="O61" s="5" t="s">
        <v>32</v>
      </c>
      <c r="P61" s="5" t="s">
        <v>33</v>
      </c>
      <c r="Q61" s="5">
        <v>0</v>
      </c>
      <c r="R61" s="8">
        <v>45115.0000115741</v>
      </c>
      <c r="S61" s="7">
        <v>45139</v>
      </c>
      <c r="T61" s="5" t="s">
        <v>34</v>
      </c>
      <c r="U61" s="5">
        <v>1480</v>
      </c>
      <c r="V61" s="5">
        <v>0</v>
      </c>
      <c r="W61" s="5">
        <v>0</v>
      </c>
      <c r="X61" s="5" t="s">
        <v>306</v>
      </c>
      <c r="Y61" s="5" t="s">
        <v>51</v>
      </c>
    </row>
    <row r="62" s="5" customFormat="1" spans="1:25">
      <c r="A62" s="5" t="s">
        <v>307</v>
      </c>
      <c r="B62" s="5" t="s">
        <v>26</v>
      </c>
      <c r="C62" s="5" t="s">
        <v>27</v>
      </c>
      <c r="D62" s="5" t="s">
        <v>308</v>
      </c>
      <c r="E62" s="5" t="s">
        <v>309</v>
      </c>
      <c r="F62" s="7">
        <v>45132</v>
      </c>
      <c r="G62" s="7">
        <v>45136</v>
      </c>
      <c r="H62" s="5">
        <v>1</v>
      </c>
      <c r="I62" s="5">
        <v>4</v>
      </c>
      <c r="J62" s="5">
        <v>4</v>
      </c>
      <c r="K62" s="5" t="s">
        <v>30</v>
      </c>
      <c r="L62" s="5">
        <v>3000</v>
      </c>
      <c r="M62" s="5">
        <v>3000</v>
      </c>
      <c r="N62" s="5" t="s">
        <v>310</v>
      </c>
      <c r="O62" s="5" t="s">
        <v>32</v>
      </c>
      <c r="P62" s="5" t="s">
        <v>33</v>
      </c>
      <c r="Q62" s="5">
        <v>0</v>
      </c>
      <c r="R62" s="8">
        <v>45116</v>
      </c>
      <c r="S62" s="7">
        <v>45139</v>
      </c>
      <c r="T62" s="5" t="s">
        <v>34</v>
      </c>
      <c r="U62" s="5">
        <v>3000</v>
      </c>
      <c r="V62" s="5">
        <v>0</v>
      </c>
      <c r="W62" s="5">
        <v>0</v>
      </c>
      <c r="X62" s="5" t="s">
        <v>311</v>
      </c>
      <c r="Y62" s="5" t="s">
        <v>312</v>
      </c>
    </row>
    <row r="63" s="5" customFormat="1" spans="1:25">
      <c r="A63" s="5" t="s">
        <v>313</v>
      </c>
      <c r="B63" s="5" t="s">
        <v>26</v>
      </c>
      <c r="C63" s="5" t="s">
        <v>27</v>
      </c>
      <c r="D63" s="5" t="s">
        <v>276</v>
      </c>
      <c r="E63" s="5" t="s">
        <v>314</v>
      </c>
      <c r="F63" s="7">
        <v>45133</v>
      </c>
      <c r="G63" s="7">
        <v>45136</v>
      </c>
      <c r="H63" s="5">
        <v>1</v>
      </c>
      <c r="I63" s="5">
        <v>3</v>
      </c>
      <c r="J63" s="5">
        <v>3</v>
      </c>
      <c r="K63" s="5" t="s">
        <v>30</v>
      </c>
      <c r="L63" s="5">
        <v>1350</v>
      </c>
      <c r="M63" s="5">
        <v>1350</v>
      </c>
      <c r="N63" s="5" t="s">
        <v>315</v>
      </c>
      <c r="O63" s="5" t="s">
        <v>32</v>
      </c>
      <c r="P63" s="5" t="s">
        <v>33</v>
      </c>
      <c r="Q63" s="5">
        <v>0</v>
      </c>
      <c r="R63" s="8">
        <v>45117</v>
      </c>
      <c r="S63" s="7">
        <v>45139</v>
      </c>
      <c r="T63" s="5" t="s">
        <v>34</v>
      </c>
      <c r="U63" s="5">
        <v>1350</v>
      </c>
      <c r="V63" s="5">
        <v>0</v>
      </c>
      <c r="W63" s="5">
        <v>0</v>
      </c>
      <c r="X63" s="5" t="s">
        <v>316</v>
      </c>
      <c r="Y63" s="5" t="s">
        <v>51</v>
      </c>
    </row>
    <row r="64" s="5" customFormat="1" spans="1:26">
      <c r="A64" s="5" t="s">
        <v>317</v>
      </c>
      <c r="B64" s="5" t="s">
        <v>26</v>
      </c>
      <c r="C64" s="5" t="s">
        <v>27</v>
      </c>
      <c r="D64" s="5" t="s">
        <v>318</v>
      </c>
      <c r="E64" s="5" t="s">
        <v>319</v>
      </c>
      <c r="F64" s="7">
        <v>45134</v>
      </c>
      <c r="G64" s="7">
        <v>45136</v>
      </c>
      <c r="H64" s="5">
        <v>2</v>
      </c>
      <c r="I64" s="5">
        <v>2</v>
      </c>
      <c r="J64" s="5">
        <v>4</v>
      </c>
      <c r="K64" s="5" t="s">
        <v>30</v>
      </c>
      <c r="L64" s="5">
        <v>3340</v>
      </c>
      <c r="M64" s="5">
        <v>3340</v>
      </c>
      <c r="N64" s="5" t="s">
        <v>320</v>
      </c>
      <c r="O64" s="5" t="s">
        <v>32</v>
      </c>
      <c r="P64" s="5" t="s">
        <v>33</v>
      </c>
      <c r="Q64" s="5">
        <v>0</v>
      </c>
      <c r="R64" s="8">
        <v>45117</v>
      </c>
      <c r="S64" s="7">
        <v>45139</v>
      </c>
      <c r="T64" s="5" t="s">
        <v>34</v>
      </c>
      <c r="U64" s="5">
        <v>3340</v>
      </c>
      <c r="V64" s="5">
        <v>0</v>
      </c>
      <c r="W64" s="5">
        <v>0</v>
      </c>
      <c r="X64" s="5" t="s">
        <v>321</v>
      </c>
      <c r="Y64" s="5">
        <v>8004377</v>
      </c>
      <c r="Z64" s="5" t="s">
        <v>322</v>
      </c>
    </row>
    <row r="65" s="5" customFormat="1" spans="1:25">
      <c r="A65" s="5" t="s">
        <v>323</v>
      </c>
      <c r="B65" s="5" t="s">
        <v>26</v>
      </c>
      <c r="C65" s="5" t="s">
        <v>27</v>
      </c>
      <c r="D65" s="5" t="s">
        <v>324</v>
      </c>
      <c r="E65" s="5" t="s">
        <v>325</v>
      </c>
      <c r="F65" s="7">
        <v>45135</v>
      </c>
      <c r="G65" s="7">
        <v>45136</v>
      </c>
      <c r="H65" s="5">
        <v>1</v>
      </c>
      <c r="I65" s="5">
        <v>1</v>
      </c>
      <c r="J65" s="5">
        <v>1</v>
      </c>
      <c r="K65" s="5" t="s">
        <v>30</v>
      </c>
      <c r="L65" s="5">
        <v>2500</v>
      </c>
      <c r="M65" s="5">
        <v>2500</v>
      </c>
      <c r="N65" s="5" t="s">
        <v>326</v>
      </c>
      <c r="O65" s="5" t="s">
        <v>32</v>
      </c>
      <c r="P65" s="5" t="s">
        <v>33</v>
      </c>
      <c r="Q65" s="5">
        <v>0</v>
      </c>
      <c r="R65" s="8">
        <v>45117.0000115741</v>
      </c>
      <c r="S65" s="7">
        <v>45139</v>
      </c>
      <c r="T65" s="5" t="s">
        <v>34</v>
      </c>
      <c r="U65" s="5">
        <v>2500</v>
      </c>
      <c r="V65" s="5">
        <v>0</v>
      </c>
      <c r="W65" s="5">
        <v>0</v>
      </c>
      <c r="X65" s="5" t="s">
        <v>327</v>
      </c>
      <c r="Y65" s="5" t="s">
        <v>328</v>
      </c>
    </row>
    <row r="66" s="5" customFormat="1" spans="1:25">
      <c r="A66" s="5" t="s">
        <v>329</v>
      </c>
      <c r="B66" s="5" t="s">
        <v>26</v>
      </c>
      <c r="C66" s="5" t="s">
        <v>27</v>
      </c>
      <c r="D66" s="5" t="s">
        <v>324</v>
      </c>
      <c r="E66" s="5" t="s">
        <v>330</v>
      </c>
      <c r="F66" s="7">
        <v>45135</v>
      </c>
      <c r="G66" s="7">
        <v>45136</v>
      </c>
      <c r="H66" s="5">
        <v>1</v>
      </c>
      <c r="I66" s="5">
        <v>1</v>
      </c>
      <c r="J66" s="5">
        <v>1</v>
      </c>
      <c r="K66" s="5" t="s">
        <v>30</v>
      </c>
      <c r="L66" s="5">
        <v>4500</v>
      </c>
      <c r="M66" s="5">
        <v>4500</v>
      </c>
      <c r="N66" s="5" t="s">
        <v>331</v>
      </c>
      <c r="O66" s="5" t="s">
        <v>32</v>
      </c>
      <c r="P66" s="5" t="s">
        <v>33</v>
      </c>
      <c r="Q66" s="5">
        <v>0</v>
      </c>
      <c r="R66" s="8">
        <v>45118</v>
      </c>
      <c r="S66" s="7">
        <v>45139</v>
      </c>
      <c r="T66" s="5" t="s">
        <v>34</v>
      </c>
      <c r="U66" s="5">
        <v>4500</v>
      </c>
      <c r="V66" s="5">
        <v>0</v>
      </c>
      <c r="W66" s="5">
        <v>0</v>
      </c>
      <c r="X66" s="5" t="s">
        <v>332</v>
      </c>
      <c r="Y66" s="5" t="s">
        <v>333</v>
      </c>
    </row>
    <row r="67" s="5" customFormat="1" spans="1:25">
      <c r="A67" s="5" t="s">
        <v>334</v>
      </c>
      <c r="B67" s="5" t="s">
        <v>26</v>
      </c>
      <c r="C67" s="5" t="s">
        <v>27</v>
      </c>
      <c r="D67" s="5" t="s">
        <v>318</v>
      </c>
      <c r="E67" s="5" t="s">
        <v>335</v>
      </c>
      <c r="F67" s="7">
        <v>45134</v>
      </c>
      <c r="G67" s="7">
        <v>45136</v>
      </c>
      <c r="H67" s="5">
        <v>1</v>
      </c>
      <c r="I67" s="5">
        <v>2</v>
      </c>
      <c r="J67" s="5">
        <v>2</v>
      </c>
      <c r="K67" s="5" t="s">
        <v>30</v>
      </c>
      <c r="L67" s="5">
        <v>2204</v>
      </c>
      <c r="M67" s="5">
        <v>2204</v>
      </c>
      <c r="N67" s="5" t="s">
        <v>336</v>
      </c>
      <c r="O67" s="5" t="s">
        <v>32</v>
      </c>
      <c r="P67" s="5" t="s">
        <v>33</v>
      </c>
      <c r="Q67" s="5">
        <v>0</v>
      </c>
      <c r="R67" s="8">
        <v>45119</v>
      </c>
      <c r="S67" s="7">
        <v>45139</v>
      </c>
      <c r="T67" s="5" t="s">
        <v>34</v>
      </c>
      <c r="U67" s="5">
        <v>2204</v>
      </c>
      <c r="V67" s="5">
        <v>0</v>
      </c>
      <c r="W67" s="5">
        <v>0</v>
      </c>
      <c r="X67" s="5" t="s">
        <v>337</v>
      </c>
      <c r="Y67" s="5" t="s">
        <v>338</v>
      </c>
    </row>
    <row r="68" s="5" customFormat="1" spans="1:25">
      <c r="A68" s="5" t="s">
        <v>339</v>
      </c>
      <c r="B68" s="5" t="s">
        <v>26</v>
      </c>
      <c r="C68" s="5" t="s">
        <v>27</v>
      </c>
      <c r="D68" s="5" t="s">
        <v>340</v>
      </c>
      <c r="E68" s="5" t="s">
        <v>341</v>
      </c>
      <c r="F68" s="7">
        <v>45135</v>
      </c>
      <c r="G68" s="7">
        <v>45136</v>
      </c>
      <c r="H68" s="5">
        <v>1</v>
      </c>
      <c r="I68" s="5">
        <v>1</v>
      </c>
      <c r="J68" s="5">
        <v>1</v>
      </c>
      <c r="K68" s="5" t="s">
        <v>30</v>
      </c>
      <c r="L68" s="5">
        <v>556</v>
      </c>
      <c r="M68" s="5">
        <v>556</v>
      </c>
      <c r="N68" s="5" t="s">
        <v>342</v>
      </c>
      <c r="O68" s="5" t="s">
        <v>32</v>
      </c>
      <c r="P68" s="5" t="s">
        <v>33</v>
      </c>
      <c r="Q68" s="5">
        <v>0</v>
      </c>
      <c r="R68" s="8">
        <v>45118</v>
      </c>
      <c r="S68" s="7">
        <v>45139</v>
      </c>
      <c r="T68" s="5" t="s">
        <v>34</v>
      </c>
      <c r="U68" s="5">
        <v>556</v>
      </c>
      <c r="V68" s="5">
        <v>0</v>
      </c>
      <c r="W68" s="5">
        <v>0</v>
      </c>
      <c r="X68" s="5" t="s">
        <v>343</v>
      </c>
      <c r="Y68" s="5" t="s">
        <v>344</v>
      </c>
    </row>
    <row r="69" s="5" customFormat="1" spans="1:25">
      <c r="A69" s="5" t="s">
        <v>345</v>
      </c>
      <c r="B69" s="5" t="s">
        <v>26</v>
      </c>
      <c r="C69" s="5" t="s">
        <v>27</v>
      </c>
      <c r="D69" s="5" t="s">
        <v>346</v>
      </c>
      <c r="E69" s="5" t="s">
        <v>347</v>
      </c>
      <c r="F69" s="7">
        <v>45135</v>
      </c>
      <c r="G69" s="7">
        <v>45136</v>
      </c>
      <c r="H69" s="5">
        <v>1</v>
      </c>
      <c r="I69" s="5">
        <v>1</v>
      </c>
      <c r="J69" s="5">
        <v>1</v>
      </c>
      <c r="K69" s="5" t="s">
        <v>30</v>
      </c>
      <c r="L69" s="5">
        <v>1190</v>
      </c>
      <c r="M69" s="5">
        <v>1190</v>
      </c>
      <c r="N69" s="5" t="s">
        <v>348</v>
      </c>
      <c r="O69" s="5" t="s">
        <v>32</v>
      </c>
      <c r="P69" s="5" t="s">
        <v>33</v>
      </c>
      <c r="Q69" s="5">
        <v>0</v>
      </c>
      <c r="R69" s="8">
        <v>45119</v>
      </c>
      <c r="S69" s="7">
        <v>45139</v>
      </c>
      <c r="T69" s="5" t="s">
        <v>34</v>
      </c>
      <c r="U69" s="5">
        <v>1190</v>
      </c>
      <c r="V69" s="5">
        <v>0</v>
      </c>
      <c r="W69" s="5">
        <v>0</v>
      </c>
      <c r="X69" s="5" t="s">
        <v>349</v>
      </c>
      <c r="Y69" s="5" t="s">
        <v>350</v>
      </c>
    </row>
    <row r="70" s="5" customFormat="1" spans="1:25">
      <c r="A70" s="5" t="s">
        <v>351</v>
      </c>
      <c r="B70" s="5" t="s">
        <v>26</v>
      </c>
      <c r="C70" s="5" t="s">
        <v>27</v>
      </c>
      <c r="D70" s="5" t="s">
        <v>346</v>
      </c>
      <c r="E70" s="5" t="s">
        <v>347</v>
      </c>
      <c r="F70" s="7">
        <v>45135</v>
      </c>
      <c r="G70" s="7">
        <v>45136</v>
      </c>
      <c r="H70" s="5">
        <v>1</v>
      </c>
      <c r="I70" s="5">
        <v>1</v>
      </c>
      <c r="J70" s="5">
        <v>1</v>
      </c>
      <c r="K70" s="5" t="s">
        <v>30</v>
      </c>
      <c r="L70" s="5">
        <v>1190</v>
      </c>
      <c r="M70" s="5">
        <v>1190</v>
      </c>
      <c r="N70" s="5" t="s">
        <v>352</v>
      </c>
      <c r="O70" s="5" t="s">
        <v>32</v>
      </c>
      <c r="P70" s="5" t="s">
        <v>33</v>
      </c>
      <c r="Q70" s="5">
        <v>0</v>
      </c>
      <c r="R70" s="8">
        <v>45120.0000115741</v>
      </c>
      <c r="S70" s="7">
        <v>45139</v>
      </c>
      <c r="T70" s="5" t="s">
        <v>34</v>
      </c>
      <c r="U70" s="5">
        <v>1190</v>
      </c>
      <c r="V70" s="5">
        <v>0</v>
      </c>
      <c r="W70" s="5">
        <v>0</v>
      </c>
      <c r="X70" s="5" t="s">
        <v>353</v>
      </c>
      <c r="Y70" s="5" t="s">
        <v>354</v>
      </c>
    </row>
    <row r="71" s="5" customFormat="1" spans="1:25">
      <c r="A71" s="5" t="s">
        <v>355</v>
      </c>
      <c r="B71" s="5" t="s">
        <v>26</v>
      </c>
      <c r="C71" s="5" t="s">
        <v>27</v>
      </c>
      <c r="D71" s="5" t="s">
        <v>356</v>
      </c>
      <c r="E71" s="5" t="s">
        <v>38</v>
      </c>
      <c r="F71" s="7">
        <v>45132</v>
      </c>
      <c r="G71" s="7">
        <v>45136</v>
      </c>
      <c r="H71" s="5">
        <v>1</v>
      </c>
      <c r="I71" s="5">
        <v>4</v>
      </c>
      <c r="J71" s="5">
        <v>4</v>
      </c>
      <c r="K71" s="5" t="s">
        <v>30</v>
      </c>
      <c r="L71" s="5">
        <v>1653</v>
      </c>
      <c r="M71" s="5">
        <v>1653</v>
      </c>
      <c r="N71" s="5" t="s">
        <v>357</v>
      </c>
      <c r="O71" s="5" t="s">
        <v>32</v>
      </c>
      <c r="P71" s="5" t="s">
        <v>33</v>
      </c>
      <c r="Q71" s="5">
        <v>0</v>
      </c>
      <c r="R71" s="8">
        <v>45120.0000115741</v>
      </c>
      <c r="S71" s="7">
        <v>45139</v>
      </c>
      <c r="T71" s="5" t="s">
        <v>34</v>
      </c>
      <c r="U71" s="5">
        <v>1653</v>
      </c>
      <c r="V71" s="5">
        <v>0</v>
      </c>
      <c r="W71" s="5">
        <v>0</v>
      </c>
      <c r="X71" s="5" t="s">
        <v>358</v>
      </c>
      <c r="Y71" s="5" t="s">
        <v>359</v>
      </c>
    </row>
    <row r="72" s="5" customFormat="1" spans="1:25">
      <c r="A72" s="5" t="s">
        <v>360</v>
      </c>
      <c r="B72" s="5" t="s">
        <v>26</v>
      </c>
      <c r="C72" s="5" t="s">
        <v>27</v>
      </c>
      <c r="D72" s="5" t="s">
        <v>308</v>
      </c>
      <c r="E72" s="5" t="s">
        <v>309</v>
      </c>
      <c r="F72" s="7">
        <v>45132</v>
      </c>
      <c r="G72" s="7">
        <v>45136</v>
      </c>
      <c r="H72" s="5">
        <v>1</v>
      </c>
      <c r="I72" s="5">
        <v>4</v>
      </c>
      <c r="J72" s="5">
        <v>4</v>
      </c>
      <c r="K72" s="5" t="s">
        <v>30</v>
      </c>
      <c r="L72" s="5">
        <v>3000</v>
      </c>
      <c r="M72" s="5">
        <v>3000</v>
      </c>
      <c r="N72" s="5" t="s">
        <v>361</v>
      </c>
      <c r="O72" s="5" t="s">
        <v>32</v>
      </c>
      <c r="P72" s="5" t="s">
        <v>33</v>
      </c>
      <c r="Q72" s="5">
        <v>0</v>
      </c>
      <c r="R72" s="8">
        <v>45120</v>
      </c>
      <c r="S72" s="7">
        <v>45139</v>
      </c>
      <c r="T72" s="5" t="s">
        <v>34</v>
      </c>
      <c r="U72" s="5">
        <v>3000</v>
      </c>
      <c r="V72" s="5">
        <v>0</v>
      </c>
      <c r="W72" s="5">
        <v>0</v>
      </c>
      <c r="X72" s="5" t="s">
        <v>362</v>
      </c>
      <c r="Y72" s="5" t="s">
        <v>363</v>
      </c>
    </row>
    <row r="73" s="5" customFormat="1" spans="1:25">
      <c r="A73" s="5" t="s">
        <v>364</v>
      </c>
      <c r="B73" s="5" t="s">
        <v>26</v>
      </c>
      <c r="C73" s="5" t="s">
        <v>27</v>
      </c>
      <c r="D73" s="5" t="s">
        <v>365</v>
      </c>
      <c r="E73" s="5" t="s">
        <v>366</v>
      </c>
      <c r="F73" s="7">
        <v>45135</v>
      </c>
      <c r="G73" s="7">
        <v>45136</v>
      </c>
      <c r="H73" s="5">
        <v>1</v>
      </c>
      <c r="I73" s="5">
        <v>1</v>
      </c>
      <c r="J73" s="5">
        <v>1</v>
      </c>
      <c r="K73" s="5" t="s">
        <v>30</v>
      </c>
      <c r="L73" s="5">
        <v>385</v>
      </c>
      <c r="M73" s="5">
        <v>385</v>
      </c>
      <c r="N73" s="5" t="s">
        <v>367</v>
      </c>
      <c r="O73" s="5" t="s">
        <v>32</v>
      </c>
      <c r="P73" s="5" t="s">
        <v>33</v>
      </c>
      <c r="Q73" s="5">
        <v>0</v>
      </c>
      <c r="R73" s="8">
        <v>45120.0000115741</v>
      </c>
      <c r="S73" s="7">
        <v>45139</v>
      </c>
      <c r="T73" s="5" t="s">
        <v>34</v>
      </c>
      <c r="U73" s="5">
        <v>385</v>
      </c>
      <c r="V73" s="5">
        <v>0</v>
      </c>
      <c r="W73" s="5">
        <v>0</v>
      </c>
      <c r="X73" s="5" t="s">
        <v>368</v>
      </c>
      <c r="Y73" s="5" t="s">
        <v>369</v>
      </c>
    </row>
    <row r="74" s="5" customFormat="1" spans="1:25">
      <c r="A74" s="5" t="s">
        <v>370</v>
      </c>
      <c r="B74" s="5" t="s">
        <v>26</v>
      </c>
      <c r="C74" s="5" t="s">
        <v>27</v>
      </c>
      <c r="D74" s="5" t="s">
        <v>346</v>
      </c>
      <c r="E74" s="5" t="s">
        <v>347</v>
      </c>
      <c r="F74" s="7">
        <v>45135</v>
      </c>
      <c r="G74" s="7">
        <v>45136</v>
      </c>
      <c r="H74" s="5">
        <v>1</v>
      </c>
      <c r="I74" s="5">
        <v>1</v>
      </c>
      <c r="J74" s="5">
        <v>1</v>
      </c>
      <c r="K74" s="5" t="s">
        <v>30</v>
      </c>
      <c r="L74" s="5">
        <v>1220</v>
      </c>
      <c r="M74" s="5">
        <v>1220</v>
      </c>
      <c r="N74" s="5" t="s">
        <v>371</v>
      </c>
      <c r="O74" s="5" t="s">
        <v>32</v>
      </c>
      <c r="P74" s="5" t="s">
        <v>33</v>
      </c>
      <c r="Q74" s="5">
        <v>0</v>
      </c>
      <c r="R74" s="8">
        <v>45120</v>
      </c>
      <c r="S74" s="7">
        <v>45139</v>
      </c>
      <c r="T74" s="5" t="s">
        <v>34</v>
      </c>
      <c r="U74" s="5">
        <v>1220</v>
      </c>
      <c r="V74" s="5">
        <v>0</v>
      </c>
      <c r="W74" s="5">
        <v>0</v>
      </c>
      <c r="X74" s="5" t="s">
        <v>372</v>
      </c>
      <c r="Y74" s="5" t="s">
        <v>373</v>
      </c>
    </row>
    <row r="75" s="5" customFormat="1" spans="1:25">
      <c r="A75" s="5" t="s">
        <v>374</v>
      </c>
      <c r="B75" s="5" t="s">
        <v>26</v>
      </c>
      <c r="C75" s="5" t="s">
        <v>27</v>
      </c>
      <c r="D75" s="5" t="s">
        <v>375</v>
      </c>
      <c r="E75" s="5" t="s">
        <v>376</v>
      </c>
      <c r="F75" s="7">
        <v>45135</v>
      </c>
      <c r="G75" s="7">
        <v>45136</v>
      </c>
      <c r="H75" s="5">
        <v>1</v>
      </c>
      <c r="I75" s="5">
        <v>1</v>
      </c>
      <c r="J75" s="5">
        <v>1</v>
      </c>
      <c r="K75" s="5" t="s">
        <v>30</v>
      </c>
      <c r="L75" s="5">
        <v>3120</v>
      </c>
      <c r="M75" s="5">
        <v>3120</v>
      </c>
      <c r="N75" s="5" t="s">
        <v>377</v>
      </c>
      <c r="O75" s="5" t="s">
        <v>32</v>
      </c>
      <c r="P75" s="5" t="s">
        <v>33</v>
      </c>
      <c r="Q75" s="5">
        <v>0</v>
      </c>
      <c r="R75" s="8">
        <v>45121.0000115741</v>
      </c>
      <c r="S75" s="7">
        <v>45139</v>
      </c>
      <c r="T75" s="5" t="s">
        <v>34</v>
      </c>
      <c r="U75" s="5">
        <v>3120</v>
      </c>
      <c r="V75" s="5">
        <v>0</v>
      </c>
      <c r="W75" s="5">
        <v>0</v>
      </c>
      <c r="X75" s="5" t="s">
        <v>378</v>
      </c>
      <c r="Y75" s="5" t="s">
        <v>379</v>
      </c>
    </row>
    <row r="76" s="5" customFormat="1" spans="1:25">
      <c r="A76" s="5" t="s">
        <v>380</v>
      </c>
      <c r="B76" s="5" t="s">
        <v>26</v>
      </c>
      <c r="C76" s="5" t="s">
        <v>27</v>
      </c>
      <c r="D76" s="5" t="s">
        <v>300</v>
      </c>
      <c r="E76" s="5" t="s">
        <v>301</v>
      </c>
      <c r="F76" s="7">
        <v>45135</v>
      </c>
      <c r="G76" s="7">
        <v>45136</v>
      </c>
      <c r="H76" s="5">
        <v>1</v>
      </c>
      <c r="I76" s="5">
        <v>1</v>
      </c>
      <c r="J76" s="5">
        <v>1</v>
      </c>
      <c r="K76" s="5" t="s">
        <v>30</v>
      </c>
      <c r="L76" s="5">
        <v>2200</v>
      </c>
      <c r="M76" s="5">
        <v>2200</v>
      </c>
      <c r="N76" s="5" t="s">
        <v>381</v>
      </c>
      <c r="O76" s="5" t="s">
        <v>32</v>
      </c>
      <c r="P76" s="5" t="s">
        <v>33</v>
      </c>
      <c r="Q76" s="5">
        <v>0</v>
      </c>
      <c r="R76" s="8">
        <v>45121</v>
      </c>
      <c r="S76" s="7">
        <v>45139</v>
      </c>
      <c r="T76" s="5" t="s">
        <v>34</v>
      </c>
      <c r="U76" s="5">
        <v>2200</v>
      </c>
      <c r="V76" s="5">
        <v>0</v>
      </c>
      <c r="W76" s="5">
        <v>0</v>
      </c>
      <c r="X76" s="5" t="s">
        <v>382</v>
      </c>
      <c r="Y76" s="5" t="s">
        <v>383</v>
      </c>
    </row>
    <row r="77" s="5" customFormat="1" spans="1:25">
      <c r="A77" s="5" t="s">
        <v>384</v>
      </c>
      <c r="B77" s="5" t="s">
        <v>26</v>
      </c>
      <c r="C77" s="5" t="s">
        <v>27</v>
      </c>
      <c r="D77" s="5" t="s">
        <v>281</v>
      </c>
      <c r="E77" s="5" t="s">
        <v>38</v>
      </c>
      <c r="F77" s="7">
        <v>45135</v>
      </c>
      <c r="G77" s="7">
        <v>45136</v>
      </c>
      <c r="H77" s="5">
        <v>2</v>
      </c>
      <c r="I77" s="5">
        <v>1</v>
      </c>
      <c r="J77" s="5">
        <v>2</v>
      </c>
      <c r="K77" s="5" t="s">
        <v>30</v>
      </c>
      <c r="L77" s="5">
        <v>972</v>
      </c>
      <c r="M77" s="5">
        <v>972</v>
      </c>
      <c r="N77" s="5" t="s">
        <v>282</v>
      </c>
      <c r="O77" s="5" t="s">
        <v>32</v>
      </c>
      <c r="P77" s="5" t="s">
        <v>33</v>
      </c>
      <c r="Q77" s="5">
        <v>0</v>
      </c>
      <c r="R77" s="8">
        <v>45121</v>
      </c>
      <c r="S77" s="7">
        <v>45139</v>
      </c>
      <c r="T77" s="5" t="s">
        <v>34</v>
      </c>
      <c r="U77" s="5">
        <v>972</v>
      </c>
      <c r="V77" s="5">
        <v>0</v>
      </c>
      <c r="W77" s="5">
        <v>0</v>
      </c>
      <c r="X77" s="5" t="s">
        <v>385</v>
      </c>
      <c r="Y77" s="5" t="s">
        <v>386</v>
      </c>
    </row>
    <row r="78" s="5" customFormat="1" spans="1:25">
      <c r="A78" s="5" t="s">
        <v>387</v>
      </c>
      <c r="B78" s="5" t="s">
        <v>26</v>
      </c>
      <c r="C78" s="5" t="s">
        <v>27</v>
      </c>
      <c r="D78" s="5" t="s">
        <v>300</v>
      </c>
      <c r="E78" s="5" t="s">
        <v>301</v>
      </c>
      <c r="F78" s="7">
        <v>45135</v>
      </c>
      <c r="G78" s="7">
        <v>45136</v>
      </c>
      <c r="H78" s="5">
        <v>1</v>
      </c>
      <c r="I78" s="5">
        <v>1</v>
      </c>
      <c r="J78" s="5">
        <v>1</v>
      </c>
      <c r="K78" s="5" t="s">
        <v>30</v>
      </c>
      <c r="L78" s="5">
        <v>2150</v>
      </c>
      <c r="M78" s="5">
        <v>2150</v>
      </c>
      <c r="N78" s="5" t="s">
        <v>388</v>
      </c>
      <c r="O78" s="5" t="s">
        <v>32</v>
      </c>
      <c r="P78" s="5" t="s">
        <v>33</v>
      </c>
      <c r="Q78" s="5">
        <v>0</v>
      </c>
      <c r="R78" s="8">
        <v>45122.0000115741</v>
      </c>
      <c r="S78" s="7">
        <v>45139</v>
      </c>
      <c r="T78" s="5" t="s">
        <v>34</v>
      </c>
      <c r="U78" s="5">
        <v>2150</v>
      </c>
      <c r="V78" s="5">
        <v>0</v>
      </c>
      <c r="W78" s="5">
        <v>0</v>
      </c>
      <c r="X78" s="5" t="s">
        <v>389</v>
      </c>
      <c r="Y78" s="5" t="s">
        <v>390</v>
      </c>
    </row>
    <row r="79" s="5" customFormat="1" spans="1:25">
      <c r="A79" s="5" t="s">
        <v>391</v>
      </c>
      <c r="B79" s="5" t="s">
        <v>26</v>
      </c>
      <c r="C79" s="5" t="s">
        <v>27</v>
      </c>
      <c r="D79" s="5" t="s">
        <v>300</v>
      </c>
      <c r="E79" s="5" t="s">
        <v>301</v>
      </c>
      <c r="F79" s="7">
        <v>45134</v>
      </c>
      <c r="G79" s="7">
        <v>45136</v>
      </c>
      <c r="H79" s="5">
        <v>1</v>
      </c>
      <c r="I79" s="5">
        <v>2</v>
      </c>
      <c r="J79" s="5">
        <v>2</v>
      </c>
      <c r="K79" s="5" t="s">
        <v>30</v>
      </c>
      <c r="L79" s="5">
        <v>4300</v>
      </c>
      <c r="M79" s="5">
        <v>4300</v>
      </c>
      <c r="N79" s="5" t="s">
        <v>392</v>
      </c>
      <c r="O79" s="5" t="s">
        <v>32</v>
      </c>
      <c r="P79" s="5" t="s">
        <v>33</v>
      </c>
      <c r="Q79" s="5">
        <v>0</v>
      </c>
      <c r="R79" s="8">
        <v>45122.0000115741</v>
      </c>
      <c r="S79" s="7">
        <v>45139</v>
      </c>
      <c r="T79" s="5" t="s">
        <v>34</v>
      </c>
      <c r="U79" s="5">
        <v>4300</v>
      </c>
      <c r="V79" s="5">
        <v>0</v>
      </c>
      <c r="W79" s="5">
        <v>0</v>
      </c>
      <c r="X79" s="5" t="s">
        <v>393</v>
      </c>
      <c r="Y79" s="5" t="s">
        <v>394</v>
      </c>
    </row>
    <row r="80" s="5" customFormat="1" spans="1:25">
      <c r="A80" s="5" t="s">
        <v>395</v>
      </c>
      <c r="B80" s="5" t="s">
        <v>26</v>
      </c>
      <c r="C80" s="5" t="s">
        <v>27</v>
      </c>
      <c r="D80" s="5" t="s">
        <v>396</v>
      </c>
      <c r="E80" s="5" t="s">
        <v>397</v>
      </c>
      <c r="F80" s="7">
        <v>45134</v>
      </c>
      <c r="G80" s="7">
        <v>45136</v>
      </c>
      <c r="H80" s="5">
        <v>1</v>
      </c>
      <c r="I80" s="5">
        <v>2</v>
      </c>
      <c r="J80" s="5">
        <v>2</v>
      </c>
      <c r="K80" s="5" t="s">
        <v>30</v>
      </c>
      <c r="L80" s="5">
        <v>1140</v>
      </c>
      <c r="M80" s="5">
        <v>1140</v>
      </c>
      <c r="N80" s="5" t="s">
        <v>398</v>
      </c>
      <c r="O80" s="5" t="s">
        <v>32</v>
      </c>
      <c r="P80" s="5" t="s">
        <v>33</v>
      </c>
      <c r="Q80" s="5">
        <v>0</v>
      </c>
      <c r="R80" s="8">
        <v>45122.0000115741</v>
      </c>
      <c r="S80" s="7">
        <v>45139</v>
      </c>
      <c r="T80" s="5" t="s">
        <v>34</v>
      </c>
      <c r="U80" s="5">
        <v>1140</v>
      </c>
      <c r="V80" s="5">
        <v>0</v>
      </c>
      <c r="W80" s="5">
        <v>0</v>
      </c>
      <c r="X80" s="5" t="s">
        <v>399</v>
      </c>
      <c r="Y80" s="5" t="s">
        <v>400</v>
      </c>
    </row>
    <row r="81" s="5" customFormat="1" spans="1:25">
      <c r="A81" s="5" t="s">
        <v>401</v>
      </c>
      <c r="B81" s="5" t="s">
        <v>26</v>
      </c>
      <c r="C81" s="5" t="s">
        <v>27</v>
      </c>
      <c r="D81" s="5" t="s">
        <v>396</v>
      </c>
      <c r="E81" s="5" t="s">
        <v>397</v>
      </c>
      <c r="F81" s="7">
        <v>45134</v>
      </c>
      <c r="G81" s="7">
        <v>45136</v>
      </c>
      <c r="H81" s="5">
        <v>1</v>
      </c>
      <c r="I81" s="5">
        <v>2</v>
      </c>
      <c r="J81" s="5">
        <v>2</v>
      </c>
      <c r="K81" s="5" t="s">
        <v>30</v>
      </c>
      <c r="L81" s="5">
        <v>1140</v>
      </c>
      <c r="M81" s="5">
        <v>1140</v>
      </c>
      <c r="N81" s="5" t="s">
        <v>402</v>
      </c>
      <c r="O81" s="5" t="s">
        <v>32</v>
      </c>
      <c r="P81" s="5" t="s">
        <v>33</v>
      </c>
      <c r="Q81" s="5">
        <v>0</v>
      </c>
      <c r="R81" s="8">
        <v>45122.0000115741</v>
      </c>
      <c r="S81" s="7">
        <v>45139</v>
      </c>
      <c r="T81" s="5" t="s">
        <v>34</v>
      </c>
      <c r="U81" s="5">
        <v>1140</v>
      </c>
      <c r="V81" s="5">
        <v>0</v>
      </c>
      <c r="W81" s="5">
        <v>0</v>
      </c>
      <c r="X81" s="5" t="s">
        <v>403</v>
      </c>
      <c r="Y81" s="5" t="s">
        <v>404</v>
      </c>
    </row>
    <row r="82" s="5" customFormat="1" spans="1:25">
      <c r="A82" s="5" t="s">
        <v>405</v>
      </c>
      <c r="B82" s="5" t="s">
        <v>26</v>
      </c>
      <c r="C82" s="5" t="s">
        <v>27</v>
      </c>
      <c r="D82" s="5" t="s">
        <v>406</v>
      </c>
      <c r="E82" s="5" t="s">
        <v>407</v>
      </c>
      <c r="F82" s="7">
        <v>45134</v>
      </c>
      <c r="G82" s="7">
        <v>45136</v>
      </c>
      <c r="H82" s="5">
        <v>1</v>
      </c>
      <c r="I82" s="5">
        <v>2</v>
      </c>
      <c r="J82" s="5">
        <v>2</v>
      </c>
      <c r="K82" s="5" t="s">
        <v>30</v>
      </c>
      <c r="L82" s="5">
        <v>3436</v>
      </c>
      <c r="M82" s="5">
        <v>3436</v>
      </c>
      <c r="N82" s="5" t="s">
        <v>408</v>
      </c>
      <c r="O82" s="5" t="s">
        <v>32</v>
      </c>
      <c r="P82" s="5" t="s">
        <v>33</v>
      </c>
      <c r="Q82" s="5">
        <v>0</v>
      </c>
      <c r="R82" s="8">
        <v>45123</v>
      </c>
      <c r="S82" s="7">
        <v>45139</v>
      </c>
      <c r="T82" s="5" t="s">
        <v>34</v>
      </c>
      <c r="U82" s="5">
        <v>3436</v>
      </c>
      <c r="V82" s="5">
        <v>0</v>
      </c>
      <c r="W82" s="5">
        <v>0</v>
      </c>
      <c r="X82" s="5" t="s">
        <v>409</v>
      </c>
      <c r="Y82" s="5" t="s">
        <v>410</v>
      </c>
    </row>
    <row r="83" s="5" customFormat="1" spans="1:25">
      <c r="A83" s="5" t="s">
        <v>411</v>
      </c>
      <c r="B83" s="5" t="s">
        <v>26</v>
      </c>
      <c r="C83" s="5" t="s">
        <v>27</v>
      </c>
      <c r="D83" s="5" t="s">
        <v>412</v>
      </c>
      <c r="E83" s="5" t="s">
        <v>413</v>
      </c>
      <c r="F83" s="7">
        <v>45133</v>
      </c>
      <c r="G83" s="7">
        <v>45136</v>
      </c>
      <c r="H83" s="5">
        <v>1</v>
      </c>
      <c r="I83" s="5">
        <v>3</v>
      </c>
      <c r="J83" s="5">
        <v>3</v>
      </c>
      <c r="K83" s="5" t="s">
        <v>30</v>
      </c>
      <c r="L83" s="5">
        <v>750</v>
      </c>
      <c r="M83" s="5">
        <v>750</v>
      </c>
      <c r="N83" s="5" t="s">
        <v>414</v>
      </c>
      <c r="O83" s="5" t="s">
        <v>32</v>
      </c>
      <c r="P83" s="5" t="s">
        <v>33</v>
      </c>
      <c r="Q83" s="5">
        <v>0</v>
      </c>
      <c r="R83" s="8">
        <v>45123</v>
      </c>
      <c r="S83" s="7">
        <v>45139</v>
      </c>
      <c r="T83" s="5" t="s">
        <v>34</v>
      </c>
      <c r="U83" s="5">
        <v>750</v>
      </c>
      <c r="V83" s="5">
        <v>0</v>
      </c>
      <c r="W83" s="5">
        <v>0</v>
      </c>
      <c r="X83" s="5" t="s">
        <v>415</v>
      </c>
      <c r="Y83" s="5" t="s">
        <v>416</v>
      </c>
    </row>
    <row r="84" s="5" customFormat="1" spans="1:25">
      <c r="A84" s="5" t="s">
        <v>417</v>
      </c>
      <c r="B84" s="5" t="s">
        <v>26</v>
      </c>
      <c r="C84" s="5" t="s">
        <v>27</v>
      </c>
      <c r="D84" s="5" t="s">
        <v>418</v>
      </c>
      <c r="E84" s="5" t="s">
        <v>419</v>
      </c>
      <c r="F84" s="7">
        <v>45134</v>
      </c>
      <c r="G84" s="7">
        <v>45136</v>
      </c>
      <c r="H84" s="5">
        <v>1</v>
      </c>
      <c r="I84" s="5">
        <v>2</v>
      </c>
      <c r="J84" s="5">
        <v>2</v>
      </c>
      <c r="K84" s="5" t="s">
        <v>30</v>
      </c>
      <c r="L84" s="5">
        <v>772</v>
      </c>
      <c r="M84" s="5">
        <v>772</v>
      </c>
      <c r="N84" s="5" t="s">
        <v>420</v>
      </c>
      <c r="O84" s="5" t="s">
        <v>32</v>
      </c>
      <c r="P84" s="5" t="s">
        <v>33</v>
      </c>
      <c r="Q84" s="5">
        <v>0</v>
      </c>
      <c r="R84" s="8">
        <v>45123.0000115741</v>
      </c>
      <c r="S84" s="7">
        <v>45139</v>
      </c>
      <c r="T84" s="5" t="s">
        <v>34</v>
      </c>
      <c r="U84" s="5">
        <v>772</v>
      </c>
      <c r="V84" s="5">
        <v>0</v>
      </c>
      <c r="W84" s="5">
        <v>0</v>
      </c>
      <c r="X84" s="5" t="s">
        <v>421</v>
      </c>
      <c r="Y84" s="5" t="s">
        <v>422</v>
      </c>
    </row>
    <row r="85" s="5" customFormat="1" spans="1:25">
      <c r="A85" s="5" t="s">
        <v>423</v>
      </c>
      <c r="B85" s="5" t="s">
        <v>26</v>
      </c>
      <c r="C85" s="5" t="s">
        <v>27</v>
      </c>
      <c r="D85" s="5" t="s">
        <v>424</v>
      </c>
      <c r="E85" s="5" t="s">
        <v>425</v>
      </c>
      <c r="F85" s="7">
        <v>45134</v>
      </c>
      <c r="G85" s="7">
        <v>45136</v>
      </c>
      <c r="H85" s="5">
        <v>1</v>
      </c>
      <c r="I85" s="5">
        <v>2</v>
      </c>
      <c r="J85" s="5">
        <v>2</v>
      </c>
      <c r="K85" s="5" t="s">
        <v>30</v>
      </c>
      <c r="L85" s="5">
        <v>1142</v>
      </c>
      <c r="M85" s="5">
        <v>1142</v>
      </c>
      <c r="N85" s="5" t="s">
        <v>426</v>
      </c>
      <c r="O85" s="5" t="s">
        <v>32</v>
      </c>
      <c r="P85" s="5" t="s">
        <v>33</v>
      </c>
      <c r="Q85" s="5">
        <v>0</v>
      </c>
      <c r="R85" s="8">
        <v>45123</v>
      </c>
      <c r="S85" s="7">
        <v>45139</v>
      </c>
      <c r="T85" s="5" t="s">
        <v>34</v>
      </c>
      <c r="U85" s="5">
        <v>1142</v>
      </c>
      <c r="V85" s="5">
        <v>0</v>
      </c>
      <c r="W85" s="5">
        <v>0</v>
      </c>
      <c r="X85" s="5" t="s">
        <v>427</v>
      </c>
      <c r="Y85" s="5" t="s">
        <v>428</v>
      </c>
    </row>
    <row r="86" s="5" customFormat="1" spans="1:25">
      <c r="A86" s="5" t="s">
        <v>429</v>
      </c>
      <c r="B86" s="5" t="s">
        <v>26</v>
      </c>
      <c r="C86" s="5" t="s">
        <v>27</v>
      </c>
      <c r="D86" s="5" t="s">
        <v>318</v>
      </c>
      <c r="E86" s="5" t="s">
        <v>335</v>
      </c>
      <c r="F86" s="7">
        <v>45131</v>
      </c>
      <c r="G86" s="7">
        <v>45136</v>
      </c>
      <c r="H86" s="5">
        <v>1</v>
      </c>
      <c r="I86" s="5">
        <v>5</v>
      </c>
      <c r="J86" s="5">
        <v>5</v>
      </c>
      <c r="K86" s="5" t="s">
        <v>30</v>
      </c>
      <c r="L86" s="5">
        <v>5510</v>
      </c>
      <c r="M86" s="5">
        <v>5510</v>
      </c>
      <c r="N86" s="5" t="s">
        <v>430</v>
      </c>
      <c r="O86" s="5" t="s">
        <v>32</v>
      </c>
      <c r="P86" s="5" t="s">
        <v>33</v>
      </c>
      <c r="Q86" s="5">
        <v>0</v>
      </c>
      <c r="R86" s="8">
        <v>45124.0000115741</v>
      </c>
      <c r="S86" s="7">
        <v>45139</v>
      </c>
      <c r="T86" s="5" t="s">
        <v>34</v>
      </c>
      <c r="U86" s="5">
        <v>5510</v>
      </c>
      <c r="V86" s="5">
        <v>0</v>
      </c>
      <c r="W86" s="5">
        <v>0</v>
      </c>
      <c r="X86" s="5" t="s">
        <v>431</v>
      </c>
      <c r="Y86" s="5" t="s">
        <v>432</v>
      </c>
    </row>
    <row r="87" s="5" customFormat="1" spans="1:25">
      <c r="A87" s="5" t="s">
        <v>433</v>
      </c>
      <c r="B87" s="5" t="s">
        <v>26</v>
      </c>
      <c r="C87" s="5" t="s">
        <v>27</v>
      </c>
      <c r="D87" s="5" t="s">
        <v>434</v>
      </c>
      <c r="E87" s="5" t="s">
        <v>435</v>
      </c>
      <c r="F87" s="7">
        <v>45133</v>
      </c>
      <c r="G87" s="7">
        <v>45136</v>
      </c>
      <c r="H87" s="5">
        <v>2</v>
      </c>
      <c r="I87" s="5">
        <v>3</v>
      </c>
      <c r="J87" s="5">
        <v>6</v>
      </c>
      <c r="K87" s="5" t="s">
        <v>30</v>
      </c>
      <c r="L87" s="5">
        <v>2466</v>
      </c>
      <c r="M87" s="5">
        <v>2466</v>
      </c>
      <c r="N87" s="5" t="s">
        <v>436</v>
      </c>
      <c r="O87" s="5" t="s">
        <v>32</v>
      </c>
      <c r="P87" s="5" t="s">
        <v>33</v>
      </c>
      <c r="Q87" s="5">
        <v>0</v>
      </c>
      <c r="R87" s="8">
        <v>45124.0000115741</v>
      </c>
      <c r="S87" s="7">
        <v>45139</v>
      </c>
      <c r="T87" s="5" t="s">
        <v>34</v>
      </c>
      <c r="U87" s="5">
        <v>2466</v>
      </c>
      <c r="V87" s="5">
        <v>0</v>
      </c>
      <c r="W87" s="5">
        <v>0</v>
      </c>
      <c r="X87" s="5" t="s">
        <v>437</v>
      </c>
      <c r="Y87" s="5" t="s">
        <v>437</v>
      </c>
    </row>
    <row r="88" s="5" customFormat="1" spans="1:25">
      <c r="A88" s="5" t="s">
        <v>438</v>
      </c>
      <c r="B88" s="5" t="s">
        <v>26</v>
      </c>
      <c r="C88" s="5" t="s">
        <v>27</v>
      </c>
      <c r="D88" s="5" t="s">
        <v>439</v>
      </c>
      <c r="E88" s="5" t="s">
        <v>440</v>
      </c>
      <c r="F88" s="7">
        <v>45134</v>
      </c>
      <c r="G88" s="7">
        <v>45136</v>
      </c>
      <c r="H88" s="5">
        <v>1</v>
      </c>
      <c r="I88" s="5">
        <v>2</v>
      </c>
      <c r="J88" s="5">
        <v>2</v>
      </c>
      <c r="K88" s="5" t="s">
        <v>30</v>
      </c>
      <c r="L88" s="5">
        <v>1400</v>
      </c>
      <c r="M88" s="5">
        <v>1400</v>
      </c>
      <c r="N88" s="5" t="s">
        <v>441</v>
      </c>
      <c r="O88" s="5" t="s">
        <v>32</v>
      </c>
      <c r="P88" s="5" t="s">
        <v>33</v>
      </c>
      <c r="Q88" s="5">
        <v>0</v>
      </c>
      <c r="R88" s="8">
        <v>45124</v>
      </c>
      <c r="S88" s="7">
        <v>45139</v>
      </c>
      <c r="T88" s="5" t="s">
        <v>34</v>
      </c>
      <c r="U88" s="5">
        <v>1400</v>
      </c>
      <c r="V88" s="5">
        <v>0</v>
      </c>
      <c r="W88" s="5">
        <v>0</v>
      </c>
      <c r="X88" s="5" t="s">
        <v>442</v>
      </c>
      <c r="Y88" s="5" t="s">
        <v>443</v>
      </c>
    </row>
    <row r="89" s="5" customFormat="1" spans="1:27">
      <c r="A89" s="5" t="s">
        <v>444</v>
      </c>
      <c r="B89" s="5" t="s">
        <v>26</v>
      </c>
      <c r="C89" s="5" t="s">
        <v>27</v>
      </c>
      <c r="D89" s="5" t="s">
        <v>445</v>
      </c>
      <c r="E89" s="5" t="s">
        <v>446</v>
      </c>
      <c r="F89" s="7">
        <v>45134</v>
      </c>
      <c r="G89" s="7">
        <v>45136</v>
      </c>
      <c r="H89" s="5">
        <v>3</v>
      </c>
      <c r="I89" s="5">
        <v>2</v>
      </c>
      <c r="J89" s="5">
        <v>6</v>
      </c>
      <c r="K89" s="5" t="s">
        <v>30</v>
      </c>
      <c r="L89" s="5">
        <v>9162</v>
      </c>
      <c r="M89" s="5">
        <v>9162</v>
      </c>
      <c r="N89" s="5" t="s">
        <v>447</v>
      </c>
      <c r="O89" s="5" t="s">
        <v>32</v>
      </c>
      <c r="P89" s="5" t="s">
        <v>33</v>
      </c>
      <c r="Q89" s="5">
        <v>0</v>
      </c>
      <c r="R89" s="8">
        <v>45035</v>
      </c>
      <c r="S89" s="7">
        <v>45139</v>
      </c>
      <c r="T89" s="5" t="s">
        <v>34</v>
      </c>
      <c r="U89" s="5">
        <v>9162</v>
      </c>
      <c r="V89" s="5">
        <v>0</v>
      </c>
      <c r="W89" s="5">
        <v>0</v>
      </c>
      <c r="X89" s="5" t="s">
        <v>448</v>
      </c>
      <c r="Y89" s="5">
        <v>273882494</v>
      </c>
      <c r="Z89" s="5">
        <v>273883976</v>
      </c>
      <c r="AA89" s="5" t="s">
        <v>449</v>
      </c>
    </row>
    <row r="90" s="5" customFormat="1" spans="1:25">
      <c r="A90" s="5" t="s">
        <v>450</v>
      </c>
      <c r="B90" s="5" t="s">
        <v>26</v>
      </c>
      <c r="C90" s="5" t="s">
        <v>27</v>
      </c>
      <c r="D90" s="5" t="s">
        <v>179</v>
      </c>
      <c r="E90" s="5" t="s">
        <v>451</v>
      </c>
      <c r="F90" s="7">
        <v>45135</v>
      </c>
      <c r="G90" s="7">
        <v>45136</v>
      </c>
      <c r="H90" s="5">
        <v>1</v>
      </c>
      <c r="I90" s="5">
        <v>1</v>
      </c>
      <c r="J90" s="5">
        <v>1</v>
      </c>
      <c r="K90" s="5" t="s">
        <v>30</v>
      </c>
      <c r="L90" s="5">
        <v>374</v>
      </c>
      <c r="M90" s="5">
        <v>374</v>
      </c>
      <c r="N90" s="5" t="s">
        <v>452</v>
      </c>
      <c r="O90" s="5" t="s">
        <v>32</v>
      </c>
      <c r="P90" s="5" t="s">
        <v>33</v>
      </c>
      <c r="Q90" s="5">
        <v>0</v>
      </c>
      <c r="R90" s="8">
        <v>45124</v>
      </c>
      <c r="S90" s="7">
        <v>45139</v>
      </c>
      <c r="T90" s="5" t="s">
        <v>34</v>
      </c>
      <c r="U90" s="5">
        <v>374</v>
      </c>
      <c r="V90" s="5">
        <v>0</v>
      </c>
      <c r="W90" s="5">
        <v>0</v>
      </c>
      <c r="X90" s="5" t="s">
        <v>453</v>
      </c>
      <c r="Y90" s="5" t="s">
        <v>454</v>
      </c>
    </row>
    <row r="91" s="5" customFormat="1" spans="1:25">
      <c r="A91" s="5" t="s">
        <v>455</v>
      </c>
      <c r="B91" s="5" t="s">
        <v>26</v>
      </c>
      <c r="C91" s="5" t="s">
        <v>27</v>
      </c>
      <c r="D91" s="5" t="s">
        <v>456</v>
      </c>
      <c r="E91" s="5" t="s">
        <v>457</v>
      </c>
      <c r="F91" s="7">
        <v>45134</v>
      </c>
      <c r="G91" s="7">
        <v>45136</v>
      </c>
      <c r="H91" s="5">
        <v>3</v>
      </c>
      <c r="I91" s="5">
        <v>2</v>
      </c>
      <c r="J91" s="5">
        <v>6</v>
      </c>
      <c r="K91" s="5" t="s">
        <v>30</v>
      </c>
      <c r="L91" s="5">
        <v>5679</v>
      </c>
      <c r="M91" s="5">
        <v>5679</v>
      </c>
      <c r="N91" s="5" t="s">
        <v>458</v>
      </c>
      <c r="O91" s="5" t="s">
        <v>32</v>
      </c>
      <c r="P91" s="5" t="s">
        <v>33</v>
      </c>
      <c r="Q91" s="5">
        <v>0</v>
      </c>
      <c r="R91" s="8">
        <v>45125.0000115741</v>
      </c>
      <c r="S91" s="7">
        <v>45139</v>
      </c>
      <c r="T91" s="5" t="s">
        <v>34</v>
      </c>
      <c r="U91" s="5">
        <v>5679</v>
      </c>
      <c r="V91" s="5">
        <v>0</v>
      </c>
      <c r="W91" s="5">
        <v>0</v>
      </c>
      <c r="X91" s="5" t="s">
        <v>459</v>
      </c>
      <c r="Y91" s="5" t="s">
        <v>460</v>
      </c>
    </row>
    <row r="92" s="5" customFormat="1" spans="1:25">
      <c r="A92" s="5" t="s">
        <v>461</v>
      </c>
      <c r="B92" s="5" t="s">
        <v>26</v>
      </c>
      <c r="C92" s="5" t="s">
        <v>27</v>
      </c>
      <c r="D92" s="5" t="s">
        <v>462</v>
      </c>
      <c r="E92" s="5" t="s">
        <v>463</v>
      </c>
      <c r="F92" s="7">
        <v>45134</v>
      </c>
      <c r="G92" s="7">
        <v>45136</v>
      </c>
      <c r="H92" s="5">
        <v>1</v>
      </c>
      <c r="I92" s="5">
        <v>2</v>
      </c>
      <c r="J92" s="5">
        <v>2</v>
      </c>
      <c r="K92" s="5" t="s">
        <v>30</v>
      </c>
      <c r="L92" s="5">
        <v>976</v>
      </c>
      <c r="M92" s="5">
        <v>976</v>
      </c>
      <c r="N92" s="5" t="s">
        <v>464</v>
      </c>
      <c r="O92" s="5" t="s">
        <v>32</v>
      </c>
      <c r="P92" s="5" t="s">
        <v>33</v>
      </c>
      <c r="Q92" s="5">
        <v>0</v>
      </c>
      <c r="R92" s="8">
        <v>45125.0000115741</v>
      </c>
      <c r="S92" s="7">
        <v>45139</v>
      </c>
      <c r="T92" s="5" t="s">
        <v>34</v>
      </c>
      <c r="U92" s="5">
        <v>976</v>
      </c>
      <c r="V92" s="5">
        <v>0</v>
      </c>
      <c r="W92" s="5">
        <v>0</v>
      </c>
      <c r="X92" s="5" t="s">
        <v>465</v>
      </c>
      <c r="Y92" s="5" t="s">
        <v>466</v>
      </c>
    </row>
    <row r="93" s="5" customFormat="1" spans="1:25">
      <c r="A93" s="5" t="s">
        <v>467</v>
      </c>
      <c r="B93" s="5" t="s">
        <v>26</v>
      </c>
      <c r="C93" s="5" t="s">
        <v>27</v>
      </c>
      <c r="D93" s="5" t="s">
        <v>468</v>
      </c>
      <c r="E93" s="5" t="s">
        <v>469</v>
      </c>
      <c r="F93" s="7">
        <v>45134</v>
      </c>
      <c r="G93" s="7">
        <v>45136</v>
      </c>
      <c r="H93" s="5">
        <v>1</v>
      </c>
      <c r="I93" s="5">
        <v>2</v>
      </c>
      <c r="J93" s="5">
        <v>2</v>
      </c>
      <c r="K93" s="5" t="s">
        <v>30</v>
      </c>
      <c r="L93" s="5">
        <v>750</v>
      </c>
      <c r="M93" s="5">
        <v>750</v>
      </c>
      <c r="N93" s="5" t="s">
        <v>470</v>
      </c>
      <c r="O93" s="5" t="s">
        <v>32</v>
      </c>
      <c r="P93" s="5" t="s">
        <v>33</v>
      </c>
      <c r="Q93" s="5">
        <v>0</v>
      </c>
      <c r="R93" s="8">
        <v>45125</v>
      </c>
      <c r="S93" s="7">
        <v>45139</v>
      </c>
      <c r="T93" s="5" t="s">
        <v>34</v>
      </c>
      <c r="U93" s="5">
        <v>750</v>
      </c>
      <c r="V93" s="5">
        <v>0</v>
      </c>
      <c r="W93" s="5">
        <v>0</v>
      </c>
      <c r="X93" s="5" t="s">
        <v>471</v>
      </c>
      <c r="Y93" s="5" t="s">
        <v>472</v>
      </c>
    </row>
    <row r="94" s="5" customFormat="1" spans="1:25">
      <c r="A94" s="5" t="s">
        <v>473</v>
      </c>
      <c r="B94" s="5" t="s">
        <v>26</v>
      </c>
      <c r="C94" s="5" t="s">
        <v>27</v>
      </c>
      <c r="D94" s="5" t="s">
        <v>396</v>
      </c>
      <c r="E94" s="5" t="s">
        <v>474</v>
      </c>
      <c r="F94" s="7">
        <v>45134</v>
      </c>
      <c r="G94" s="7">
        <v>45136</v>
      </c>
      <c r="H94" s="5">
        <v>1</v>
      </c>
      <c r="I94" s="5">
        <v>2</v>
      </c>
      <c r="J94" s="5">
        <v>2</v>
      </c>
      <c r="K94" s="5" t="s">
        <v>30</v>
      </c>
      <c r="L94" s="5">
        <v>1330</v>
      </c>
      <c r="M94" s="5">
        <v>1330</v>
      </c>
      <c r="N94" s="5" t="s">
        <v>475</v>
      </c>
      <c r="O94" s="5" t="s">
        <v>32</v>
      </c>
      <c r="P94" s="5" t="s">
        <v>33</v>
      </c>
      <c r="Q94" s="5">
        <v>0</v>
      </c>
      <c r="R94" s="8">
        <v>45125</v>
      </c>
      <c r="S94" s="7">
        <v>45139</v>
      </c>
      <c r="T94" s="5" t="s">
        <v>34</v>
      </c>
      <c r="U94" s="5">
        <v>1330</v>
      </c>
      <c r="V94" s="5">
        <v>0</v>
      </c>
      <c r="W94" s="5">
        <v>0</v>
      </c>
      <c r="X94" s="5" t="s">
        <v>476</v>
      </c>
      <c r="Y94" s="5" t="s">
        <v>477</v>
      </c>
    </row>
    <row r="95" s="5" customFormat="1" spans="1:25">
      <c r="A95" s="5" t="s">
        <v>478</v>
      </c>
      <c r="B95" s="5" t="s">
        <v>26</v>
      </c>
      <c r="C95" s="5" t="s">
        <v>27</v>
      </c>
      <c r="D95" s="5" t="s">
        <v>479</v>
      </c>
      <c r="E95" s="5" t="s">
        <v>480</v>
      </c>
      <c r="F95" s="7">
        <v>45135</v>
      </c>
      <c r="G95" s="7">
        <v>45136</v>
      </c>
      <c r="H95" s="5">
        <v>1</v>
      </c>
      <c r="I95" s="5">
        <v>1</v>
      </c>
      <c r="J95" s="5">
        <v>1</v>
      </c>
      <c r="K95" s="5" t="s">
        <v>30</v>
      </c>
      <c r="L95" s="5">
        <v>950</v>
      </c>
      <c r="M95" s="5">
        <v>950</v>
      </c>
      <c r="N95" s="5" t="s">
        <v>481</v>
      </c>
      <c r="O95" s="5" t="s">
        <v>32</v>
      </c>
      <c r="P95" s="5" t="s">
        <v>33</v>
      </c>
      <c r="Q95" s="5">
        <v>0</v>
      </c>
      <c r="R95" s="8">
        <v>45125</v>
      </c>
      <c r="S95" s="7">
        <v>45139</v>
      </c>
      <c r="T95" s="5" t="s">
        <v>34</v>
      </c>
      <c r="U95" s="5">
        <v>950</v>
      </c>
      <c r="V95" s="5">
        <v>0</v>
      </c>
      <c r="W95" s="5">
        <v>0</v>
      </c>
      <c r="X95" s="5" t="s">
        <v>482</v>
      </c>
      <c r="Y95" s="5" t="s">
        <v>483</v>
      </c>
    </row>
    <row r="96" s="5" customFormat="1" spans="1:25">
      <c r="A96" s="5" t="s">
        <v>484</v>
      </c>
      <c r="B96" s="5" t="s">
        <v>26</v>
      </c>
      <c r="C96" s="5" t="s">
        <v>27</v>
      </c>
      <c r="D96" s="5" t="s">
        <v>479</v>
      </c>
      <c r="E96" s="5" t="s">
        <v>480</v>
      </c>
      <c r="F96" s="7">
        <v>45135</v>
      </c>
      <c r="G96" s="7">
        <v>45136</v>
      </c>
      <c r="H96" s="5">
        <v>1</v>
      </c>
      <c r="I96" s="5">
        <v>1</v>
      </c>
      <c r="J96" s="5">
        <v>1</v>
      </c>
      <c r="K96" s="5" t="s">
        <v>30</v>
      </c>
      <c r="L96" s="5">
        <v>950</v>
      </c>
      <c r="M96" s="5">
        <v>950</v>
      </c>
      <c r="N96" s="5" t="s">
        <v>485</v>
      </c>
      <c r="O96" s="5" t="s">
        <v>32</v>
      </c>
      <c r="P96" s="5" t="s">
        <v>33</v>
      </c>
      <c r="Q96" s="5">
        <v>0</v>
      </c>
      <c r="R96" s="8">
        <v>45125.0000115741</v>
      </c>
      <c r="S96" s="7">
        <v>45139</v>
      </c>
      <c r="T96" s="5" t="s">
        <v>34</v>
      </c>
      <c r="U96" s="5">
        <v>950</v>
      </c>
      <c r="V96" s="5">
        <v>0</v>
      </c>
      <c r="W96" s="5">
        <v>0</v>
      </c>
      <c r="X96" s="5" t="s">
        <v>486</v>
      </c>
      <c r="Y96" s="5" t="s">
        <v>487</v>
      </c>
    </row>
    <row r="97" s="5" customFormat="1" spans="1:25">
      <c r="A97" s="5" t="s">
        <v>488</v>
      </c>
      <c r="B97" s="5" t="s">
        <v>26</v>
      </c>
      <c r="C97" s="5" t="s">
        <v>27</v>
      </c>
      <c r="D97" s="5" t="s">
        <v>479</v>
      </c>
      <c r="E97" s="5" t="s">
        <v>480</v>
      </c>
      <c r="F97" s="7">
        <v>45135</v>
      </c>
      <c r="G97" s="7">
        <v>45136</v>
      </c>
      <c r="H97" s="5">
        <v>1</v>
      </c>
      <c r="I97" s="5">
        <v>1</v>
      </c>
      <c r="J97" s="5">
        <v>1</v>
      </c>
      <c r="K97" s="5" t="s">
        <v>30</v>
      </c>
      <c r="L97" s="5">
        <v>950</v>
      </c>
      <c r="M97" s="5">
        <v>950</v>
      </c>
      <c r="N97" s="5" t="s">
        <v>489</v>
      </c>
      <c r="O97" s="5" t="s">
        <v>32</v>
      </c>
      <c r="P97" s="5" t="s">
        <v>33</v>
      </c>
      <c r="Q97" s="5">
        <v>0</v>
      </c>
      <c r="R97" s="8">
        <v>45125</v>
      </c>
      <c r="S97" s="7">
        <v>45139</v>
      </c>
      <c r="T97" s="5" t="s">
        <v>34</v>
      </c>
      <c r="U97" s="5">
        <v>950</v>
      </c>
      <c r="V97" s="5">
        <v>0</v>
      </c>
      <c r="W97" s="5">
        <v>0</v>
      </c>
      <c r="X97" s="5" t="s">
        <v>490</v>
      </c>
      <c r="Y97" s="5" t="s">
        <v>491</v>
      </c>
    </row>
    <row r="98" s="5" customFormat="1" spans="1:25">
      <c r="A98" s="5" t="s">
        <v>492</v>
      </c>
      <c r="B98" s="5" t="s">
        <v>26</v>
      </c>
      <c r="C98" s="5" t="s">
        <v>27</v>
      </c>
      <c r="D98" s="5" t="s">
        <v>479</v>
      </c>
      <c r="E98" s="5" t="s">
        <v>480</v>
      </c>
      <c r="F98" s="7">
        <v>45135</v>
      </c>
      <c r="G98" s="7">
        <v>45136</v>
      </c>
      <c r="H98" s="5">
        <v>1</v>
      </c>
      <c r="I98" s="5">
        <v>1</v>
      </c>
      <c r="J98" s="5">
        <v>1</v>
      </c>
      <c r="K98" s="5" t="s">
        <v>30</v>
      </c>
      <c r="L98" s="5">
        <v>950</v>
      </c>
      <c r="M98" s="5">
        <v>950</v>
      </c>
      <c r="N98" s="5" t="s">
        <v>493</v>
      </c>
      <c r="O98" s="5" t="s">
        <v>32</v>
      </c>
      <c r="P98" s="5" t="s">
        <v>33</v>
      </c>
      <c r="Q98" s="5">
        <v>0</v>
      </c>
      <c r="R98" s="8">
        <v>45125</v>
      </c>
      <c r="S98" s="7">
        <v>45139</v>
      </c>
      <c r="T98" s="5" t="s">
        <v>34</v>
      </c>
      <c r="U98" s="5">
        <v>950</v>
      </c>
      <c r="V98" s="5">
        <v>0</v>
      </c>
      <c r="W98" s="5">
        <v>0</v>
      </c>
      <c r="X98" s="5" t="s">
        <v>494</v>
      </c>
      <c r="Y98" s="5" t="s">
        <v>495</v>
      </c>
    </row>
    <row r="99" s="5" customFormat="1" spans="1:25">
      <c r="A99" s="5" t="s">
        <v>496</v>
      </c>
      <c r="B99" s="5" t="s">
        <v>26</v>
      </c>
      <c r="C99" s="5" t="s">
        <v>27</v>
      </c>
      <c r="D99" s="5" t="s">
        <v>468</v>
      </c>
      <c r="E99" s="5" t="s">
        <v>469</v>
      </c>
      <c r="F99" s="7">
        <v>45134</v>
      </c>
      <c r="G99" s="7">
        <v>45136</v>
      </c>
      <c r="H99" s="5">
        <v>1</v>
      </c>
      <c r="I99" s="5">
        <v>2</v>
      </c>
      <c r="J99" s="5">
        <v>2</v>
      </c>
      <c r="K99" s="5" t="s">
        <v>30</v>
      </c>
      <c r="L99" s="5">
        <v>750</v>
      </c>
      <c r="M99" s="5">
        <v>750</v>
      </c>
      <c r="N99" s="5" t="s">
        <v>497</v>
      </c>
      <c r="O99" s="5" t="s">
        <v>32</v>
      </c>
      <c r="P99" s="5" t="s">
        <v>33</v>
      </c>
      <c r="Q99" s="5">
        <v>0</v>
      </c>
      <c r="R99" s="8">
        <v>45125</v>
      </c>
      <c r="S99" s="7">
        <v>45139</v>
      </c>
      <c r="T99" s="5" t="s">
        <v>34</v>
      </c>
      <c r="U99" s="5">
        <v>750</v>
      </c>
      <c r="V99" s="5">
        <v>0</v>
      </c>
      <c r="W99" s="5">
        <v>0</v>
      </c>
      <c r="X99" s="5" t="s">
        <v>498</v>
      </c>
      <c r="Y99" s="5" t="s">
        <v>499</v>
      </c>
    </row>
    <row r="100" s="5" customFormat="1" spans="1:25">
      <c r="A100" s="5" t="s">
        <v>500</v>
      </c>
      <c r="B100" s="5" t="s">
        <v>26</v>
      </c>
      <c r="C100" s="5" t="s">
        <v>27</v>
      </c>
      <c r="D100" s="5" t="s">
        <v>501</v>
      </c>
      <c r="E100" s="5" t="s">
        <v>502</v>
      </c>
      <c r="F100" s="7">
        <v>45135</v>
      </c>
      <c r="G100" s="7">
        <v>45136</v>
      </c>
      <c r="H100" s="5">
        <v>1</v>
      </c>
      <c r="I100" s="5">
        <v>1</v>
      </c>
      <c r="J100" s="5">
        <v>1</v>
      </c>
      <c r="K100" s="5" t="s">
        <v>30</v>
      </c>
      <c r="L100" s="5">
        <v>423</v>
      </c>
      <c r="M100" s="5">
        <v>423</v>
      </c>
      <c r="N100" s="5" t="s">
        <v>503</v>
      </c>
      <c r="O100" s="5" t="s">
        <v>32</v>
      </c>
      <c r="P100" s="5" t="s">
        <v>33</v>
      </c>
      <c r="Q100" s="5">
        <v>0</v>
      </c>
      <c r="R100" s="8">
        <v>45126</v>
      </c>
      <c r="S100" s="7">
        <v>45139</v>
      </c>
      <c r="T100" s="5" t="s">
        <v>34</v>
      </c>
      <c r="U100" s="5">
        <v>423</v>
      </c>
      <c r="V100" s="5">
        <v>0</v>
      </c>
      <c r="W100" s="5">
        <v>0</v>
      </c>
      <c r="X100" s="5" t="s">
        <v>504</v>
      </c>
      <c r="Y100" s="5" t="s">
        <v>51</v>
      </c>
    </row>
    <row r="101" s="5" customFormat="1" spans="1:25">
      <c r="A101" s="5" t="s">
        <v>505</v>
      </c>
      <c r="B101" s="5" t="s">
        <v>26</v>
      </c>
      <c r="C101" s="5" t="s">
        <v>27</v>
      </c>
      <c r="D101" s="5" t="s">
        <v>506</v>
      </c>
      <c r="E101" s="5" t="s">
        <v>507</v>
      </c>
      <c r="F101" s="7">
        <v>45126</v>
      </c>
      <c r="G101" s="7">
        <v>45136</v>
      </c>
      <c r="H101" s="5">
        <v>1</v>
      </c>
      <c r="I101" s="5">
        <v>10</v>
      </c>
      <c r="J101" s="5">
        <v>10</v>
      </c>
      <c r="K101" s="5" t="s">
        <v>30</v>
      </c>
      <c r="L101" s="5">
        <v>3730</v>
      </c>
      <c r="M101" s="5">
        <v>3730</v>
      </c>
      <c r="N101" s="5" t="s">
        <v>508</v>
      </c>
      <c r="O101" s="5" t="s">
        <v>32</v>
      </c>
      <c r="P101" s="5" t="s">
        <v>33</v>
      </c>
      <c r="Q101" s="5">
        <v>0</v>
      </c>
      <c r="R101" s="8">
        <v>45126.0000115741</v>
      </c>
      <c r="S101" s="7">
        <v>45139</v>
      </c>
      <c r="T101" s="5" t="s">
        <v>34</v>
      </c>
      <c r="U101" s="5">
        <v>3730</v>
      </c>
      <c r="V101" s="5">
        <v>0</v>
      </c>
      <c r="W101" s="5">
        <v>0</v>
      </c>
      <c r="X101" s="5" t="s">
        <v>509</v>
      </c>
      <c r="Y101" s="5" t="s">
        <v>510</v>
      </c>
    </row>
    <row r="102" s="5" customFormat="1" spans="1:25">
      <c r="A102" s="5" t="s">
        <v>511</v>
      </c>
      <c r="B102" s="5" t="s">
        <v>26</v>
      </c>
      <c r="C102" s="5" t="s">
        <v>27</v>
      </c>
      <c r="D102" s="5" t="s">
        <v>512</v>
      </c>
      <c r="E102" s="5" t="s">
        <v>513</v>
      </c>
      <c r="F102" s="7">
        <v>45135</v>
      </c>
      <c r="G102" s="7">
        <v>45136</v>
      </c>
      <c r="H102" s="5">
        <v>1</v>
      </c>
      <c r="I102" s="5">
        <v>1</v>
      </c>
      <c r="J102" s="5">
        <v>1</v>
      </c>
      <c r="K102" s="5" t="s">
        <v>30</v>
      </c>
      <c r="L102" s="5">
        <v>403</v>
      </c>
      <c r="M102" s="5">
        <v>403</v>
      </c>
      <c r="N102" s="5" t="s">
        <v>514</v>
      </c>
      <c r="O102" s="5" t="s">
        <v>32</v>
      </c>
      <c r="P102" s="5" t="s">
        <v>33</v>
      </c>
      <c r="Q102" s="5">
        <v>0</v>
      </c>
      <c r="R102" s="8">
        <v>45126</v>
      </c>
      <c r="S102" s="7">
        <v>45139</v>
      </c>
      <c r="T102" s="5" t="s">
        <v>34</v>
      </c>
      <c r="U102" s="5">
        <v>403</v>
      </c>
      <c r="V102" s="5">
        <v>0</v>
      </c>
      <c r="W102" s="5">
        <v>0</v>
      </c>
      <c r="X102" s="5" t="s">
        <v>515</v>
      </c>
      <c r="Y102" s="5" t="s">
        <v>516</v>
      </c>
    </row>
    <row r="103" s="5" customFormat="1" spans="1:25">
      <c r="A103" s="5" t="s">
        <v>517</v>
      </c>
      <c r="B103" s="5" t="s">
        <v>26</v>
      </c>
      <c r="C103" s="5" t="s">
        <v>27</v>
      </c>
      <c r="D103" s="5" t="s">
        <v>518</v>
      </c>
      <c r="E103" s="5" t="s">
        <v>519</v>
      </c>
      <c r="F103" s="7">
        <v>45135</v>
      </c>
      <c r="G103" s="7">
        <v>45136</v>
      </c>
      <c r="H103" s="5">
        <v>1</v>
      </c>
      <c r="I103" s="5">
        <v>1</v>
      </c>
      <c r="J103" s="5">
        <v>1</v>
      </c>
      <c r="K103" s="5" t="s">
        <v>30</v>
      </c>
      <c r="L103" s="5">
        <v>334</v>
      </c>
      <c r="M103" s="5">
        <v>334</v>
      </c>
      <c r="N103" s="5" t="s">
        <v>520</v>
      </c>
      <c r="O103" s="5" t="s">
        <v>32</v>
      </c>
      <c r="P103" s="5" t="s">
        <v>33</v>
      </c>
      <c r="Q103" s="5">
        <v>0</v>
      </c>
      <c r="R103" s="8">
        <v>45126.0000115741</v>
      </c>
      <c r="S103" s="7">
        <v>45139</v>
      </c>
      <c r="T103" s="5" t="s">
        <v>34</v>
      </c>
      <c r="U103" s="5">
        <v>334</v>
      </c>
      <c r="V103" s="5">
        <v>0</v>
      </c>
      <c r="W103" s="5">
        <v>0</v>
      </c>
      <c r="X103" s="5" t="s">
        <v>521</v>
      </c>
      <c r="Y103" s="5" t="s">
        <v>522</v>
      </c>
    </row>
    <row r="104" s="5" customFormat="1" spans="1:25">
      <c r="A104" s="5" t="s">
        <v>523</v>
      </c>
      <c r="B104" s="5" t="s">
        <v>26</v>
      </c>
      <c r="C104" s="5" t="s">
        <v>27</v>
      </c>
      <c r="D104" s="5" t="s">
        <v>524</v>
      </c>
      <c r="E104" s="5" t="s">
        <v>525</v>
      </c>
      <c r="F104" s="7">
        <v>45135</v>
      </c>
      <c r="G104" s="7">
        <v>45136</v>
      </c>
      <c r="H104" s="5">
        <v>1</v>
      </c>
      <c r="I104" s="5">
        <v>1</v>
      </c>
      <c r="J104" s="5">
        <v>1</v>
      </c>
      <c r="K104" s="5" t="s">
        <v>30</v>
      </c>
      <c r="L104" s="5">
        <v>390</v>
      </c>
      <c r="M104" s="5">
        <v>390</v>
      </c>
      <c r="N104" s="5" t="s">
        <v>526</v>
      </c>
      <c r="O104" s="5" t="s">
        <v>32</v>
      </c>
      <c r="P104" s="5" t="s">
        <v>33</v>
      </c>
      <c r="Q104" s="5">
        <v>0</v>
      </c>
      <c r="R104" s="8">
        <v>45126.0000115741</v>
      </c>
      <c r="S104" s="7">
        <v>45139</v>
      </c>
      <c r="T104" s="5" t="s">
        <v>34</v>
      </c>
      <c r="U104" s="5">
        <v>390</v>
      </c>
      <c r="V104" s="5">
        <v>0</v>
      </c>
      <c r="W104" s="5">
        <v>0</v>
      </c>
      <c r="X104" s="5" t="s">
        <v>527</v>
      </c>
      <c r="Y104" s="5" t="s">
        <v>528</v>
      </c>
    </row>
    <row r="105" s="5" customFormat="1" spans="1:25">
      <c r="A105" s="5" t="s">
        <v>529</v>
      </c>
      <c r="B105" s="5" t="s">
        <v>26</v>
      </c>
      <c r="C105" s="5" t="s">
        <v>27</v>
      </c>
      <c r="D105" s="5" t="s">
        <v>530</v>
      </c>
      <c r="E105" s="5" t="s">
        <v>502</v>
      </c>
      <c r="F105" s="7">
        <v>45135</v>
      </c>
      <c r="G105" s="7">
        <v>45136</v>
      </c>
      <c r="H105" s="5">
        <v>1</v>
      </c>
      <c r="I105" s="5">
        <v>1</v>
      </c>
      <c r="J105" s="5">
        <v>1</v>
      </c>
      <c r="K105" s="5" t="s">
        <v>30</v>
      </c>
      <c r="L105" s="5">
        <v>606</v>
      </c>
      <c r="M105" s="5">
        <v>606</v>
      </c>
      <c r="N105" s="5" t="s">
        <v>531</v>
      </c>
      <c r="O105" s="5" t="s">
        <v>32</v>
      </c>
      <c r="P105" s="5" t="s">
        <v>33</v>
      </c>
      <c r="Q105" s="5">
        <v>0</v>
      </c>
      <c r="R105" s="8">
        <v>45126</v>
      </c>
      <c r="S105" s="7">
        <v>45139</v>
      </c>
      <c r="T105" s="5" t="s">
        <v>34</v>
      </c>
      <c r="U105" s="5">
        <v>606</v>
      </c>
      <c r="V105" s="5">
        <v>0</v>
      </c>
      <c r="W105" s="5">
        <v>0</v>
      </c>
      <c r="X105" s="5" t="s">
        <v>532</v>
      </c>
      <c r="Y105" s="5" t="s">
        <v>533</v>
      </c>
    </row>
    <row r="106" s="5" customFormat="1" spans="1:25">
      <c r="A106" s="5" t="s">
        <v>339</v>
      </c>
      <c r="B106" s="5" t="s">
        <v>26</v>
      </c>
      <c r="C106" s="5" t="s">
        <v>147</v>
      </c>
      <c r="D106" s="5" t="s">
        <v>340</v>
      </c>
      <c r="E106" s="5" t="s">
        <v>341</v>
      </c>
      <c r="F106" s="7">
        <v>45135</v>
      </c>
      <c r="G106" s="7">
        <v>45136</v>
      </c>
      <c r="H106" s="5">
        <v>1</v>
      </c>
      <c r="I106" s="5">
        <v>1</v>
      </c>
      <c r="J106" s="5">
        <v>1</v>
      </c>
      <c r="K106" s="5" t="s">
        <v>30</v>
      </c>
      <c r="L106" s="5">
        <v>-556</v>
      </c>
      <c r="M106" s="5">
        <v>-556</v>
      </c>
      <c r="N106" s="5" t="s">
        <v>342</v>
      </c>
      <c r="O106" s="5" t="s">
        <v>32</v>
      </c>
      <c r="P106" s="5" t="s">
        <v>33</v>
      </c>
      <c r="Q106" s="5">
        <v>0</v>
      </c>
      <c r="R106" s="8">
        <v>45118</v>
      </c>
      <c r="S106" s="7">
        <v>45139</v>
      </c>
      <c r="T106" s="5" t="s">
        <v>34</v>
      </c>
      <c r="U106" s="5">
        <v>-556</v>
      </c>
      <c r="V106" s="5">
        <v>0</v>
      </c>
      <c r="W106" s="5">
        <v>0</v>
      </c>
      <c r="X106" s="5" t="s">
        <v>343</v>
      </c>
      <c r="Y106" s="5" t="s">
        <v>344</v>
      </c>
    </row>
    <row r="107" s="5" customFormat="1" spans="1:25">
      <c r="A107" s="5" t="s">
        <v>339</v>
      </c>
      <c r="B107" s="5" t="s">
        <v>26</v>
      </c>
      <c r="C107" s="5" t="s">
        <v>154</v>
      </c>
      <c r="D107" s="5" t="s">
        <v>340</v>
      </c>
      <c r="E107" s="5" t="s">
        <v>341</v>
      </c>
      <c r="F107" s="7">
        <v>45135</v>
      </c>
      <c r="G107" s="7">
        <v>45136</v>
      </c>
      <c r="H107" s="5">
        <v>1</v>
      </c>
      <c r="I107" s="5">
        <v>1</v>
      </c>
      <c r="J107" s="5">
        <v>1</v>
      </c>
      <c r="K107" s="5" t="s">
        <v>30</v>
      </c>
      <c r="L107" s="5">
        <v>120</v>
      </c>
      <c r="M107" s="5">
        <v>120</v>
      </c>
      <c r="N107" s="5" t="s">
        <v>342</v>
      </c>
      <c r="O107" s="5" t="s">
        <v>32</v>
      </c>
      <c r="P107" s="5" t="s">
        <v>33</v>
      </c>
      <c r="Q107" s="5">
        <v>0</v>
      </c>
      <c r="R107" s="8">
        <v>45118.4523611111</v>
      </c>
      <c r="S107" s="7">
        <v>45139</v>
      </c>
      <c r="T107" s="5" t="s">
        <v>34</v>
      </c>
      <c r="U107" s="5">
        <v>120</v>
      </c>
      <c r="V107" s="5">
        <v>0</v>
      </c>
      <c r="W107" s="5">
        <v>0</v>
      </c>
      <c r="X107" s="5" t="s">
        <v>343</v>
      </c>
      <c r="Y107" s="5" t="s">
        <v>344</v>
      </c>
    </row>
    <row r="108" s="5" customFormat="1" spans="1:25">
      <c r="A108" s="5" t="s">
        <v>534</v>
      </c>
      <c r="B108" s="5" t="s">
        <v>26</v>
      </c>
      <c r="C108" s="5" t="s">
        <v>27</v>
      </c>
      <c r="D108" s="5" t="s">
        <v>468</v>
      </c>
      <c r="E108" s="5" t="s">
        <v>469</v>
      </c>
      <c r="F108" s="7">
        <v>45132</v>
      </c>
      <c r="G108" s="7">
        <v>45136</v>
      </c>
      <c r="H108" s="5">
        <v>1</v>
      </c>
      <c r="I108" s="5">
        <v>4</v>
      </c>
      <c r="J108" s="5">
        <v>4</v>
      </c>
      <c r="K108" s="5" t="s">
        <v>30</v>
      </c>
      <c r="L108" s="5">
        <v>1500</v>
      </c>
      <c r="M108" s="5">
        <v>1500</v>
      </c>
      <c r="N108" s="5" t="s">
        <v>535</v>
      </c>
      <c r="O108" s="5" t="s">
        <v>32</v>
      </c>
      <c r="P108" s="5" t="s">
        <v>33</v>
      </c>
      <c r="Q108" s="5">
        <v>0</v>
      </c>
      <c r="R108" s="8">
        <v>45127</v>
      </c>
      <c r="S108" s="7">
        <v>45139</v>
      </c>
      <c r="T108" s="5" t="s">
        <v>34</v>
      </c>
      <c r="U108" s="5">
        <v>1500</v>
      </c>
      <c r="V108" s="5">
        <v>0</v>
      </c>
      <c r="W108" s="5">
        <v>0</v>
      </c>
      <c r="X108" s="5" t="s">
        <v>536</v>
      </c>
      <c r="Y108" s="5" t="s">
        <v>537</v>
      </c>
    </row>
    <row r="109" s="5" customFormat="1" spans="1:25">
      <c r="A109" s="5" t="s">
        <v>538</v>
      </c>
      <c r="B109" s="5" t="s">
        <v>26</v>
      </c>
      <c r="C109" s="5" t="s">
        <v>27</v>
      </c>
      <c r="D109" s="5" t="s">
        <v>539</v>
      </c>
      <c r="E109" s="5" t="s">
        <v>540</v>
      </c>
      <c r="F109" s="7">
        <v>45135</v>
      </c>
      <c r="G109" s="7">
        <v>45136</v>
      </c>
      <c r="H109" s="5">
        <v>1</v>
      </c>
      <c r="I109" s="5">
        <v>1</v>
      </c>
      <c r="J109" s="5">
        <v>1</v>
      </c>
      <c r="K109" s="5" t="s">
        <v>30</v>
      </c>
      <c r="L109" s="5">
        <v>666</v>
      </c>
      <c r="M109" s="5">
        <v>666</v>
      </c>
      <c r="N109" s="5" t="s">
        <v>541</v>
      </c>
      <c r="O109" s="5" t="s">
        <v>32</v>
      </c>
      <c r="P109" s="5" t="s">
        <v>33</v>
      </c>
      <c r="Q109" s="5">
        <v>0</v>
      </c>
      <c r="R109" s="8">
        <v>45127.0000115741</v>
      </c>
      <c r="S109" s="7">
        <v>45139</v>
      </c>
      <c r="T109" s="5" t="s">
        <v>34</v>
      </c>
      <c r="U109" s="5">
        <v>666</v>
      </c>
      <c r="V109" s="5">
        <v>0</v>
      </c>
      <c r="W109" s="5">
        <v>0</v>
      </c>
      <c r="X109" s="5" t="s">
        <v>542</v>
      </c>
      <c r="Y109" s="5" t="s">
        <v>543</v>
      </c>
    </row>
    <row r="110" s="5" customFormat="1" spans="1:25">
      <c r="A110" s="5" t="s">
        <v>544</v>
      </c>
      <c r="B110" s="5" t="s">
        <v>26</v>
      </c>
      <c r="C110" s="5" t="s">
        <v>27</v>
      </c>
      <c r="D110" s="5" t="s">
        <v>468</v>
      </c>
      <c r="E110" s="5" t="s">
        <v>469</v>
      </c>
      <c r="F110" s="7">
        <v>45132</v>
      </c>
      <c r="G110" s="7">
        <v>45136</v>
      </c>
      <c r="H110" s="5">
        <v>1</v>
      </c>
      <c r="I110" s="5">
        <v>4</v>
      </c>
      <c r="J110" s="5">
        <v>4</v>
      </c>
      <c r="K110" s="5" t="s">
        <v>30</v>
      </c>
      <c r="L110" s="5">
        <v>1500</v>
      </c>
      <c r="M110" s="5">
        <v>1500</v>
      </c>
      <c r="N110" s="5" t="s">
        <v>535</v>
      </c>
      <c r="O110" s="5" t="s">
        <v>32</v>
      </c>
      <c r="P110" s="5" t="s">
        <v>33</v>
      </c>
      <c r="Q110" s="5">
        <v>0</v>
      </c>
      <c r="R110" s="8">
        <v>45127.0000115741</v>
      </c>
      <c r="S110" s="7">
        <v>45139</v>
      </c>
      <c r="T110" s="5" t="s">
        <v>34</v>
      </c>
      <c r="U110" s="5">
        <v>1500</v>
      </c>
      <c r="V110" s="5">
        <v>0</v>
      </c>
      <c r="W110" s="5">
        <v>0</v>
      </c>
      <c r="X110" s="5" t="s">
        <v>545</v>
      </c>
      <c r="Y110" s="5" t="s">
        <v>537</v>
      </c>
    </row>
    <row r="111" s="5" customFormat="1" spans="1:25">
      <c r="A111" s="5" t="s">
        <v>546</v>
      </c>
      <c r="B111" s="5" t="s">
        <v>26</v>
      </c>
      <c r="C111" s="5" t="s">
        <v>27</v>
      </c>
      <c r="D111" s="5" t="s">
        <v>547</v>
      </c>
      <c r="E111" s="5" t="s">
        <v>548</v>
      </c>
      <c r="F111" s="7">
        <v>45134</v>
      </c>
      <c r="G111" s="7">
        <v>45136</v>
      </c>
      <c r="H111" s="5">
        <v>2</v>
      </c>
      <c r="I111" s="5">
        <v>2</v>
      </c>
      <c r="J111" s="5">
        <v>4</v>
      </c>
      <c r="K111" s="5" t="s">
        <v>30</v>
      </c>
      <c r="L111" s="5">
        <v>4620</v>
      </c>
      <c r="M111" s="5">
        <v>4620</v>
      </c>
      <c r="N111" s="5" t="s">
        <v>549</v>
      </c>
      <c r="O111" s="5" t="s">
        <v>32</v>
      </c>
      <c r="P111" s="5" t="s">
        <v>33</v>
      </c>
      <c r="Q111" s="5">
        <v>0</v>
      </c>
      <c r="R111" s="8">
        <v>45127</v>
      </c>
      <c r="S111" s="7">
        <v>45139</v>
      </c>
      <c r="T111" s="5" t="s">
        <v>34</v>
      </c>
      <c r="U111" s="5">
        <v>4620</v>
      </c>
      <c r="V111" s="5">
        <v>0</v>
      </c>
      <c r="W111" s="5">
        <v>0</v>
      </c>
      <c r="X111" s="5" t="s">
        <v>550</v>
      </c>
      <c r="Y111" s="5" t="s">
        <v>551</v>
      </c>
    </row>
    <row r="112" s="5" customFormat="1" spans="1:25">
      <c r="A112" s="5" t="s">
        <v>552</v>
      </c>
      <c r="B112" s="5" t="s">
        <v>26</v>
      </c>
      <c r="C112" s="5" t="s">
        <v>27</v>
      </c>
      <c r="D112" s="5" t="s">
        <v>300</v>
      </c>
      <c r="E112" s="5" t="s">
        <v>301</v>
      </c>
      <c r="F112" s="7">
        <v>45135</v>
      </c>
      <c r="G112" s="7">
        <v>45136</v>
      </c>
      <c r="H112" s="5">
        <v>1</v>
      </c>
      <c r="I112" s="5">
        <v>1</v>
      </c>
      <c r="J112" s="5">
        <v>1</v>
      </c>
      <c r="K112" s="5" t="s">
        <v>30</v>
      </c>
      <c r="L112" s="5">
        <v>2300</v>
      </c>
      <c r="M112" s="5">
        <v>2300</v>
      </c>
      <c r="N112" s="5" t="s">
        <v>553</v>
      </c>
      <c r="O112" s="5" t="s">
        <v>32</v>
      </c>
      <c r="P112" s="5" t="s">
        <v>33</v>
      </c>
      <c r="Q112" s="5">
        <v>0</v>
      </c>
      <c r="R112" s="8">
        <v>45127</v>
      </c>
      <c r="S112" s="7">
        <v>45139</v>
      </c>
      <c r="T112" s="5" t="s">
        <v>34</v>
      </c>
      <c r="U112" s="5">
        <v>2300</v>
      </c>
      <c r="V112" s="5">
        <v>0</v>
      </c>
      <c r="W112" s="5">
        <v>0</v>
      </c>
      <c r="X112" s="5" t="s">
        <v>554</v>
      </c>
      <c r="Y112" s="5" t="s">
        <v>555</v>
      </c>
    </row>
    <row r="113" s="5" customFormat="1" spans="1:25">
      <c r="A113" s="5" t="s">
        <v>556</v>
      </c>
      <c r="B113" s="5" t="s">
        <v>26</v>
      </c>
      <c r="C113" s="5" t="s">
        <v>27</v>
      </c>
      <c r="D113" s="5" t="s">
        <v>557</v>
      </c>
      <c r="E113" s="5" t="s">
        <v>558</v>
      </c>
      <c r="F113" s="7">
        <v>45135</v>
      </c>
      <c r="G113" s="7">
        <v>45136</v>
      </c>
      <c r="H113" s="5">
        <v>1</v>
      </c>
      <c r="I113" s="5">
        <v>1</v>
      </c>
      <c r="J113" s="5">
        <v>1</v>
      </c>
      <c r="K113" s="5" t="s">
        <v>30</v>
      </c>
      <c r="L113" s="5">
        <v>333</v>
      </c>
      <c r="M113" s="5">
        <v>333</v>
      </c>
      <c r="N113" s="5" t="s">
        <v>559</v>
      </c>
      <c r="O113" s="5" t="s">
        <v>32</v>
      </c>
      <c r="P113" s="5" t="s">
        <v>33</v>
      </c>
      <c r="Q113" s="5">
        <v>0</v>
      </c>
      <c r="R113" s="8">
        <v>45127</v>
      </c>
      <c r="S113" s="7">
        <v>45139</v>
      </c>
      <c r="T113" s="5" t="s">
        <v>34</v>
      </c>
      <c r="U113" s="5">
        <v>333</v>
      </c>
      <c r="V113" s="5">
        <v>0</v>
      </c>
      <c r="W113" s="5">
        <v>0</v>
      </c>
      <c r="X113" s="5" t="s">
        <v>560</v>
      </c>
      <c r="Y113" s="5" t="s">
        <v>561</v>
      </c>
    </row>
    <row r="114" s="5" customFormat="1" spans="1:25">
      <c r="A114" s="5" t="s">
        <v>562</v>
      </c>
      <c r="B114" s="5" t="s">
        <v>26</v>
      </c>
      <c r="C114" s="5" t="s">
        <v>27</v>
      </c>
      <c r="D114" s="5" t="s">
        <v>563</v>
      </c>
      <c r="E114" s="5" t="s">
        <v>564</v>
      </c>
      <c r="F114" s="7">
        <v>45135</v>
      </c>
      <c r="G114" s="7">
        <v>45136</v>
      </c>
      <c r="H114" s="5">
        <v>1</v>
      </c>
      <c r="I114" s="5">
        <v>1</v>
      </c>
      <c r="J114" s="5">
        <v>1</v>
      </c>
      <c r="K114" s="5" t="s">
        <v>30</v>
      </c>
      <c r="L114" s="5">
        <v>1803</v>
      </c>
      <c r="M114" s="5">
        <v>1803</v>
      </c>
      <c r="N114" s="5" t="s">
        <v>565</v>
      </c>
      <c r="O114" s="5" t="s">
        <v>32</v>
      </c>
      <c r="P114" s="5" t="s">
        <v>33</v>
      </c>
      <c r="Q114" s="5">
        <v>0</v>
      </c>
      <c r="R114" s="8">
        <v>45128.0000115741</v>
      </c>
      <c r="S114" s="7">
        <v>45139</v>
      </c>
      <c r="T114" s="5" t="s">
        <v>34</v>
      </c>
      <c r="U114" s="5">
        <v>1803</v>
      </c>
      <c r="V114" s="5">
        <v>0</v>
      </c>
      <c r="W114" s="5">
        <v>0</v>
      </c>
      <c r="X114" s="5" t="s">
        <v>566</v>
      </c>
      <c r="Y114" s="5" t="s">
        <v>567</v>
      </c>
    </row>
    <row r="115" s="5" customFormat="1" spans="1:25">
      <c r="A115" s="5" t="s">
        <v>568</v>
      </c>
      <c r="B115" s="5" t="s">
        <v>26</v>
      </c>
      <c r="C115" s="5" t="s">
        <v>27</v>
      </c>
      <c r="D115" s="5" t="s">
        <v>569</v>
      </c>
      <c r="E115" s="5" t="s">
        <v>570</v>
      </c>
      <c r="F115" s="7">
        <v>45134</v>
      </c>
      <c r="G115" s="7">
        <v>45136</v>
      </c>
      <c r="H115" s="5">
        <v>1</v>
      </c>
      <c r="I115" s="5">
        <v>2</v>
      </c>
      <c r="J115" s="5">
        <v>2</v>
      </c>
      <c r="K115" s="5" t="s">
        <v>30</v>
      </c>
      <c r="L115" s="5">
        <v>1600</v>
      </c>
      <c r="M115" s="5">
        <v>1600</v>
      </c>
      <c r="N115" s="5" t="s">
        <v>571</v>
      </c>
      <c r="O115" s="5" t="s">
        <v>32</v>
      </c>
      <c r="P115" s="5" t="s">
        <v>33</v>
      </c>
      <c r="Q115" s="5">
        <v>0</v>
      </c>
      <c r="R115" s="8">
        <v>45128.0000115741</v>
      </c>
      <c r="S115" s="7">
        <v>45139</v>
      </c>
      <c r="T115" s="5" t="s">
        <v>34</v>
      </c>
      <c r="U115" s="5">
        <v>1600</v>
      </c>
      <c r="V115" s="5">
        <v>0</v>
      </c>
      <c r="W115" s="5">
        <v>0</v>
      </c>
      <c r="X115" s="5" t="s">
        <v>572</v>
      </c>
      <c r="Y115" s="5" t="s">
        <v>573</v>
      </c>
    </row>
    <row r="116" s="5" customFormat="1" spans="1:25">
      <c r="A116" s="5" t="s">
        <v>574</v>
      </c>
      <c r="B116" s="5" t="s">
        <v>26</v>
      </c>
      <c r="C116" s="5" t="s">
        <v>27</v>
      </c>
      <c r="D116" s="5" t="s">
        <v>300</v>
      </c>
      <c r="E116" s="5" t="s">
        <v>301</v>
      </c>
      <c r="F116" s="7">
        <v>45135</v>
      </c>
      <c r="G116" s="7">
        <v>45136</v>
      </c>
      <c r="H116" s="5">
        <v>1</v>
      </c>
      <c r="I116" s="5">
        <v>1</v>
      </c>
      <c r="J116" s="5">
        <v>1</v>
      </c>
      <c r="K116" s="5" t="s">
        <v>30</v>
      </c>
      <c r="L116" s="5">
        <v>2300</v>
      </c>
      <c r="M116" s="5">
        <v>2300</v>
      </c>
      <c r="N116" s="5" t="s">
        <v>575</v>
      </c>
      <c r="O116" s="5" t="s">
        <v>32</v>
      </c>
      <c r="P116" s="5" t="s">
        <v>33</v>
      </c>
      <c r="Q116" s="5">
        <v>0</v>
      </c>
      <c r="R116" s="8">
        <v>45128.0000115741</v>
      </c>
      <c r="S116" s="7">
        <v>45139</v>
      </c>
      <c r="T116" s="5" t="s">
        <v>34</v>
      </c>
      <c r="U116" s="5">
        <v>2300</v>
      </c>
      <c r="V116" s="5">
        <v>0</v>
      </c>
      <c r="W116" s="5">
        <v>0</v>
      </c>
      <c r="X116" s="5" t="s">
        <v>576</v>
      </c>
      <c r="Y116" s="5" t="s">
        <v>577</v>
      </c>
    </row>
    <row r="117" s="5" customFormat="1" spans="1:25">
      <c r="A117" s="5" t="s">
        <v>578</v>
      </c>
      <c r="B117" s="5" t="s">
        <v>26</v>
      </c>
      <c r="C117" s="5" t="s">
        <v>27</v>
      </c>
      <c r="D117" s="5" t="s">
        <v>128</v>
      </c>
      <c r="E117" s="5" t="s">
        <v>579</v>
      </c>
      <c r="F117" s="7">
        <v>45131</v>
      </c>
      <c r="G117" s="7">
        <v>45136</v>
      </c>
      <c r="H117" s="5">
        <v>1</v>
      </c>
      <c r="I117" s="5">
        <v>5</v>
      </c>
      <c r="J117" s="5">
        <v>5</v>
      </c>
      <c r="K117" s="5" t="s">
        <v>30</v>
      </c>
      <c r="L117" s="5">
        <v>4335</v>
      </c>
      <c r="M117" s="5">
        <v>4335</v>
      </c>
      <c r="N117" s="5" t="s">
        <v>580</v>
      </c>
      <c r="O117" s="5" t="s">
        <v>32</v>
      </c>
      <c r="P117" s="5" t="s">
        <v>33</v>
      </c>
      <c r="Q117" s="5">
        <v>0</v>
      </c>
      <c r="R117" s="8">
        <v>45128</v>
      </c>
      <c r="S117" s="7">
        <v>45139</v>
      </c>
      <c r="T117" s="5" t="s">
        <v>34</v>
      </c>
      <c r="U117" s="5">
        <v>4335</v>
      </c>
      <c r="V117" s="5">
        <v>0</v>
      </c>
      <c r="W117" s="5">
        <v>0</v>
      </c>
      <c r="X117" s="5" t="s">
        <v>581</v>
      </c>
      <c r="Y117" s="5" t="s">
        <v>582</v>
      </c>
    </row>
    <row r="118" s="5" customFormat="1" spans="1:25">
      <c r="A118" s="5" t="s">
        <v>583</v>
      </c>
      <c r="B118" s="5" t="s">
        <v>26</v>
      </c>
      <c r="C118" s="5" t="s">
        <v>27</v>
      </c>
      <c r="D118" s="5" t="s">
        <v>300</v>
      </c>
      <c r="E118" s="5" t="s">
        <v>301</v>
      </c>
      <c r="F118" s="7">
        <v>45135</v>
      </c>
      <c r="G118" s="7">
        <v>45136</v>
      </c>
      <c r="H118" s="5">
        <v>1</v>
      </c>
      <c r="I118" s="5">
        <v>1</v>
      </c>
      <c r="J118" s="5">
        <v>1</v>
      </c>
      <c r="K118" s="5" t="s">
        <v>30</v>
      </c>
      <c r="L118" s="5">
        <v>2350</v>
      </c>
      <c r="M118" s="5">
        <v>2350</v>
      </c>
      <c r="N118" s="5" t="s">
        <v>584</v>
      </c>
      <c r="O118" s="5" t="s">
        <v>32</v>
      </c>
      <c r="P118" s="5" t="s">
        <v>33</v>
      </c>
      <c r="Q118" s="5">
        <v>0</v>
      </c>
      <c r="R118" s="8">
        <v>45128</v>
      </c>
      <c r="S118" s="7">
        <v>45139</v>
      </c>
      <c r="T118" s="5" t="s">
        <v>34</v>
      </c>
      <c r="U118" s="5">
        <v>2350</v>
      </c>
      <c r="V118" s="5">
        <v>0</v>
      </c>
      <c r="W118" s="5">
        <v>0</v>
      </c>
      <c r="X118" s="5" t="s">
        <v>585</v>
      </c>
      <c r="Y118" s="5" t="s">
        <v>586</v>
      </c>
    </row>
    <row r="119" s="5" customFormat="1" spans="1:25">
      <c r="A119" s="5" t="s">
        <v>587</v>
      </c>
      <c r="B119" s="5" t="s">
        <v>26</v>
      </c>
      <c r="C119" s="5" t="s">
        <v>27</v>
      </c>
      <c r="D119" s="5" t="s">
        <v>588</v>
      </c>
      <c r="E119" s="5" t="s">
        <v>589</v>
      </c>
      <c r="F119" s="7">
        <v>45134</v>
      </c>
      <c r="G119" s="7">
        <v>45136</v>
      </c>
      <c r="H119" s="5">
        <v>1</v>
      </c>
      <c r="I119" s="5">
        <v>2</v>
      </c>
      <c r="J119" s="5">
        <v>2</v>
      </c>
      <c r="K119" s="5" t="s">
        <v>30</v>
      </c>
      <c r="L119" s="5">
        <v>2140</v>
      </c>
      <c r="M119" s="5">
        <v>2140</v>
      </c>
      <c r="N119" s="5" t="s">
        <v>590</v>
      </c>
      <c r="O119" s="5" t="s">
        <v>32</v>
      </c>
      <c r="P119" s="5" t="s">
        <v>33</v>
      </c>
      <c r="Q119" s="5">
        <v>0</v>
      </c>
      <c r="R119" s="8">
        <v>45128.0000115741</v>
      </c>
      <c r="S119" s="7">
        <v>45139</v>
      </c>
      <c r="T119" s="5" t="s">
        <v>34</v>
      </c>
      <c r="U119" s="5">
        <v>2140</v>
      </c>
      <c r="V119" s="5">
        <v>0</v>
      </c>
      <c r="W119" s="5">
        <v>0</v>
      </c>
      <c r="X119" s="5" t="s">
        <v>591</v>
      </c>
      <c r="Y119" s="5" t="s">
        <v>592</v>
      </c>
    </row>
    <row r="120" s="5" customFormat="1" spans="1:25">
      <c r="A120" s="5" t="s">
        <v>593</v>
      </c>
      <c r="B120" s="5" t="s">
        <v>26</v>
      </c>
      <c r="C120" s="5" t="s">
        <v>27</v>
      </c>
      <c r="D120" s="5" t="s">
        <v>594</v>
      </c>
      <c r="E120" s="5" t="s">
        <v>595</v>
      </c>
      <c r="F120" s="7">
        <v>45135</v>
      </c>
      <c r="G120" s="7">
        <v>45136</v>
      </c>
      <c r="H120" s="5">
        <v>1</v>
      </c>
      <c r="I120" s="5">
        <v>1</v>
      </c>
      <c r="J120" s="5">
        <v>1</v>
      </c>
      <c r="K120" s="5" t="s">
        <v>30</v>
      </c>
      <c r="L120" s="5">
        <v>560</v>
      </c>
      <c r="M120" s="5">
        <v>560</v>
      </c>
      <c r="N120" s="5" t="s">
        <v>596</v>
      </c>
      <c r="O120" s="5" t="s">
        <v>32</v>
      </c>
      <c r="P120" s="5" t="s">
        <v>33</v>
      </c>
      <c r="Q120" s="5">
        <v>0</v>
      </c>
      <c r="R120" s="8">
        <v>45128</v>
      </c>
      <c r="S120" s="7">
        <v>45139</v>
      </c>
      <c r="T120" s="5" t="s">
        <v>34</v>
      </c>
      <c r="U120" s="5">
        <v>560</v>
      </c>
      <c r="V120" s="5">
        <v>0</v>
      </c>
      <c r="W120" s="5">
        <v>0</v>
      </c>
      <c r="X120" s="5" t="s">
        <v>597</v>
      </c>
      <c r="Y120" s="5" t="s">
        <v>598</v>
      </c>
    </row>
    <row r="121" s="5" customFormat="1" spans="1:25">
      <c r="A121" s="5" t="s">
        <v>599</v>
      </c>
      <c r="B121" s="5" t="s">
        <v>26</v>
      </c>
      <c r="C121" s="5" t="s">
        <v>27</v>
      </c>
      <c r="D121" s="5" t="s">
        <v>600</v>
      </c>
      <c r="E121" s="5" t="s">
        <v>601</v>
      </c>
      <c r="F121" s="7">
        <v>45135</v>
      </c>
      <c r="G121" s="7">
        <v>45136</v>
      </c>
      <c r="H121" s="5">
        <v>2</v>
      </c>
      <c r="I121" s="5">
        <v>1</v>
      </c>
      <c r="J121" s="5">
        <v>2</v>
      </c>
      <c r="K121" s="5" t="s">
        <v>30</v>
      </c>
      <c r="L121" s="5">
        <v>892</v>
      </c>
      <c r="M121" s="5">
        <v>892</v>
      </c>
      <c r="N121" s="5" t="s">
        <v>602</v>
      </c>
      <c r="O121" s="5" t="s">
        <v>32</v>
      </c>
      <c r="P121" s="5" t="s">
        <v>33</v>
      </c>
      <c r="Q121" s="5">
        <v>0</v>
      </c>
      <c r="R121" s="8">
        <v>45128.0000115741</v>
      </c>
      <c r="S121" s="7">
        <v>45139</v>
      </c>
      <c r="T121" s="5" t="s">
        <v>34</v>
      </c>
      <c r="U121" s="5">
        <v>892</v>
      </c>
      <c r="V121" s="5">
        <v>0</v>
      </c>
      <c r="W121" s="5">
        <v>0</v>
      </c>
      <c r="X121" s="5" t="s">
        <v>603</v>
      </c>
      <c r="Y121" s="5" t="s">
        <v>51</v>
      </c>
    </row>
    <row r="122" s="5" customFormat="1" spans="1:25">
      <c r="A122" s="5" t="s">
        <v>604</v>
      </c>
      <c r="B122" s="5" t="s">
        <v>26</v>
      </c>
      <c r="C122" s="5" t="s">
        <v>27</v>
      </c>
      <c r="D122" s="5" t="s">
        <v>97</v>
      </c>
      <c r="E122" s="5" t="s">
        <v>605</v>
      </c>
      <c r="F122" s="7">
        <v>45133</v>
      </c>
      <c r="G122" s="7">
        <v>45136</v>
      </c>
      <c r="H122" s="5">
        <v>1</v>
      </c>
      <c r="I122" s="5">
        <v>3</v>
      </c>
      <c r="J122" s="5">
        <v>3</v>
      </c>
      <c r="K122" s="5" t="s">
        <v>30</v>
      </c>
      <c r="L122" s="5">
        <v>2559</v>
      </c>
      <c r="M122" s="5">
        <v>2559</v>
      </c>
      <c r="N122" s="5" t="s">
        <v>606</v>
      </c>
      <c r="O122" s="5" t="s">
        <v>32</v>
      </c>
      <c r="P122" s="5" t="s">
        <v>33</v>
      </c>
      <c r="Q122" s="5">
        <v>0</v>
      </c>
      <c r="R122" s="8">
        <v>45128.0000115741</v>
      </c>
      <c r="S122" s="7">
        <v>45139</v>
      </c>
      <c r="T122" s="5" t="s">
        <v>34</v>
      </c>
      <c r="U122" s="5">
        <v>2559</v>
      </c>
      <c r="V122" s="5">
        <v>0</v>
      </c>
      <c r="W122" s="5">
        <v>0</v>
      </c>
      <c r="X122" s="5" t="s">
        <v>607</v>
      </c>
      <c r="Y122" s="5" t="s">
        <v>608</v>
      </c>
    </row>
    <row r="123" s="5" customFormat="1" spans="1:25">
      <c r="A123" s="5" t="s">
        <v>609</v>
      </c>
      <c r="B123" s="5" t="s">
        <v>26</v>
      </c>
      <c r="C123" s="5" t="s">
        <v>27</v>
      </c>
      <c r="D123" s="5" t="s">
        <v>610</v>
      </c>
      <c r="E123" s="5" t="s">
        <v>611</v>
      </c>
      <c r="F123" s="7">
        <v>45135</v>
      </c>
      <c r="G123" s="7">
        <v>45136</v>
      </c>
      <c r="H123" s="5">
        <v>1</v>
      </c>
      <c r="I123" s="5">
        <v>1</v>
      </c>
      <c r="J123" s="5">
        <v>1</v>
      </c>
      <c r="K123" s="5" t="s">
        <v>30</v>
      </c>
      <c r="L123" s="5">
        <v>1320</v>
      </c>
      <c r="M123" s="5">
        <v>1320</v>
      </c>
      <c r="N123" s="5" t="s">
        <v>612</v>
      </c>
      <c r="O123" s="5" t="s">
        <v>32</v>
      </c>
      <c r="P123" s="5" t="s">
        <v>33</v>
      </c>
      <c r="Q123" s="5">
        <v>0</v>
      </c>
      <c r="R123" s="8">
        <v>45128.0000115741</v>
      </c>
      <c r="S123" s="7">
        <v>45139</v>
      </c>
      <c r="T123" s="5" t="s">
        <v>34</v>
      </c>
      <c r="U123" s="5">
        <v>1320</v>
      </c>
      <c r="V123" s="5">
        <v>0</v>
      </c>
      <c r="W123" s="5">
        <v>0</v>
      </c>
      <c r="X123" s="5" t="s">
        <v>613</v>
      </c>
      <c r="Y123" s="5" t="s">
        <v>614</v>
      </c>
    </row>
    <row r="124" s="5" customFormat="1" spans="1:25">
      <c r="A124" s="5" t="s">
        <v>615</v>
      </c>
      <c r="B124" s="5" t="s">
        <v>26</v>
      </c>
      <c r="C124" s="5" t="s">
        <v>27</v>
      </c>
      <c r="D124" s="5" t="s">
        <v>616</v>
      </c>
      <c r="E124" s="5" t="s">
        <v>617</v>
      </c>
      <c r="F124" s="7">
        <v>45135</v>
      </c>
      <c r="G124" s="7">
        <v>45136</v>
      </c>
      <c r="H124" s="5">
        <v>1</v>
      </c>
      <c r="I124" s="5">
        <v>1</v>
      </c>
      <c r="J124" s="5">
        <v>1</v>
      </c>
      <c r="K124" s="5" t="s">
        <v>30</v>
      </c>
      <c r="L124" s="5">
        <v>275</v>
      </c>
      <c r="M124" s="5">
        <v>275</v>
      </c>
      <c r="N124" s="5" t="s">
        <v>618</v>
      </c>
      <c r="O124" s="5" t="s">
        <v>32</v>
      </c>
      <c r="P124" s="5" t="s">
        <v>33</v>
      </c>
      <c r="Q124" s="5">
        <v>0</v>
      </c>
      <c r="R124" s="8">
        <v>45129</v>
      </c>
      <c r="S124" s="7">
        <v>45139</v>
      </c>
      <c r="T124" s="5" t="s">
        <v>34</v>
      </c>
      <c r="U124" s="5">
        <v>275</v>
      </c>
      <c r="V124" s="5">
        <v>0</v>
      </c>
      <c r="W124" s="5">
        <v>0</v>
      </c>
      <c r="X124" s="5" t="s">
        <v>619</v>
      </c>
      <c r="Y124" s="5" t="s">
        <v>619</v>
      </c>
    </row>
    <row r="125" s="5" customFormat="1" spans="1:25">
      <c r="A125" s="5" t="s">
        <v>620</v>
      </c>
      <c r="B125" s="5" t="s">
        <v>26</v>
      </c>
      <c r="C125" s="5" t="s">
        <v>27</v>
      </c>
      <c r="D125" s="5" t="s">
        <v>289</v>
      </c>
      <c r="E125" s="5" t="s">
        <v>29</v>
      </c>
      <c r="F125" s="7">
        <v>45129</v>
      </c>
      <c r="G125" s="7">
        <v>45136</v>
      </c>
      <c r="H125" s="5">
        <v>1</v>
      </c>
      <c r="I125" s="5">
        <v>7</v>
      </c>
      <c r="J125" s="5">
        <v>7</v>
      </c>
      <c r="K125" s="5" t="s">
        <v>30</v>
      </c>
      <c r="L125" s="5">
        <v>3213</v>
      </c>
      <c r="M125" s="5">
        <v>3213</v>
      </c>
      <c r="N125" s="5" t="s">
        <v>621</v>
      </c>
      <c r="O125" s="5" t="s">
        <v>32</v>
      </c>
      <c r="P125" s="5" t="s">
        <v>33</v>
      </c>
      <c r="Q125" s="5">
        <v>0</v>
      </c>
      <c r="R125" s="8">
        <v>45129.0000115741</v>
      </c>
      <c r="S125" s="7">
        <v>45139</v>
      </c>
      <c r="T125" s="5" t="s">
        <v>34</v>
      </c>
      <c r="U125" s="5">
        <v>3213</v>
      </c>
      <c r="V125" s="5">
        <v>0</v>
      </c>
      <c r="W125" s="5">
        <v>0</v>
      </c>
      <c r="X125" s="5" t="s">
        <v>622</v>
      </c>
      <c r="Y125" s="5" t="s">
        <v>623</v>
      </c>
    </row>
    <row r="126" s="5" customFormat="1" spans="1:25">
      <c r="A126" s="5" t="s">
        <v>599</v>
      </c>
      <c r="B126" s="5" t="s">
        <v>26</v>
      </c>
      <c r="C126" s="5" t="s">
        <v>147</v>
      </c>
      <c r="D126" s="5" t="s">
        <v>600</v>
      </c>
      <c r="E126" s="5" t="s">
        <v>601</v>
      </c>
      <c r="F126" s="7">
        <v>45135</v>
      </c>
      <c r="G126" s="7">
        <v>45136</v>
      </c>
      <c r="H126" s="5">
        <v>2</v>
      </c>
      <c r="I126" s="5">
        <v>1</v>
      </c>
      <c r="J126" s="5">
        <v>2</v>
      </c>
      <c r="K126" s="5" t="s">
        <v>30</v>
      </c>
      <c r="L126" s="5">
        <v>-892</v>
      </c>
      <c r="M126" s="5">
        <v>-892</v>
      </c>
      <c r="N126" s="5" t="s">
        <v>602</v>
      </c>
      <c r="O126" s="5" t="s">
        <v>32</v>
      </c>
      <c r="P126" s="5" t="s">
        <v>33</v>
      </c>
      <c r="Q126" s="5">
        <v>0</v>
      </c>
      <c r="R126" s="8">
        <v>45128.0000115741</v>
      </c>
      <c r="S126" s="7">
        <v>45139</v>
      </c>
      <c r="T126" s="5" t="s">
        <v>34</v>
      </c>
      <c r="U126" s="5">
        <v>-892</v>
      </c>
      <c r="V126" s="5">
        <v>0</v>
      </c>
      <c r="W126" s="5">
        <v>0</v>
      </c>
      <c r="X126" s="5" t="s">
        <v>603</v>
      </c>
      <c r="Y126" s="5" t="s">
        <v>51</v>
      </c>
    </row>
    <row r="127" s="5" customFormat="1" spans="1:25">
      <c r="A127" s="5" t="s">
        <v>624</v>
      </c>
      <c r="B127" s="5" t="s">
        <v>26</v>
      </c>
      <c r="C127" s="5" t="s">
        <v>27</v>
      </c>
      <c r="D127" s="5" t="s">
        <v>625</v>
      </c>
      <c r="E127" s="5" t="s">
        <v>626</v>
      </c>
      <c r="F127" s="7">
        <v>45134</v>
      </c>
      <c r="G127" s="7">
        <v>45136</v>
      </c>
      <c r="H127" s="5">
        <v>1</v>
      </c>
      <c r="I127" s="5">
        <v>2</v>
      </c>
      <c r="J127" s="5">
        <v>2</v>
      </c>
      <c r="K127" s="5" t="s">
        <v>30</v>
      </c>
      <c r="L127" s="5">
        <v>3490</v>
      </c>
      <c r="M127" s="5">
        <v>3490</v>
      </c>
      <c r="N127" s="5" t="s">
        <v>627</v>
      </c>
      <c r="O127" s="5" t="s">
        <v>32</v>
      </c>
      <c r="P127" s="5" t="s">
        <v>33</v>
      </c>
      <c r="Q127" s="5">
        <v>0</v>
      </c>
      <c r="R127" s="8">
        <v>45129</v>
      </c>
      <c r="S127" s="7">
        <v>45139</v>
      </c>
      <c r="T127" s="5" t="s">
        <v>34</v>
      </c>
      <c r="U127" s="5">
        <v>3490</v>
      </c>
      <c r="V127" s="5">
        <v>0</v>
      </c>
      <c r="W127" s="5">
        <v>0</v>
      </c>
      <c r="X127" s="5" t="s">
        <v>628</v>
      </c>
      <c r="Y127" s="5" t="s">
        <v>629</v>
      </c>
    </row>
    <row r="128" s="5" customFormat="1" spans="1:25">
      <c r="A128" s="5" t="s">
        <v>630</v>
      </c>
      <c r="B128" s="5" t="s">
        <v>26</v>
      </c>
      <c r="C128" s="5" t="s">
        <v>27</v>
      </c>
      <c r="D128" s="5" t="s">
        <v>631</v>
      </c>
      <c r="E128" s="5" t="s">
        <v>632</v>
      </c>
      <c r="F128" s="7">
        <v>45134</v>
      </c>
      <c r="G128" s="7">
        <v>45136</v>
      </c>
      <c r="H128" s="5">
        <v>1</v>
      </c>
      <c r="I128" s="5">
        <v>2</v>
      </c>
      <c r="J128" s="5">
        <v>2</v>
      </c>
      <c r="K128" s="5" t="s">
        <v>30</v>
      </c>
      <c r="L128" s="5">
        <v>1618</v>
      </c>
      <c r="M128" s="5">
        <v>1618</v>
      </c>
      <c r="N128" s="5" t="s">
        <v>633</v>
      </c>
      <c r="O128" s="5" t="s">
        <v>32</v>
      </c>
      <c r="P128" s="5" t="s">
        <v>33</v>
      </c>
      <c r="Q128" s="5">
        <v>0</v>
      </c>
      <c r="R128" s="8">
        <v>45130.0000115741</v>
      </c>
      <c r="S128" s="7">
        <v>45139</v>
      </c>
      <c r="T128" s="5" t="s">
        <v>34</v>
      </c>
      <c r="U128" s="5">
        <v>1618</v>
      </c>
      <c r="V128" s="5">
        <v>0</v>
      </c>
      <c r="W128" s="5">
        <v>0</v>
      </c>
      <c r="X128" s="5" t="s">
        <v>634</v>
      </c>
      <c r="Y128" s="5" t="s">
        <v>635</v>
      </c>
    </row>
    <row r="129" s="5" customFormat="1" spans="1:25">
      <c r="A129" s="5" t="s">
        <v>636</v>
      </c>
      <c r="B129" s="5" t="s">
        <v>26</v>
      </c>
      <c r="C129" s="5" t="s">
        <v>27</v>
      </c>
      <c r="D129" s="5" t="s">
        <v>637</v>
      </c>
      <c r="E129" s="5" t="s">
        <v>638</v>
      </c>
      <c r="F129" s="7">
        <v>45131</v>
      </c>
      <c r="G129" s="7">
        <v>45136</v>
      </c>
      <c r="H129" s="5">
        <v>1</v>
      </c>
      <c r="I129" s="5">
        <v>5</v>
      </c>
      <c r="J129" s="5">
        <v>5</v>
      </c>
      <c r="K129" s="5" t="s">
        <v>30</v>
      </c>
      <c r="L129" s="5">
        <v>5350</v>
      </c>
      <c r="M129" s="5">
        <v>5350</v>
      </c>
      <c r="N129" s="5" t="s">
        <v>639</v>
      </c>
      <c r="O129" s="5" t="s">
        <v>32</v>
      </c>
      <c r="P129" s="5" t="s">
        <v>33</v>
      </c>
      <c r="Q129" s="5">
        <v>0</v>
      </c>
      <c r="R129" s="8">
        <v>45130</v>
      </c>
      <c r="S129" s="7">
        <v>45139</v>
      </c>
      <c r="T129" s="5" t="s">
        <v>34</v>
      </c>
      <c r="U129" s="5">
        <v>5350</v>
      </c>
      <c r="V129" s="5">
        <v>0</v>
      </c>
      <c r="W129" s="5">
        <v>0</v>
      </c>
      <c r="X129" s="5" t="s">
        <v>640</v>
      </c>
      <c r="Y129" s="5" t="s">
        <v>641</v>
      </c>
    </row>
    <row r="130" s="5" customFormat="1" spans="1:25">
      <c r="A130" s="5" t="s">
        <v>642</v>
      </c>
      <c r="B130" s="5" t="s">
        <v>26</v>
      </c>
      <c r="C130" s="5" t="s">
        <v>27</v>
      </c>
      <c r="D130" s="5" t="s">
        <v>643</v>
      </c>
      <c r="E130" s="5" t="s">
        <v>644</v>
      </c>
      <c r="F130" s="7">
        <v>45132</v>
      </c>
      <c r="G130" s="7">
        <v>45136</v>
      </c>
      <c r="H130" s="5">
        <v>1</v>
      </c>
      <c r="I130" s="5">
        <v>4</v>
      </c>
      <c r="J130" s="5">
        <v>4</v>
      </c>
      <c r="K130" s="5" t="s">
        <v>30</v>
      </c>
      <c r="L130" s="5">
        <v>2752</v>
      </c>
      <c r="M130" s="5">
        <v>2752</v>
      </c>
      <c r="N130" s="5" t="s">
        <v>645</v>
      </c>
      <c r="O130" s="5" t="s">
        <v>32</v>
      </c>
      <c r="P130" s="5" t="s">
        <v>33</v>
      </c>
      <c r="Q130" s="5">
        <v>0</v>
      </c>
      <c r="R130" s="8">
        <v>45130.0000115741</v>
      </c>
      <c r="S130" s="7">
        <v>45139</v>
      </c>
      <c r="T130" s="5" t="s">
        <v>34</v>
      </c>
      <c r="U130" s="5">
        <v>2752</v>
      </c>
      <c r="V130" s="5">
        <v>0</v>
      </c>
      <c r="W130" s="5">
        <v>0</v>
      </c>
      <c r="X130" s="5" t="s">
        <v>646</v>
      </c>
      <c r="Y130" s="5" t="s">
        <v>647</v>
      </c>
    </row>
    <row r="131" s="5" customFormat="1" spans="1:25">
      <c r="A131" s="5" t="s">
        <v>648</v>
      </c>
      <c r="B131" s="5" t="s">
        <v>26</v>
      </c>
      <c r="C131" s="5" t="s">
        <v>27</v>
      </c>
      <c r="D131" s="5" t="s">
        <v>649</v>
      </c>
      <c r="E131" s="5" t="s">
        <v>650</v>
      </c>
      <c r="F131" s="7">
        <v>45135</v>
      </c>
      <c r="G131" s="7">
        <v>45136</v>
      </c>
      <c r="H131" s="5">
        <v>2</v>
      </c>
      <c r="I131" s="5">
        <v>1</v>
      </c>
      <c r="J131" s="5">
        <v>2</v>
      </c>
      <c r="K131" s="5" t="s">
        <v>30</v>
      </c>
      <c r="L131" s="5">
        <v>450</v>
      </c>
      <c r="M131" s="5">
        <v>450</v>
      </c>
      <c r="N131" s="5" t="s">
        <v>651</v>
      </c>
      <c r="O131" s="5" t="s">
        <v>32</v>
      </c>
      <c r="P131" s="5" t="s">
        <v>33</v>
      </c>
      <c r="Q131" s="5">
        <v>0</v>
      </c>
      <c r="R131" s="8">
        <v>45130.0000115741</v>
      </c>
      <c r="S131" s="7">
        <v>45139</v>
      </c>
      <c r="T131" s="5" t="s">
        <v>34</v>
      </c>
      <c r="U131" s="5">
        <v>450</v>
      </c>
      <c r="V131" s="5">
        <v>0</v>
      </c>
      <c r="W131" s="5">
        <v>0</v>
      </c>
      <c r="X131" s="5" t="s">
        <v>652</v>
      </c>
      <c r="Y131" s="5" t="s">
        <v>653</v>
      </c>
    </row>
    <row r="132" s="5" customFormat="1" spans="1:25">
      <c r="A132" s="5" t="s">
        <v>654</v>
      </c>
      <c r="B132" s="5" t="s">
        <v>26</v>
      </c>
      <c r="C132" s="5" t="s">
        <v>27</v>
      </c>
      <c r="D132" s="5" t="s">
        <v>655</v>
      </c>
      <c r="E132" s="5" t="s">
        <v>656</v>
      </c>
      <c r="F132" s="7">
        <v>45135</v>
      </c>
      <c r="G132" s="7">
        <v>45136</v>
      </c>
      <c r="H132" s="5">
        <v>1</v>
      </c>
      <c r="I132" s="5">
        <v>1</v>
      </c>
      <c r="J132" s="5">
        <v>1</v>
      </c>
      <c r="K132" s="5" t="s">
        <v>30</v>
      </c>
      <c r="L132" s="5">
        <v>1199</v>
      </c>
      <c r="M132" s="5">
        <v>1199</v>
      </c>
      <c r="N132" s="5" t="s">
        <v>657</v>
      </c>
      <c r="O132" s="5" t="s">
        <v>32</v>
      </c>
      <c r="P132" s="5" t="s">
        <v>33</v>
      </c>
      <c r="Q132" s="5">
        <v>0</v>
      </c>
      <c r="R132" s="8">
        <v>45130</v>
      </c>
      <c r="S132" s="7">
        <v>45139</v>
      </c>
      <c r="T132" s="5" t="s">
        <v>34</v>
      </c>
      <c r="U132" s="5">
        <v>1199</v>
      </c>
      <c r="V132" s="5">
        <v>0</v>
      </c>
      <c r="W132" s="5">
        <v>0</v>
      </c>
      <c r="X132" s="5" t="s">
        <v>658</v>
      </c>
      <c r="Y132" s="5" t="s">
        <v>659</v>
      </c>
    </row>
    <row r="133" s="5" customFormat="1" spans="1:25">
      <c r="A133" s="5" t="s">
        <v>660</v>
      </c>
      <c r="B133" s="5" t="s">
        <v>26</v>
      </c>
      <c r="C133" s="5" t="s">
        <v>27</v>
      </c>
      <c r="D133" s="5" t="s">
        <v>661</v>
      </c>
      <c r="E133" s="5" t="s">
        <v>662</v>
      </c>
      <c r="F133" s="7">
        <v>45131</v>
      </c>
      <c r="G133" s="7">
        <v>45136</v>
      </c>
      <c r="H133" s="5">
        <v>1</v>
      </c>
      <c r="I133" s="5">
        <v>5</v>
      </c>
      <c r="J133" s="5">
        <v>5</v>
      </c>
      <c r="K133" s="5" t="s">
        <v>30</v>
      </c>
      <c r="L133" s="5">
        <v>7020</v>
      </c>
      <c r="M133" s="5">
        <v>7020</v>
      </c>
      <c r="N133" s="5" t="s">
        <v>663</v>
      </c>
      <c r="O133" s="5" t="s">
        <v>32</v>
      </c>
      <c r="P133" s="5" t="s">
        <v>33</v>
      </c>
      <c r="Q133" s="5">
        <v>0</v>
      </c>
      <c r="R133" s="8">
        <v>45130.0000115741</v>
      </c>
      <c r="S133" s="7">
        <v>45139</v>
      </c>
      <c r="T133" s="5" t="s">
        <v>34</v>
      </c>
      <c r="U133" s="5">
        <v>7020</v>
      </c>
      <c r="V133" s="5">
        <v>0</v>
      </c>
      <c r="W133" s="5">
        <v>0</v>
      </c>
      <c r="X133" s="5" t="s">
        <v>664</v>
      </c>
      <c r="Y133" s="5" t="s">
        <v>665</v>
      </c>
    </row>
    <row r="134" s="5" customFormat="1" spans="1:25">
      <c r="A134" s="5" t="s">
        <v>666</v>
      </c>
      <c r="B134" s="5" t="s">
        <v>26</v>
      </c>
      <c r="C134" s="5" t="s">
        <v>27</v>
      </c>
      <c r="D134" s="5" t="s">
        <v>418</v>
      </c>
      <c r="E134" s="5" t="s">
        <v>419</v>
      </c>
      <c r="F134" s="7">
        <v>45133</v>
      </c>
      <c r="G134" s="7">
        <v>45136</v>
      </c>
      <c r="H134" s="5">
        <v>1</v>
      </c>
      <c r="I134" s="5">
        <v>3</v>
      </c>
      <c r="J134" s="5">
        <v>3</v>
      </c>
      <c r="K134" s="5" t="s">
        <v>30</v>
      </c>
      <c r="L134" s="5">
        <v>1188</v>
      </c>
      <c r="M134" s="5">
        <v>1188</v>
      </c>
      <c r="N134" s="5" t="s">
        <v>667</v>
      </c>
      <c r="O134" s="5" t="s">
        <v>32</v>
      </c>
      <c r="P134" s="5" t="s">
        <v>33</v>
      </c>
      <c r="Q134" s="5">
        <v>0</v>
      </c>
      <c r="R134" s="8">
        <v>45131</v>
      </c>
      <c r="S134" s="7">
        <v>45139</v>
      </c>
      <c r="T134" s="5" t="s">
        <v>34</v>
      </c>
      <c r="U134" s="5">
        <v>1188</v>
      </c>
      <c r="V134" s="5">
        <v>0</v>
      </c>
      <c r="W134" s="5">
        <v>0</v>
      </c>
      <c r="X134" s="5" t="s">
        <v>668</v>
      </c>
      <c r="Y134" s="5" t="s">
        <v>669</v>
      </c>
    </row>
    <row r="135" s="5" customFormat="1" spans="1:25">
      <c r="A135" s="5" t="s">
        <v>670</v>
      </c>
      <c r="B135" s="5" t="s">
        <v>26</v>
      </c>
      <c r="C135" s="5" t="s">
        <v>27</v>
      </c>
      <c r="D135" s="5" t="s">
        <v>671</v>
      </c>
      <c r="E135" s="5" t="s">
        <v>672</v>
      </c>
      <c r="F135" s="7">
        <v>45135</v>
      </c>
      <c r="G135" s="7">
        <v>45136</v>
      </c>
      <c r="H135" s="5">
        <v>1</v>
      </c>
      <c r="I135" s="5">
        <v>1</v>
      </c>
      <c r="J135" s="5">
        <v>1</v>
      </c>
      <c r="K135" s="5" t="s">
        <v>30</v>
      </c>
      <c r="L135" s="5">
        <v>1580</v>
      </c>
      <c r="M135" s="5">
        <v>1580</v>
      </c>
      <c r="N135" s="5" t="s">
        <v>673</v>
      </c>
      <c r="O135" s="5" t="s">
        <v>32</v>
      </c>
      <c r="P135" s="5" t="s">
        <v>33</v>
      </c>
      <c r="Q135" s="5">
        <v>0</v>
      </c>
      <c r="R135" s="8">
        <v>45131</v>
      </c>
      <c r="S135" s="7">
        <v>45139</v>
      </c>
      <c r="T135" s="5" t="s">
        <v>34</v>
      </c>
      <c r="U135" s="5">
        <v>1580</v>
      </c>
      <c r="V135" s="5">
        <v>0</v>
      </c>
      <c r="W135" s="5">
        <v>0</v>
      </c>
      <c r="X135" s="5" t="s">
        <v>674</v>
      </c>
      <c r="Y135" s="5" t="s">
        <v>51</v>
      </c>
    </row>
    <row r="136" s="5" customFormat="1" spans="1:25">
      <c r="A136" s="5" t="s">
        <v>675</v>
      </c>
      <c r="B136" s="5" t="s">
        <v>26</v>
      </c>
      <c r="C136" s="5" t="s">
        <v>27</v>
      </c>
      <c r="D136" s="5" t="s">
        <v>89</v>
      </c>
      <c r="E136" s="5" t="s">
        <v>90</v>
      </c>
      <c r="F136" s="7">
        <v>45133</v>
      </c>
      <c r="G136" s="7">
        <v>45136</v>
      </c>
      <c r="H136" s="5">
        <v>1</v>
      </c>
      <c r="I136" s="5">
        <v>3</v>
      </c>
      <c r="J136" s="5">
        <v>3</v>
      </c>
      <c r="K136" s="5" t="s">
        <v>30</v>
      </c>
      <c r="L136" s="5">
        <v>4215</v>
      </c>
      <c r="M136" s="5">
        <v>4215</v>
      </c>
      <c r="N136" s="5" t="s">
        <v>676</v>
      </c>
      <c r="O136" s="5" t="s">
        <v>32</v>
      </c>
      <c r="P136" s="5" t="s">
        <v>33</v>
      </c>
      <c r="Q136" s="5">
        <v>0</v>
      </c>
      <c r="R136" s="8">
        <v>45131.0000115741</v>
      </c>
      <c r="S136" s="7">
        <v>45139</v>
      </c>
      <c r="T136" s="5" t="s">
        <v>34</v>
      </c>
      <c r="U136" s="5">
        <v>4215</v>
      </c>
      <c r="V136" s="5">
        <v>0</v>
      </c>
      <c r="W136" s="5">
        <v>0</v>
      </c>
      <c r="X136" s="5" t="s">
        <v>677</v>
      </c>
      <c r="Y136" s="5" t="s">
        <v>678</v>
      </c>
    </row>
    <row r="137" s="5" customFormat="1" spans="1:25">
      <c r="A137" s="5" t="s">
        <v>670</v>
      </c>
      <c r="B137" s="5" t="s">
        <v>26</v>
      </c>
      <c r="C137" s="5" t="s">
        <v>147</v>
      </c>
      <c r="D137" s="5" t="s">
        <v>671</v>
      </c>
      <c r="E137" s="5" t="s">
        <v>672</v>
      </c>
      <c r="F137" s="7">
        <v>45135</v>
      </c>
      <c r="G137" s="7">
        <v>45136</v>
      </c>
      <c r="H137" s="5">
        <v>1</v>
      </c>
      <c r="I137" s="5">
        <v>1</v>
      </c>
      <c r="J137" s="5">
        <v>1</v>
      </c>
      <c r="K137" s="5" t="s">
        <v>30</v>
      </c>
      <c r="L137" s="5">
        <v>-1580</v>
      </c>
      <c r="M137" s="5">
        <v>-1580</v>
      </c>
      <c r="N137" s="5" t="s">
        <v>673</v>
      </c>
      <c r="O137" s="5" t="s">
        <v>32</v>
      </c>
      <c r="P137" s="5" t="s">
        <v>33</v>
      </c>
      <c r="Q137" s="5">
        <v>0</v>
      </c>
      <c r="R137" s="8">
        <v>45131</v>
      </c>
      <c r="S137" s="7">
        <v>45139</v>
      </c>
      <c r="T137" s="5" t="s">
        <v>34</v>
      </c>
      <c r="U137" s="5">
        <v>-1580</v>
      </c>
      <c r="V137" s="5">
        <v>0</v>
      </c>
      <c r="W137" s="5">
        <v>0</v>
      </c>
      <c r="X137" s="5" t="s">
        <v>674</v>
      </c>
      <c r="Y137" s="5" t="s">
        <v>51</v>
      </c>
    </row>
    <row r="138" s="5" customFormat="1" spans="1:25">
      <c r="A138" s="5" t="s">
        <v>679</v>
      </c>
      <c r="B138" s="5" t="s">
        <v>26</v>
      </c>
      <c r="C138" s="5" t="s">
        <v>27</v>
      </c>
      <c r="D138" s="5" t="s">
        <v>547</v>
      </c>
      <c r="E138" s="5" t="s">
        <v>680</v>
      </c>
      <c r="F138" s="7">
        <v>45134</v>
      </c>
      <c r="G138" s="7">
        <v>45136</v>
      </c>
      <c r="H138" s="5">
        <v>1</v>
      </c>
      <c r="I138" s="5">
        <v>2</v>
      </c>
      <c r="J138" s="5">
        <v>2</v>
      </c>
      <c r="K138" s="5" t="s">
        <v>30</v>
      </c>
      <c r="L138" s="5">
        <v>2846</v>
      </c>
      <c r="M138" s="5">
        <v>2846</v>
      </c>
      <c r="N138" s="5" t="s">
        <v>681</v>
      </c>
      <c r="O138" s="5" t="s">
        <v>32</v>
      </c>
      <c r="P138" s="5" t="s">
        <v>33</v>
      </c>
      <c r="Q138" s="5">
        <v>0</v>
      </c>
      <c r="R138" s="8">
        <v>45131.0000115741</v>
      </c>
      <c r="S138" s="7">
        <v>45139</v>
      </c>
      <c r="T138" s="5" t="s">
        <v>34</v>
      </c>
      <c r="U138" s="5">
        <v>2846</v>
      </c>
      <c r="V138" s="5">
        <v>0</v>
      </c>
      <c r="W138" s="5">
        <v>0</v>
      </c>
      <c r="X138" s="5" t="s">
        <v>682</v>
      </c>
      <c r="Y138" s="5" t="s">
        <v>683</v>
      </c>
    </row>
    <row r="139" s="5" customFormat="1" spans="1:25">
      <c r="A139" s="5" t="s">
        <v>684</v>
      </c>
      <c r="B139" s="5" t="s">
        <v>26</v>
      </c>
      <c r="C139" s="5" t="s">
        <v>27</v>
      </c>
      <c r="D139" s="5" t="s">
        <v>685</v>
      </c>
      <c r="E139" s="5" t="s">
        <v>686</v>
      </c>
      <c r="F139" s="7">
        <v>45131</v>
      </c>
      <c r="G139" s="7">
        <v>45136</v>
      </c>
      <c r="H139" s="5">
        <v>1</v>
      </c>
      <c r="I139" s="5">
        <v>5</v>
      </c>
      <c r="J139" s="5">
        <v>5</v>
      </c>
      <c r="K139" s="5" t="s">
        <v>30</v>
      </c>
      <c r="L139" s="5">
        <v>5000</v>
      </c>
      <c r="M139" s="5">
        <v>5000</v>
      </c>
      <c r="N139" s="5" t="s">
        <v>687</v>
      </c>
      <c r="O139" s="5" t="s">
        <v>32</v>
      </c>
      <c r="P139" s="5" t="s">
        <v>33</v>
      </c>
      <c r="Q139" s="5">
        <v>0</v>
      </c>
      <c r="R139" s="8">
        <v>45131.0000115741</v>
      </c>
      <c r="S139" s="7">
        <v>45139</v>
      </c>
      <c r="T139" s="5" t="s">
        <v>34</v>
      </c>
      <c r="U139" s="5">
        <v>5000</v>
      </c>
      <c r="V139" s="5">
        <v>0</v>
      </c>
      <c r="W139" s="5">
        <v>0</v>
      </c>
      <c r="X139" s="5" t="s">
        <v>688</v>
      </c>
      <c r="Y139" s="5" t="s">
        <v>689</v>
      </c>
    </row>
    <row r="140" s="5" customFormat="1" spans="1:25">
      <c r="A140" s="5" t="s">
        <v>690</v>
      </c>
      <c r="B140" s="5" t="s">
        <v>26</v>
      </c>
      <c r="C140" s="5" t="s">
        <v>27</v>
      </c>
      <c r="D140" s="5" t="s">
        <v>691</v>
      </c>
      <c r="E140" s="5" t="s">
        <v>692</v>
      </c>
      <c r="F140" s="7">
        <v>45133</v>
      </c>
      <c r="G140" s="7">
        <v>45136</v>
      </c>
      <c r="H140" s="5">
        <v>1</v>
      </c>
      <c r="I140" s="5">
        <v>3</v>
      </c>
      <c r="J140" s="5">
        <v>3</v>
      </c>
      <c r="K140" s="5" t="s">
        <v>30</v>
      </c>
      <c r="L140" s="5">
        <v>3102</v>
      </c>
      <c r="M140" s="5">
        <v>3102</v>
      </c>
      <c r="N140" s="5" t="s">
        <v>693</v>
      </c>
      <c r="O140" s="5" t="s">
        <v>32</v>
      </c>
      <c r="P140" s="5" t="s">
        <v>33</v>
      </c>
      <c r="Q140" s="5">
        <v>0</v>
      </c>
      <c r="R140" s="8">
        <v>45131.0000115741</v>
      </c>
      <c r="S140" s="7">
        <v>45139</v>
      </c>
      <c r="T140" s="5" t="s">
        <v>34</v>
      </c>
      <c r="U140" s="5">
        <v>3102</v>
      </c>
      <c r="V140" s="5">
        <v>0</v>
      </c>
      <c r="W140" s="5">
        <v>0</v>
      </c>
      <c r="X140" s="5" t="s">
        <v>694</v>
      </c>
      <c r="Y140" s="5" t="s">
        <v>695</v>
      </c>
    </row>
    <row r="141" s="5" customFormat="1" spans="1:25">
      <c r="A141" s="5" t="s">
        <v>696</v>
      </c>
      <c r="B141" s="5" t="s">
        <v>26</v>
      </c>
      <c r="C141" s="5" t="s">
        <v>27</v>
      </c>
      <c r="D141" s="5" t="s">
        <v>697</v>
      </c>
      <c r="E141" s="5" t="s">
        <v>698</v>
      </c>
      <c r="F141" s="7">
        <v>45135</v>
      </c>
      <c r="G141" s="7">
        <v>45136</v>
      </c>
      <c r="H141" s="5">
        <v>1</v>
      </c>
      <c r="I141" s="5">
        <v>1</v>
      </c>
      <c r="J141" s="5">
        <v>1</v>
      </c>
      <c r="K141" s="5" t="s">
        <v>30</v>
      </c>
      <c r="L141" s="5">
        <v>518</v>
      </c>
      <c r="M141" s="5">
        <v>518</v>
      </c>
      <c r="N141" s="5" t="s">
        <v>699</v>
      </c>
      <c r="O141" s="5" t="s">
        <v>32</v>
      </c>
      <c r="P141" s="5" t="s">
        <v>33</v>
      </c>
      <c r="Q141" s="5">
        <v>0</v>
      </c>
      <c r="R141" s="8">
        <v>45131.0000115741</v>
      </c>
      <c r="S141" s="7">
        <v>45139</v>
      </c>
      <c r="T141" s="5" t="s">
        <v>34</v>
      </c>
      <c r="U141" s="5">
        <v>518</v>
      </c>
      <c r="V141" s="5">
        <v>0</v>
      </c>
      <c r="W141" s="5">
        <v>0</v>
      </c>
      <c r="X141" s="5" t="s">
        <v>700</v>
      </c>
      <c r="Y141" s="5" t="s">
        <v>701</v>
      </c>
    </row>
    <row r="142" s="5" customFormat="1" spans="1:25">
      <c r="A142" s="5" t="s">
        <v>702</v>
      </c>
      <c r="B142" s="5" t="s">
        <v>26</v>
      </c>
      <c r="C142" s="5" t="s">
        <v>27</v>
      </c>
      <c r="D142" s="5" t="s">
        <v>703</v>
      </c>
      <c r="E142" s="5" t="s">
        <v>704</v>
      </c>
      <c r="F142" s="7">
        <v>45133</v>
      </c>
      <c r="G142" s="7">
        <v>45136</v>
      </c>
      <c r="H142" s="5">
        <v>2</v>
      </c>
      <c r="I142" s="5">
        <v>3</v>
      </c>
      <c r="J142" s="5">
        <v>6</v>
      </c>
      <c r="K142" s="5" t="s">
        <v>30</v>
      </c>
      <c r="L142" s="5">
        <v>2502</v>
      </c>
      <c r="M142" s="5">
        <v>2502</v>
      </c>
      <c r="N142" s="5" t="s">
        <v>705</v>
      </c>
      <c r="O142" s="5" t="s">
        <v>32</v>
      </c>
      <c r="P142" s="5" t="s">
        <v>33</v>
      </c>
      <c r="Q142" s="5">
        <v>0</v>
      </c>
      <c r="R142" s="8">
        <v>45131.0000115741</v>
      </c>
      <c r="S142" s="7">
        <v>45139</v>
      </c>
      <c r="T142" s="5" t="s">
        <v>34</v>
      </c>
      <c r="U142" s="5">
        <v>2502</v>
      </c>
      <c r="V142" s="5">
        <v>0</v>
      </c>
      <c r="W142" s="5">
        <v>0</v>
      </c>
      <c r="X142" s="5" t="s">
        <v>706</v>
      </c>
      <c r="Y142" s="5" t="s">
        <v>707</v>
      </c>
    </row>
    <row r="143" s="5" customFormat="1" spans="1:25">
      <c r="A143" s="5" t="s">
        <v>708</v>
      </c>
      <c r="B143" s="5" t="s">
        <v>26</v>
      </c>
      <c r="C143" s="5" t="s">
        <v>27</v>
      </c>
      <c r="D143" s="5" t="s">
        <v>616</v>
      </c>
      <c r="E143" s="5" t="s">
        <v>709</v>
      </c>
      <c r="F143" s="7">
        <v>45135</v>
      </c>
      <c r="G143" s="7">
        <v>45136</v>
      </c>
      <c r="H143" s="5">
        <v>1</v>
      </c>
      <c r="I143" s="5">
        <v>1</v>
      </c>
      <c r="J143" s="5">
        <v>1</v>
      </c>
      <c r="K143" s="5" t="s">
        <v>30</v>
      </c>
      <c r="L143" s="5">
        <v>205</v>
      </c>
      <c r="M143" s="5">
        <v>205</v>
      </c>
      <c r="N143" s="5" t="s">
        <v>710</v>
      </c>
      <c r="O143" s="5" t="s">
        <v>32</v>
      </c>
      <c r="P143" s="5" t="s">
        <v>33</v>
      </c>
      <c r="Q143" s="5">
        <v>0</v>
      </c>
      <c r="R143" s="8">
        <v>45131</v>
      </c>
      <c r="S143" s="7">
        <v>45139</v>
      </c>
      <c r="T143" s="5" t="s">
        <v>34</v>
      </c>
      <c r="U143" s="5">
        <v>205</v>
      </c>
      <c r="V143" s="5">
        <v>0</v>
      </c>
      <c r="W143" s="5">
        <v>0</v>
      </c>
      <c r="X143" s="5" t="s">
        <v>711</v>
      </c>
      <c r="Y143" s="5" t="s">
        <v>712</v>
      </c>
    </row>
    <row r="144" s="5" customFormat="1" spans="1:25">
      <c r="A144" s="5" t="s">
        <v>713</v>
      </c>
      <c r="B144" s="5" t="s">
        <v>26</v>
      </c>
      <c r="C144" s="5" t="s">
        <v>27</v>
      </c>
      <c r="D144" s="5" t="s">
        <v>661</v>
      </c>
      <c r="E144" s="5" t="s">
        <v>662</v>
      </c>
      <c r="F144" s="7">
        <v>45134</v>
      </c>
      <c r="G144" s="7">
        <v>45136</v>
      </c>
      <c r="H144" s="5">
        <v>1</v>
      </c>
      <c r="I144" s="5">
        <v>2</v>
      </c>
      <c r="J144" s="5">
        <v>2</v>
      </c>
      <c r="K144" s="5" t="s">
        <v>30</v>
      </c>
      <c r="L144" s="5">
        <v>2808</v>
      </c>
      <c r="M144" s="5">
        <v>2808</v>
      </c>
      <c r="N144" s="5" t="s">
        <v>714</v>
      </c>
      <c r="O144" s="5" t="s">
        <v>32</v>
      </c>
      <c r="P144" s="5" t="s">
        <v>33</v>
      </c>
      <c r="Q144" s="5">
        <v>0</v>
      </c>
      <c r="R144" s="8">
        <v>45132.0000115741</v>
      </c>
      <c r="S144" s="7">
        <v>45139</v>
      </c>
      <c r="T144" s="5" t="s">
        <v>34</v>
      </c>
      <c r="U144" s="5">
        <v>2808</v>
      </c>
      <c r="V144" s="5">
        <v>0</v>
      </c>
      <c r="W144" s="5">
        <v>0</v>
      </c>
      <c r="X144" s="5" t="s">
        <v>715</v>
      </c>
      <c r="Y144" s="5" t="s">
        <v>716</v>
      </c>
    </row>
    <row r="145" s="5" customFormat="1" spans="1:25">
      <c r="A145" s="5" t="s">
        <v>717</v>
      </c>
      <c r="B145" s="5" t="s">
        <v>26</v>
      </c>
      <c r="C145" s="5" t="s">
        <v>27</v>
      </c>
      <c r="D145" s="5" t="s">
        <v>697</v>
      </c>
      <c r="E145" s="5" t="s">
        <v>718</v>
      </c>
      <c r="F145" s="7">
        <v>45135</v>
      </c>
      <c r="G145" s="7">
        <v>45136</v>
      </c>
      <c r="H145" s="5">
        <v>1</v>
      </c>
      <c r="I145" s="5">
        <v>1</v>
      </c>
      <c r="J145" s="5">
        <v>1</v>
      </c>
      <c r="K145" s="5" t="s">
        <v>30</v>
      </c>
      <c r="L145" s="5">
        <v>518</v>
      </c>
      <c r="M145" s="5">
        <v>518</v>
      </c>
      <c r="N145" s="5" t="s">
        <v>719</v>
      </c>
      <c r="O145" s="5" t="s">
        <v>32</v>
      </c>
      <c r="P145" s="5" t="s">
        <v>33</v>
      </c>
      <c r="Q145" s="5">
        <v>0</v>
      </c>
      <c r="R145" s="8">
        <v>45132.0000115741</v>
      </c>
      <c r="S145" s="7">
        <v>45139</v>
      </c>
      <c r="T145" s="5" t="s">
        <v>34</v>
      </c>
      <c r="U145" s="5">
        <v>518</v>
      </c>
      <c r="V145" s="5">
        <v>0</v>
      </c>
      <c r="W145" s="5">
        <v>0</v>
      </c>
      <c r="X145" s="5" t="s">
        <v>720</v>
      </c>
      <c r="Y145" s="5" t="s">
        <v>721</v>
      </c>
    </row>
    <row r="146" s="5" customFormat="1" spans="1:25">
      <c r="A146" s="5" t="s">
        <v>722</v>
      </c>
      <c r="B146" s="5" t="s">
        <v>26</v>
      </c>
      <c r="C146" s="5" t="s">
        <v>27</v>
      </c>
      <c r="D146" s="5" t="s">
        <v>697</v>
      </c>
      <c r="E146" s="5" t="s">
        <v>718</v>
      </c>
      <c r="F146" s="7">
        <v>45135</v>
      </c>
      <c r="G146" s="7">
        <v>45136</v>
      </c>
      <c r="H146" s="5">
        <v>1</v>
      </c>
      <c r="I146" s="5">
        <v>1</v>
      </c>
      <c r="J146" s="5">
        <v>1</v>
      </c>
      <c r="K146" s="5" t="s">
        <v>30</v>
      </c>
      <c r="L146" s="5">
        <v>518</v>
      </c>
      <c r="M146" s="5">
        <v>518</v>
      </c>
      <c r="N146" s="5" t="s">
        <v>723</v>
      </c>
      <c r="O146" s="5" t="s">
        <v>32</v>
      </c>
      <c r="P146" s="5" t="s">
        <v>33</v>
      </c>
      <c r="Q146" s="5">
        <v>0</v>
      </c>
      <c r="R146" s="8">
        <v>45132</v>
      </c>
      <c r="S146" s="7">
        <v>45139</v>
      </c>
      <c r="T146" s="5" t="s">
        <v>34</v>
      </c>
      <c r="U146" s="5">
        <v>518</v>
      </c>
      <c r="V146" s="5">
        <v>0</v>
      </c>
      <c r="W146" s="5">
        <v>0</v>
      </c>
      <c r="X146" s="5" t="s">
        <v>724</v>
      </c>
      <c r="Y146" s="5" t="s">
        <v>725</v>
      </c>
    </row>
    <row r="147" s="5" customFormat="1" spans="1:25">
      <c r="A147" s="5" t="s">
        <v>726</v>
      </c>
      <c r="B147" s="5" t="s">
        <v>26</v>
      </c>
      <c r="C147" s="5" t="s">
        <v>27</v>
      </c>
      <c r="D147" s="5" t="s">
        <v>691</v>
      </c>
      <c r="E147" s="5" t="s">
        <v>692</v>
      </c>
      <c r="F147" s="7">
        <v>45133</v>
      </c>
      <c r="G147" s="7">
        <v>45136</v>
      </c>
      <c r="H147" s="5">
        <v>3</v>
      </c>
      <c r="I147" s="5">
        <v>3</v>
      </c>
      <c r="J147" s="5">
        <v>9</v>
      </c>
      <c r="K147" s="5" t="s">
        <v>30</v>
      </c>
      <c r="L147" s="5">
        <v>9306</v>
      </c>
      <c r="M147" s="5">
        <v>9306</v>
      </c>
      <c r="N147" s="5" t="s">
        <v>727</v>
      </c>
      <c r="O147" s="5" t="s">
        <v>32</v>
      </c>
      <c r="P147" s="5" t="s">
        <v>33</v>
      </c>
      <c r="Q147" s="5">
        <v>0</v>
      </c>
      <c r="R147" s="8">
        <v>45132</v>
      </c>
      <c r="S147" s="7">
        <v>45139</v>
      </c>
      <c r="T147" s="5" t="s">
        <v>34</v>
      </c>
      <c r="U147" s="5">
        <v>9306</v>
      </c>
      <c r="V147" s="5">
        <v>0</v>
      </c>
      <c r="W147" s="5">
        <v>0</v>
      </c>
      <c r="X147" s="5" t="s">
        <v>728</v>
      </c>
      <c r="Y147" s="5" t="s">
        <v>729</v>
      </c>
    </row>
    <row r="148" s="5" customFormat="1" spans="1:25">
      <c r="A148" s="5" t="s">
        <v>730</v>
      </c>
      <c r="B148" s="5" t="s">
        <v>26</v>
      </c>
      <c r="C148" s="5" t="s">
        <v>27</v>
      </c>
      <c r="D148" s="5" t="s">
        <v>685</v>
      </c>
      <c r="E148" s="5" t="s">
        <v>731</v>
      </c>
      <c r="F148" s="7">
        <v>45135</v>
      </c>
      <c r="G148" s="7">
        <v>45136</v>
      </c>
      <c r="H148" s="5">
        <v>1</v>
      </c>
      <c r="I148" s="5">
        <v>1</v>
      </c>
      <c r="J148" s="5">
        <v>1</v>
      </c>
      <c r="K148" s="5" t="s">
        <v>30</v>
      </c>
      <c r="L148" s="5">
        <v>2918</v>
      </c>
      <c r="M148" s="5">
        <v>2918</v>
      </c>
      <c r="N148" s="5" t="s">
        <v>732</v>
      </c>
      <c r="O148" s="5" t="s">
        <v>32</v>
      </c>
      <c r="P148" s="5" t="s">
        <v>33</v>
      </c>
      <c r="Q148" s="5">
        <v>0</v>
      </c>
      <c r="R148" s="8">
        <v>45132</v>
      </c>
      <c r="S148" s="7">
        <v>45139</v>
      </c>
      <c r="T148" s="5" t="s">
        <v>34</v>
      </c>
      <c r="U148" s="5">
        <v>2918</v>
      </c>
      <c r="V148" s="5">
        <v>0</v>
      </c>
      <c r="W148" s="5">
        <v>0</v>
      </c>
      <c r="X148" s="5" t="s">
        <v>733</v>
      </c>
      <c r="Y148" s="5" t="s">
        <v>734</v>
      </c>
    </row>
    <row r="149" s="5" customFormat="1" spans="1:25">
      <c r="A149" s="5" t="s">
        <v>500</v>
      </c>
      <c r="B149" s="5" t="s">
        <v>26</v>
      </c>
      <c r="C149" s="5" t="s">
        <v>147</v>
      </c>
      <c r="D149" s="5" t="s">
        <v>501</v>
      </c>
      <c r="E149" s="5" t="s">
        <v>502</v>
      </c>
      <c r="F149" s="7">
        <v>45135</v>
      </c>
      <c r="G149" s="7">
        <v>45136</v>
      </c>
      <c r="H149" s="5">
        <v>1</v>
      </c>
      <c r="I149" s="5">
        <v>1</v>
      </c>
      <c r="J149" s="5">
        <v>1</v>
      </c>
      <c r="K149" s="5" t="s">
        <v>30</v>
      </c>
      <c r="L149" s="5">
        <v>-423</v>
      </c>
      <c r="M149" s="5">
        <v>-423</v>
      </c>
      <c r="N149" s="5" t="s">
        <v>503</v>
      </c>
      <c r="O149" s="5" t="s">
        <v>32</v>
      </c>
      <c r="P149" s="5" t="s">
        <v>33</v>
      </c>
      <c r="Q149" s="5">
        <v>0</v>
      </c>
      <c r="R149" s="8">
        <v>45126</v>
      </c>
      <c r="S149" s="7">
        <v>45139</v>
      </c>
      <c r="T149" s="5" t="s">
        <v>34</v>
      </c>
      <c r="U149" s="5">
        <v>-423</v>
      </c>
      <c r="V149" s="5">
        <v>0</v>
      </c>
      <c r="W149" s="5">
        <v>0</v>
      </c>
      <c r="X149" s="5" t="s">
        <v>504</v>
      </c>
      <c r="Y149" s="5" t="s">
        <v>51</v>
      </c>
    </row>
    <row r="150" s="5" customFormat="1" spans="1:25">
      <c r="A150" s="5" t="s">
        <v>735</v>
      </c>
      <c r="B150" s="5" t="s">
        <v>26</v>
      </c>
      <c r="C150" s="5" t="s">
        <v>27</v>
      </c>
      <c r="D150" s="5" t="s">
        <v>703</v>
      </c>
      <c r="E150" s="5" t="s">
        <v>736</v>
      </c>
      <c r="F150" s="7">
        <v>45134</v>
      </c>
      <c r="G150" s="7">
        <v>45136</v>
      </c>
      <c r="H150" s="5">
        <v>1</v>
      </c>
      <c r="I150" s="5">
        <v>2</v>
      </c>
      <c r="J150" s="5">
        <v>2</v>
      </c>
      <c r="K150" s="5" t="s">
        <v>30</v>
      </c>
      <c r="L150" s="5">
        <v>1358</v>
      </c>
      <c r="M150" s="5">
        <v>1358</v>
      </c>
      <c r="N150" s="5" t="s">
        <v>737</v>
      </c>
      <c r="O150" s="5" t="s">
        <v>32</v>
      </c>
      <c r="P150" s="5" t="s">
        <v>33</v>
      </c>
      <c r="Q150" s="5">
        <v>0</v>
      </c>
      <c r="R150" s="8">
        <v>45132</v>
      </c>
      <c r="S150" s="7">
        <v>45139</v>
      </c>
      <c r="T150" s="5" t="s">
        <v>34</v>
      </c>
      <c r="U150" s="5">
        <v>1358</v>
      </c>
      <c r="V150" s="5">
        <v>0</v>
      </c>
      <c r="W150" s="5">
        <v>0</v>
      </c>
      <c r="X150" s="5" t="s">
        <v>738</v>
      </c>
      <c r="Y150" s="5" t="s">
        <v>739</v>
      </c>
    </row>
    <row r="151" s="5" customFormat="1" spans="1:25">
      <c r="A151" s="5" t="s">
        <v>740</v>
      </c>
      <c r="B151" s="5" t="s">
        <v>26</v>
      </c>
      <c r="C151" s="5" t="s">
        <v>27</v>
      </c>
      <c r="D151" s="5" t="s">
        <v>661</v>
      </c>
      <c r="E151" s="5" t="s">
        <v>662</v>
      </c>
      <c r="F151" s="7">
        <v>45134</v>
      </c>
      <c r="G151" s="7">
        <v>45136</v>
      </c>
      <c r="H151" s="5">
        <v>2</v>
      </c>
      <c r="I151" s="5">
        <v>2</v>
      </c>
      <c r="J151" s="5">
        <v>4</v>
      </c>
      <c r="K151" s="5" t="s">
        <v>30</v>
      </c>
      <c r="L151" s="5">
        <v>5616</v>
      </c>
      <c r="M151" s="5">
        <v>5616</v>
      </c>
      <c r="N151" s="5" t="s">
        <v>741</v>
      </c>
      <c r="O151" s="5" t="s">
        <v>32</v>
      </c>
      <c r="P151" s="5" t="s">
        <v>33</v>
      </c>
      <c r="Q151" s="5">
        <v>0</v>
      </c>
      <c r="R151" s="8">
        <v>45132.0000115741</v>
      </c>
      <c r="S151" s="7">
        <v>45139</v>
      </c>
      <c r="T151" s="5" t="s">
        <v>34</v>
      </c>
      <c r="U151" s="5">
        <v>5616</v>
      </c>
      <c r="V151" s="5">
        <v>0</v>
      </c>
      <c r="W151" s="5">
        <v>0</v>
      </c>
      <c r="X151" s="5" t="s">
        <v>742</v>
      </c>
      <c r="Y151" s="5" t="s">
        <v>743</v>
      </c>
    </row>
    <row r="152" s="5" customFormat="1" spans="1:25">
      <c r="A152" s="5" t="s">
        <v>744</v>
      </c>
      <c r="B152" s="5" t="s">
        <v>26</v>
      </c>
      <c r="C152" s="5" t="s">
        <v>27</v>
      </c>
      <c r="D152" s="5" t="s">
        <v>462</v>
      </c>
      <c r="E152" s="5" t="s">
        <v>463</v>
      </c>
      <c r="F152" s="7">
        <v>45135</v>
      </c>
      <c r="G152" s="7">
        <v>45136</v>
      </c>
      <c r="H152" s="5">
        <v>1</v>
      </c>
      <c r="I152" s="5">
        <v>1</v>
      </c>
      <c r="J152" s="5">
        <v>1</v>
      </c>
      <c r="K152" s="5" t="s">
        <v>30</v>
      </c>
      <c r="L152" s="5">
        <v>500</v>
      </c>
      <c r="M152" s="5">
        <v>500</v>
      </c>
      <c r="N152" s="5" t="s">
        <v>745</v>
      </c>
      <c r="O152" s="5" t="s">
        <v>32</v>
      </c>
      <c r="P152" s="5" t="s">
        <v>33</v>
      </c>
      <c r="Q152" s="5">
        <v>0</v>
      </c>
      <c r="R152" s="8">
        <v>45132</v>
      </c>
      <c r="S152" s="7">
        <v>45139</v>
      </c>
      <c r="T152" s="5" t="s">
        <v>34</v>
      </c>
      <c r="U152" s="5">
        <v>500</v>
      </c>
      <c r="V152" s="5">
        <v>0</v>
      </c>
      <c r="W152" s="5">
        <v>0</v>
      </c>
      <c r="X152" s="5" t="s">
        <v>746</v>
      </c>
      <c r="Y152" s="5" t="s">
        <v>747</v>
      </c>
    </row>
    <row r="153" s="5" customFormat="1" spans="1:25">
      <c r="A153" s="5" t="s">
        <v>748</v>
      </c>
      <c r="B153" s="5" t="s">
        <v>26</v>
      </c>
      <c r="C153" s="5" t="s">
        <v>27</v>
      </c>
      <c r="D153" s="5" t="s">
        <v>625</v>
      </c>
      <c r="E153" s="5" t="s">
        <v>749</v>
      </c>
      <c r="F153" s="7">
        <v>45135</v>
      </c>
      <c r="G153" s="7">
        <v>45136</v>
      </c>
      <c r="H153" s="5">
        <v>1</v>
      </c>
      <c r="I153" s="5">
        <v>1</v>
      </c>
      <c r="J153" s="5">
        <v>1</v>
      </c>
      <c r="K153" s="5" t="s">
        <v>30</v>
      </c>
      <c r="L153" s="5">
        <v>1490</v>
      </c>
      <c r="M153" s="5">
        <v>1490</v>
      </c>
      <c r="N153" s="5" t="s">
        <v>750</v>
      </c>
      <c r="O153" s="5" t="s">
        <v>32</v>
      </c>
      <c r="P153" s="5" t="s">
        <v>33</v>
      </c>
      <c r="Q153" s="5">
        <v>0</v>
      </c>
      <c r="R153" s="8">
        <v>45132.0000115741</v>
      </c>
      <c r="S153" s="7">
        <v>45139</v>
      </c>
      <c r="T153" s="5" t="s">
        <v>34</v>
      </c>
      <c r="U153" s="5">
        <v>1490</v>
      </c>
      <c r="V153" s="5">
        <v>0</v>
      </c>
      <c r="W153" s="5">
        <v>0</v>
      </c>
      <c r="X153" s="5" t="s">
        <v>751</v>
      </c>
      <c r="Y153" s="5" t="s">
        <v>752</v>
      </c>
    </row>
    <row r="154" s="5" customFormat="1" spans="1:25">
      <c r="A154" s="5" t="s">
        <v>753</v>
      </c>
      <c r="B154" s="5" t="s">
        <v>26</v>
      </c>
      <c r="C154" s="5" t="s">
        <v>27</v>
      </c>
      <c r="D154" s="5" t="s">
        <v>754</v>
      </c>
      <c r="E154" s="5" t="s">
        <v>755</v>
      </c>
      <c r="F154" s="7">
        <v>45134</v>
      </c>
      <c r="G154" s="7">
        <v>45136</v>
      </c>
      <c r="H154" s="5">
        <v>1</v>
      </c>
      <c r="I154" s="5">
        <v>2</v>
      </c>
      <c r="J154" s="5">
        <v>2</v>
      </c>
      <c r="K154" s="5" t="s">
        <v>30</v>
      </c>
      <c r="L154" s="5">
        <v>7620</v>
      </c>
      <c r="M154" s="5">
        <v>7620</v>
      </c>
      <c r="N154" s="5" t="s">
        <v>756</v>
      </c>
      <c r="O154" s="5" t="s">
        <v>32</v>
      </c>
      <c r="P154" s="5" t="s">
        <v>33</v>
      </c>
      <c r="Q154" s="5">
        <v>0</v>
      </c>
      <c r="R154" s="8">
        <v>45132</v>
      </c>
      <c r="S154" s="7">
        <v>45139</v>
      </c>
      <c r="T154" s="5" t="s">
        <v>34</v>
      </c>
      <c r="U154" s="5">
        <v>7620</v>
      </c>
      <c r="V154" s="5">
        <v>0</v>
      </c>
      <c r="W154" s="5">
        <v>0</v>
      </c>
      <c r="X154" s="5" t="s">
        <v>757</v>
      </c>
      <c r="Y154" s="5" t="s">
        <v>758</v>
      </c>
    </row>
    <row r="155" s="5" customFormat="1" spans="1:25">
      <c r="A155" s="5" t="s">
        <v>759</v>
      </c>
      <c r="B155" s="5" t="s">
        <v>26</v>
      </c>
      <c r="C155" s="5" t="s">
        <v>27</v>
      </c>
      <c r="D155" s="5" t="s">
        <v>760</v>
      </c>
      <c r="E155" s="5" t="s">
        <v>502</v>
      </c>
      <c r="F155" s="7">
        <v>45135</v>
      </c>
      <c r="G155" s="7">
        <v>45136</v>
      </c>
      <c r="H155" s="5">
        <v>1</v>
      </c>
      <c r="I155" s="5">
        <v>1</v>
      </c>
      <c r="J155" s="5">
        <v>1</v>
      </c>
      <c r="K155" s="5" t="s">
        <v>30</v>
      </c>
      <c r="L155" s="5">
        <v>395</v>
      </c>
      <c r="M155" s="5">
        <v>395</v>
      </c>
      <c r="N155" s="5" t="s">
        <v>761</v>
      </c>
      <c r="O155" s="5" t="s">
        <v>32</v>
      </c>
      <c r="P155" s="5" t="s">
        <v>33</v>
      </c>
      <c r="Q155" s="5">
        <v>0</v>
      </c>
      <c r="R155" s="8">
        <v>45132</v>
      </c>
      <c r="S155" s="7">
        <v>45139</v>
      </c>
      <c r="T155" s="5" t="s">
        <v>34</v>
      </c>
      <c r="U155" s="5">
        <v>395</v>
      </c>
      <c r="V155" s="5">
        <v>0</v>
      </c>
      <c r="W155" s="5">
        <v>0</v>
      </c>
      <c r="X155" s="5" t="s">
        <v>762</v>
      </c>
      <c r="Y155" s="5" t="s">
        <v>763</v>
      </c>
    </row>
    <row r="156" s="5" customFormat="1" spans="1:25">
      <c r="A156" s="5" t="s">
        <v>764</v>
      </c>
      <c r="B156" s="5" t="s">
        <v>26</v>
      </c>
      <c r="C156" s="5" t="s">
        <v>27</v>
      </c>
      <c r="D156" s="5" t="s">
        <v>760</v>
      </c>
      <c r="E156" s="5" t="s">
        <v>765</v>
      </c>
      <c r="F156" s="7">
        <v>45135</v>
      </c>
      <c r="G156" s="7">
        <v>45136</v>
      </c>
      <c r="H156" s="5">
        <v>1</v>
      </c>
      <c r="I156" s="5">
        <v>1</v>
      </c>
      <c r="J156" s="5">
        <v>1</v>
      </c>
      <c r="K156" s="5" t="s">
        <v>30</v>
      </c>
      <c r="L156" s="5">
        <v>365</v>
      </c>
      <c r="M156" s="5">
        <v>365</v>
      </c>
      <c r="N156" s="5" t="s">
        <v>766</v>
      </c>
      <c r="O156" s="5" t="s">
        <v>32</v>
      </c>
      <c r="P156" s="5" t="s">
        <v>33</v>
      </c>
      <c r="Q156" s="5">
        <v>0</v>
      </c>
      <c r="R156" s="8">
        <v>45132</v>
      </c>
      <c r="S156" s="7">
        <v>45139</v>
      </c>
      <c r="T156" s="5" t="s">
        <v>34</v>
      </c>
      <c r="U156" s="5">
        <v>365</v>
      </c>
      <c r="V156" s="5">
        <v>0</v>
      </c>
      <c r="W156" s="5">
        <v>0</v>
      </c>
      <c r="X156" s="5" t="s">
        <v>767</v>
      </c>
      <c r="Y156" s="5" t="s">
        <v>768</v>
      </c>
    </row>
    <row r="157" s="5" customFormat="1" spans="1:25">
      <c r="A157" s="5" t="s">
        <v>534</v>
      </c>
      <c r="B157" s="5" t="s">
        <v>26</v>
      </c>
      <c r="C157" s="5" t="s">
        <v>147</v>
      </c>
      <c r="D157" s="5" t="s">
        <v>468</v>
      </c>
      <c r="E157" s="5" t="s">
        <v>469</v>
      </c>
      <c r="F157" s="7">
        <v>45132</v>
      </c>
      <c r="G157" s="7">
        <v>45136</v>
      </c>
      <c r="H157" s="5">
        <v>1</v>
      </c>
      <c r="I157" s="5">
        <v>4</v>
      </c>
      <c r="J157" s="5">
        <v>4</v>
      </c>
      <c r="K157" s="5" t="s">
        <v>30</v>
      </c>
      <c r="L157" s="5">
        <v>-1500</v>
      </c>
      <c r="M157" s="5">
        <v>-1500</v>
      </c>
      <c r="N157" s="5" t="s">
        <v>535</v>
      </c>
      <c r="O157" s="5" t="s">
        <v>32</v>
      </c>
      <c r="P157" s="5" t="s">
        <v>33</v>
      </c>
      <c r="Q157" s="5">
        <v>0</v>
      </c>
      <c r="R157" s="8">
        <v>45127</v>
      </c>
      <c r="S157" s="7">
        <v>45139</v>
      </c>
      <c r="T157" s="5" t="s">
        <v>34</v>
      </c>
      <c r="U157" s="5">
        <v>-1500</v>
      </c>
      <c r="V157" s="5">
        <v>0</v>
      </c>
      <c r="W157" s="5">
        <v>0</v>
      </c>
      <c r="X157" s="5" t="s">
        <v>536</v>
      </c>
      <c r="Y157" s="5" t="s">
        <v>537</v>
      </c>
    </row>
    <row r="158" s="5" customFormat="1" spans="1:25">
      <c r="A158" s="5" t="s">
        <v>769</v>
      </c>
      <c r="B158" s="5" t="s">
        <v>26</v>
      </c>
      <c r="C158" s="5" t="s">
        <v>27</v>
      </c>
      <c r="D158" s="5" t="s">
        <v>661</v>
      </c>
      <c r="E158" s="5" t="s">
        <v>770</v>
      </c>
      <c r="F158" s="7">
        <v>45134</v>
      </c>
      <c r="G158" s="7">
        <v>45136</v>
      </c>
      <c r="H158" s="5">
        <v>6</v>
      </c>
      <c r="I158" s="5">
        <v>2</v>
      </c>
      <c r="J158" s="5">
        <v>12</v>
      </c>
      <c r="K158" s="5" t="s">
        <v>30</v>
      </c>
      <c r="L158" s="5">
        <v>17928</v>
      </c>
      <c r="M158" s="5">
        <v>17928</v>
      </c>
      <c r="N158" s="5" t="s">
        <v>771</v>
      </c>
      <c r="O158" s="5" t="s">
        <v>32</v>
      </c>
      <c r="P158" s="5" t="s">
        <v>33</v>
      </c>
      <c r="Q158" s="5">
        <v>0</v>
      </c>
      <c r="R158" s="8">
        <v>45132.0000115741</v>
      </c>
      <c r="S158" s="7">
        <v>45139</v>
      </c>
      <c r="T158" s="5" t="s">
        <v>34</v>
      </c>
      <c r="U158" s="5">
        <v>17928</v>
      </c>
      <c r="V158" s="5">
        <v>0</v>
      </c>
      <c r="W158" s="5">
        <v>0</v>
      </c>
      <c r="X158" s="5" t="s">
        <v>772</v>
      </c>
      <c r="Y158" s="5" t="s">
        <v>773</v>
      </c>
    </row>
    <row r="159" s="5" customFormat="1" spans="1:25">
      <c r="A159" s="5" t="s">
        <v>774</v>
      </c>
      <c r="B159" s="5" t="s">
        <v>26</v>
      </c>
      <c r="C159" s="5" t="s">
        <v>27</v>
      </c>
      <c r="D159" s="5" t="s">
        <v>775</v>
      </c>
      <c r="E159" s="5" t="s">
        <v>776</v>
      </c>
      <c r="F159" s="7">
        <v>45133</v>
      </c>
      <c r="G159" s="7">
        <v>45136</v>
      </c>
      <c r="H159" s="5">
        <v>1</v>
      </c>
      <c r="I159" s="5">
        <v>3</v>
      </c>
      <c r="J159" s="5">
        <v>3</v>
      </c>
      <c r="K159" s="5" t="s">
        <v>30</v>
      </c>
      <c r="L159" s="5">
        <v>639</v>
      </c>
      <c r="M159" s="5">
        <v>639</v>
      </c>
      <c r="N159" s="5" t="s">
        <v>777</v>
      </c>
      <c r="O159" s="5" t="s">
        <v>32</v>
      </c>
      <c r="P159" s="5" t="s">
        <v>33</v>
      </c>
      <c r="Q159" s="5">
        <v>0</v>
      </c>
      <c r="R159" s="8">
        <v>45132.0000115741</v>
      </c>
      <c r="S159" s="7">
        <v>45139</v>
      </c>
      <c r="T159" s="5" t="s">
        <v>34</v>
      </c>
      <c r="U159" s="5">
        <v>639</v>
      </c>
      <c r="V159" s="5">
        <v>0</v>
      </c>
      <c r="W159" s="5">
        <v>0</v>
      </c>
      <c r="X159" s="5" t="s">
        <v>778</v>
      </c>
      <c r="Y159" s="5" t="s">
        <v>778</v>
      </c>
    </row>
    <row r="160" s="5" customFormat="1" spans="1:25">
      <c r="A160" s="5" t="s">
        <v>779</v>
      </c>
      <c r="B160" s="5" t="s">
        <v>26</v>
      </c>
      <c r="C160" s="5" t="s">
        <v>27</v>
      </c>
      <c r="D160" s="5" t="s">
        <v>780</v>
      </c>
      <c r="E160" s="5" t="s">
        <v>781</v>
      </c>
      <c r="F160" s="7">
        <v>45133</v>
      </c>
      <c r="G160" s="7">
        <v>45136</v>
      </c>
      <c r="H160" s="5">
        <v>1</v>
      </c>
      <c r="I160" s="5">
        <v>3</v>
      </c>
      <c r="J160" s="5">
        <v>3</v>
      </c>
      <c r="K160" s="5" t="s">
        <v>30</v>
      </c>
      <c r="L160" s="5">
        <v>2825</v>
      </c>
      <c r="M160" s="5">
        <v>2825</v>
      </c>
      <c r="N160" s="5" t="s">
        <v>782</v>
      </c>
      <c r="O160" s="5" t="s">
        <v>32</v>
      </c>
      <c r="P160" s="5" t="s">
        <v>33</v>
      </c>
      <c r="Q160" s="5">
        <v>0</v>
      </c>
      <c r="R160" s="8">
        <v>45133</v>
      </c>
      <c r="S160" s="7">
        <v>45139</v>
      </c>
      <c r="T160" s="5" t="s">
        <v>34</v>
      </c>
      <c r="U160" s="5">
        <v>2825</v>
      </c>
      <c r="V160" s="5">
        <v>0</v>
      </c>
      <c r="W160" s="5">
        <v>0</v>
      </c>
      <c r="X160" s="5" t="s">
        <v>783</v>
      </c>
      <c r="Y160" s="5" t="s">
        <v>51</v>
      </c>
    </row>
    <row r="161" s="5" customFormat="1" spans="1:25">
      <c r="A161" s="5" t="s">
        <v>779</v>
      </c>
      <c r="B161" s="5" t="s">
        <v>26</v>
      </c>
      <c r="C161" s="5" t="s">
        <v>147</v>
      </c>
      <c r="D161" s="5" t="s">
        <v>780</v>
      </c>
      <c r="E161" s="5" t="s">
        <v>781</v>
      </c>
      <c r="F161" s="7">
        <v>45133</v>
      </c>
      <c r="G161" s="7">
        <v>45136</v>
      </c>
      <c r="H161" s="5">
        <v>1</v>
      </c>
      <c r="I161" s="5">
        <v>3</v>
      </c>
      <c r="J161" s="5">
        <v>3</v>
      </c>
      <c r="K161" s="5" t="s">
        <v>30</v>
      </c>
      <c r="L161" s="5">
        <v>-2825</v>
      </c>
      <c r="M161" s="5">
        <v>-2825</v>
      </c>
      <c r="N161" s="5" t="s">
        <v>782</v>
      </c>
      <c r="O161" s="5" t="s">
        <v>32</v>
      </c>
      <c r="P161" s="5" t="s">
        <v>33</v>
      </c>
      <c r="Q161" s="5">
        <v>0</v>
      </c>
      <c r="R161" s="8">
        <v>45133</v>
      </c>
      <c r="S161" s="7">
        <v>45139</v>
      </c>
      <c r="T161" s="5" t="s">
        <v>34</v>
      </c>
      <c r="U161" s="5">
        <v>-2825</v>
      </c>
      <c r="V161" s="5">
        <v>0</v>
      </c>
      <c r="W161" s="5">
        <v>0</v>
      </c>
      <c r="X161" s="5" t="s">
        <v>783</v>
      </c>
      <c r="Y161" s="5" t="s">
        <v>51</v>
      </c>
    </row>
    <row r="162" s="5" customFormat="1" spans="1:25">
      <c r="A162" s="5" t="s">
        <v>784</v>
      </c>
      <c r="B162" s="5" t="s">
        <v>26</v>
      </c>
      <c r="C162" s="5" t="s">
        <v>27</v>
      </c>
      <c r="D162" s="5" t="s">
        <v>276</v>
      </c>
      <c r="E162" s="5" t="s">
        <v>277</v>
      </c>
      <c r="F162" s="7">
        <v>45134</v>
      </c>
      <c r="G162" s="7">
        <v>45136</v>
      </c>
      <c r="H162" s="5">
        <v>1</v>
      </c>
      <c r="I162" s="5">
        <v>2</v>
      </c>
      <c r="J162" s="5">
        <v>2</v>
      </c>
      <c r="K162" s="5" t="s">
        <v>30</v>
      </c>
      <c r="L162" s="5">
        <v>900</v>
      </c>
      <c r="M162" s="5">
        <v>900</v>
      </c>
      <c r="N162" s="5" t="s">
        <v>785</v>
      </c>
      <c r="O162" s="5" t="s">
        <v>32</v>
      </c>
      <c r="P162" s="5" t="s">
        <v>33</v>
      </c>
      <c r="Q162" s="5">
        <v>0</v>
      </c>
      <c r="R162" s="8">
        <v>45133.0000115741</v>
      </c>
      <c r="S162" s="7">
        <v>45139</v>
      </c>
      <c r="T162" s="5" t="s">
        <v>34</v>
      </c>
      <c r="U162" s="5">
        <v>900</v>
      </c>
      <c r="V162" s="5">
        <v>0</v>
      </c>
      <c r="W162" s="5">
        <v>0</v>
      </c>
      <c r="X162" s="5" t="s">
        <v>786</v>
      </c>
      <c r="Y162" s="5" t="s">
        <v>787</v>
      </c>
    </row>
    <row r="163" s="5" customFormat="1" spans="1:25">
      <c r="A163" s="5" t="s">
        <v>788</v>
      </c>
      <c r="B163" s="5" t="s">
        <v>26</v>
      </c>
      <c r="C163" s="5" t="s">
        <v>27</v>
      </c>
      <c r="D163" s="5" t="s">
        <v>506</v>
      </c>
      <c r="E163" s="5" t="s">
        <v>789</v>
      </c>
      <c r="F163" s="7">
        <v>45133</v>
      </c>
      <c r="G163" s="7">
        <v>45136</v>
      </c>
      <c r="H163" s="5">
        <v>1</v>
      </c>
      <c r="I163" s="5">
        <v>3</v>
      </c>
      <c r="J163" s="5">
        <v>3</v>
      </c>
      <c r="K163" s="5" t="s">
        <v>30</v>
      </c>
      <c r="L163" s="5">
        <v>876</v>
      </c>
      <c r="M163" s="5">
        <v>876</v>
      </c>
      <c r="N163" s="5" t="s">
        <v>790</v>
      </c>
      <c r="O163" s="5" t="s">
        <v>32</v>
      </c>
      <c r="P163" s="5" t="s">
        <v>33</v>
      </c>
      <c r="Q163" s="5">
        <v>0</v>
      </c>
      <c r="R163" s="8">
        <v>45133</v>
      </c>
      <c r="S163" s="7">
        <v>45139</v>
      </c>
      <c r="T163" s="5" t="s">
        <v>34</v>
      </c>
      <c r="U163" s="5">
        <v>876</v>
      </c>
      <c r="V163" s="5">
        <v>0</v>
      </c>
      <c r="W163" s="5">
        <v>0</v>
      </c>
      <c r="X163" s="5" t="s">
        <v>791</v>
      </c>
      <c r="Y163" s="5" t="s">
        <v>792</v>
      </c>
    </row>
    <row r="164" s="5" customFormat="1" spans="1:25">
      <c r="A164" s="5" t="s">
        <v>793</v>
      </c>
      <c r="B164" s="5" t="s">
        <v>26</v>
      </c>
      <c r="C164" s="5" t="s">
        <v>27</v>
      </c>
      <c r="D164" s="5" t="s">
        <v>539</v>
      </c>
      <c r="E164" s="5" t="s">
        <v>794</v>
      </c>
      <c r="F164" s="7">
        <v>45134</v>
      </c>
      <c r="G164" s="7">
        <v>45136</v>
      </c>
      <c r="H164" s="5">
        <v>4</v>
      </c>
      <c r="I164" s="5">
        <v>2</v>
      </c>
      <c r="J164" s="5">
        <v>8</v>
      </c>
      <c r="K164" s="5" t="s">
        <v>30</v>
      </c>
      <c r="L164" s="5">
        <v>5280</v>
      </c>
      <c r="M164" s="5">
        <v>5280</v>
      </c>
      <c r="N164" s="5" t="s">
        <v>795</v>
      </c>
      <c r="O164" s="5" t="s">
        <v>32</v>
      </c>
      <c r="P164" s="5" t="s">
        <v>33</v>
      </c>
      <c r="Q164" s="5">
        <v>0</v>
      </c>
      <c r="R164" s="8">
        <v>45133.0000115741</v>
      </c>
      <c r="S164" s="7">
        <v>45139</v>
      </c>
      <c r="T164" s="5" t="s">
        <v>34</v>
      </c>
      <c r="U164" s="5">
        <v>5280</v>
      </c>
      <c r="V164" s="5">
        <v>0</v>
      </c>
      <c r="W164" s="5">
        <v>0</v>
      </c>
      <c r="X164" s="5" t="s">
        <v>796</v>
      </c>
      <c r="Y164" s="5" t="s">
        <v>797</v>
      </c>
    </row>
    <row r="165" s="5" customFormat="1" spans="1:25">
      <c r="A165" s="5" t="s">
        <v>798</v>
      </c>
      <c r="B165" s="5" t="s">
        <v>26</v>
      </c>
      <c r="C165" s="5" t="s">
        <v>27</v>
      </c>
      <c r="D165" s="5" t="s">
        <v>276</v>
      </c>
      <c r="E165" s="5" t="s">
        <v>277</v>
      </c>
      <c r="F165" s="7">
        <v>45134</v>
      </c>
      <c r="G165" s="7">
        <v>45136</v>
      </c>
      <c r="H165" s="5">
        <v>1</v>
      </c>
      <c r="I165" s="5">
        <v>2</v>
      </c>
      <c r="J165" s="5">
        <v>2</v>
      </c>
      <c r="K165" s="5" t="s">
        <v>30</v>
      </c>
      <c r="L165" s="5">
        <v>900</v>
      </c>
      <c r="M165" s="5">
        <v>900</v>
      </c>
      <c r="N165" s="5" t="s">
        <v>799</v>
      </c>
      <c r="O165" s="5" t="s">
        <v>32</v>
      </c>
      <c r="P165" s="5" t="s">
        <v>33</v>
      </c>
      <c r="Q165" s="5">
        <v>0</v>
      </c>
      <c r="R165" s="8">
        <v>45133.0000115741</v>
      </c>
      <c r="S165" s="7">
        <v>45139</v>
      </c>
      <c r="T165" s="5" t="s">
        <v>34</v>
      </c>
      <c r="U165" s="5">
        <v>900</v>
      </c>
      <c r="V165" s="5">
        <v>0</v>
      </c>
      <c r="W165" s="5">
        <v>0</v>
      </c>
      <c r="X165" s="5" t="s">
        <v>800</v>
      </c>
      <c r="Y165" s="5" t="s">
        <v>801</v>
      </c>
    </row>
    <row r="166" s="5" customFormat="1" spans="1:25">
      <c r="A166" s="5" t="s">
        <v>802</v>
      </c>
      <c r="B166" s="5" t="s">
        <v>26</v>
      </c>
      <c r="C166" s="5" t="s">
        <v>27</v>
      </c>
      <c r="D166" s="5" t="s">
        <v>803</v>
      </c>
      <c r="E166" s="5" t="s">
        <v>29</v>
      </c>
      <c r="F166" s="7">
        <v>45134</v>
      </c>
      <c r="G166" s="7">
        <v>45136</v>
      </c>
      <c r="H166" s="5">
        <v>1</v>
      </c>
      <c r="I166" s="5">
        <v>2</v>
      </c>
      <c r="J166" s="5">
        <v>2</v>
      </c>
      <c r="K166" s="5" t="s">
        <v>30</v>
      </c>
      <c r="L166" s="5">
        <v>930</v>
      </c>
      <c r="M166" s="5">
        <v>930</v>
      </c>
      <c r="N166" s="5" t="s">
        <v>804</v>
      </c>
      <c r="O166" s="5" t="s">
        <v>32</v>
      </c>
      <c r="P166" s="5" t="s">
        <v>33</v>
      </c>
      <c r="Q166" s="5">
        <v>0</v>
      </c>
      <c r="R166" s="8">
        <v>45133.0000115741</v>
      </c>
      <c r="S166" s="7">
        <v>45139</v>
      </c>
      <c r="T166" s="5" t="s">
        <v>34</v>
      </c>
      <c r="U166" s="5">
        <v>930</v>
      </c>
      <c r="V166" s="5">
        <v>0</v>
      </c>
      <c r="W166" s="5">
        <v>0</v>
      </c>
      <c r="X166" s="5" t="s">
        <v>805</v>
      </c>
      <c r="Y166" s="5" t="s">
        <v>806</v>
      </c>
    </row>
    <row r="167" s="5" customFormat="1" spans="1:25">
      <c r="A167" s="5" t="s">
        <v>807</v>
      </c>
      <c r="B167" s="5" t="s">
        <v>26</v>
      </c>
      <c r="C167" s="5" t="s">
        <v>27</v>
      </c>
      <c r="D167" s="5" t="s">
        <v>340</v>
      </c>
      <c r="E167" s="5" t="s">
        <v>808</v>
      </c>
      <c r="F167" s="7">
        <v>45135</v>
      </c>
      <c r="G167" s="7">
        <v>45136</v>
      </c>
      <c r="H167" s="5">
        <v>1</v>
      </c>
      <c r="I167" s="5">
        <v>1</v>
      </c>
      <c r="J167" s="5">
        <v>1</v>
      </c>
      <c r="K167" s="5" t="s">
        <v>30</v>
      </c>
      <c r="L167" s="5">
        <v>547</v>
      </c>
      <c r="M167" s="5">
        <v>547</v>
      </c>
      <c r="N167" s="5" t="s">
        <v>809</v>
      </c>
      <c r="O167" s="5" t="s">
        <v>32</v>
      </c>
      <c r="P167" s="5" t="s">
        <v>33</v>
      </c>
      <c r="Q167" s="5">
        <v>0</v>
      </c>
      <c r="R167" s="8">
        <v>45133.0000115741</v>
      </c>
      <c r="S167" s="7">
        <v>45139</v>
      </c>
      <c r="T167" s="5" t="s">
        <v>34</v>
      </c>
      <c r="U167" s="5">
        <v>547</v>
      </c>
      <c r="V167" s="5">
        <v>0</v>
      </c>
      <c r="W167" s="5">
        <v>0</v>
      </c>
      <c r="X167" s="5" t="s">
        <v>810</v>
      </c>
      <c r="Y167" s="5" t="s">
        <v>811</v>
      </c>
    </row>
    <row r="168" s="5" customFormat="1" spans="1:25">
      <c r="A168" s="5" t="s">
        <v>812</v>
      </c>
      <c r="B168" s="5" t="s">
        <v>26</v>
      </c>
      <c r="C168" s="5" t="s">
        <v>27</v>
      </c>
      <c r="D168" s="5" t="s">
        <v>813</v>
      </c>
      <c r="E168" s="5" t="s">
        <v>814</v>
      </c>
      <c r="F168" s="7">
        <v>45134</v>
      </c>
      <c r="G168" s="7">
        <v>45136</v>
      </c>
      <c r="H168" s="5">
        <v>1</v>
      </c>
      <c r="I168" s="5">
        <v>2</v>
      </c>
      <c r="J168" s="5">
        <v>2</v>
      </c>
      <c r="K168" s="5" t="s">
        <v>30</v>
      </c>
      <c r="L168" s="5">
        <v>1466</v>
      </c>
      <c r="M168" s="5">
        <v>1466</v>
      </c>
      <c r="N168" s="5" t="s">
        <v>815</v>
      </c>
      <c r="O168" s="5" t="s">
        <v>32</v>
      </c>
      <c r="P168" s="5" t="s">
        <v>33</v>
      </c>
      <c r="Q168" s="5">
        <v>0</v>
      </c>
      <c r="R168" s="8">
        <v>45133.0000115741</v>
      </c>
      <c r="S168" s="7">
        <v>45139</v>
      </c>
      <c r="T168" s="5" t="s">
        <v>34</v>
      </c>
      <c r="U168" s="5">
        <v>1466</v>
      </c>
      <c r="V168" s="5">
        <v>0</v>
      </c>
      <c r="W168" s="5">
        <v>0</v>
      </c>
      <c r="X168" s="5" t="s">
        <v>816</v>
      </c>
      <c r="Y168" s="5" t="s">
        <v>817</v>
      </c>
    </row>
    <row r="169" s="5" customFormat="1" spans="1:25">
      <c r="A169" s="5" t="s">
        <v>818</v>
      </c>
      <c r="B169" s="5" t="s">
        <v>26</v>
      </c>
      <c r="C169" s="5" t="s">
        <v>27</v>
      </c>
      <c r="D169" s="5" t="s">
        <v>819</v>
      </c>
      <c r="E169" s="5" t="s">
        <v>820</v>
      </c>
      <c r="F169" s="7">
        <v>45135</v>
      </c>
      <c r="G169" s="7">
        <v>45136</v>
      </c>
      <c r="H169" s="5">
        <v>1</v>
      </c>
      <c r="I169" s="5">
        <v>1</v>
      </c>
      <c r="J169" s="5">
        <v>1</v>
      </c>
      <c r="K169" s="5" t="s">
        <v>30</v>
      </c>
      <c r="L169" s="5">
        <v>401</v>
      </c>
      <c r="M169" s="5">
        <v>401</v>
      </c>
      <c r="N169" s="5" t="s">
        <v>821</v>
      </c>
      <c r="O169" s="5" t="s">
        <v>32</v>
      </c>
      <c r="P169" s="5" t="s">
        <v>33</v>
      </c>
      <c r="Q169" s="5">
        <v>0</v>
      </c>
      <c r="R169" s="8">
        <v>45133</v>
      </c>
      <c r="S169" s="7">
        <v>45139</v>
      </c>
      <c r="T169" s="5" t="s">
        <v>34</v>
      </c>
      <c r="U169" s="5">
        <v>401</v>
      </c>
      <c r="V169" s="5">
        <v>0</v>
      </c>
      <c r="W169" s="5">
        <v>0</v>
      </c>
      <c r="X169" s="5" t="s">
        <v>822</v>
      </c>
      <c r="Y169" s="5" t="s">
        <v>823</v>
      </c>
    </row>
    <row r="170" s="5" customFormat="1" spans="1:25">
      <c r="A170" s="5" t="s">
        <v>824</v>
      </c>
      <c r="B170" s="5" t="s">
        <v>26</v>
      </c>
      <c r="C170" s="5" t="s">
        <v>27</v>
      </c>
      <c r="D170" s="5" t="s">
        <v>456</v>
      </c>
      <c r="E170" s="5" t="s">
        <v>825</v>
      </c>
      <c r="F170" s="7">
        <v>45135</v>
      </c>
      <c r="G170" s="7">
        <v>45136</v>
      </c>
      <c r="H170" s="5">
        <v>2</v>
      </c>
      <c r="I170" s="5">
        <v>1</v>
      </c>
      <c r="J170" s="5">
        <v>2</v>
      </c>
      <c r="K170" s="5" t="s">
        <v>30</v>
      </c>
      <c r="L170" s="5">
        <v>1932</v>
      </c>
      <c r="M170" s="5">
        <v>1932</v>
      </c>
      <c r="N170" s="5" t="s">
        <v>826</v>
      </c>
      <c r="O170" s="5" t="s">
        <v>32</v>
      </c>
      <c r="P170" s="5" t="s">
        <v>33</v>
      </c>
      <c r="Q170" s="5">
        <v>0</v>
      </c>
      <c r="R170" s="8">
        <v>45133.0000115741</v>
      </c>
      <c r="S170" s="7">
        <v>45139</v>
      </c>
      <c r="T170" s="5" t="s">
        <v>34</v>
      </c>
      <c r="U170" s="5">
        <v>1932</v>
      </c>
      <c r="V170" s="5">
        <v>0</v>
      </c>
      <c r="W170" s="5">
        <v>0</v>
      </c>
      <c r="X170" s="5" t="s">
        <v>827</v>
      </c>
      <c r="Y170" s="5" t="s">
        <v>828</v>
      </c>
    </row>
    <row r="171" s="5" customFormat="1" spans="1:25">
      <c r="A171" s="5" t="s">
        <v>829</v>
      </c>
      <c r="B171" s="5" t="s">
        <v>26</v>
      </c>
      <c r="C171" s="5" t="s">
        <v>27</v>
      </c>
      <c r="D171" s="5" t="s">
        <v>539</v>
      </c>
      <c r="E171" s="5" t="s">
        <v>794</v>
      </c>
      <c r="F171" s="7">
        <v>45134</v>
      </c>
      <c r="G171" s="7">
        <v>45136</v>
      </c>
      <c r="H171" s="5">
        <v>1</v>
      </c>
      <c r="I171" s="5">
        <v>2</v>
      </c>
      <c r="J171" s="5">
        <v>2</v>
      </c>
      <c r="K171" s="5" t="s">
        <v>30</v>
      </c>
      <c r="L171" s="5">
        <v>1320</v>
      </c>
      <c r="M171" s="5">
        <v>1320</v>
      </c>
      <c r="N171" s="5" t="s">
        <v>830</v>
      </c>
      <c r="O171" s="5" t="s">
        <v>32</v>
      </c>
      <c r="P171" s="5" t="s">
        <v>33</v>
      </c>
      <c r="Q171" s="5">
        <v>0</v>
      </c>
      <c r="R171" s="8">
        <v>45133.0000115741</v>
      </c>
      <c r="S171" s="7">
        <v>45139</v>
      </c>
      <c r="T171" s="5" t="s">
        <v>34</v>
      </c>
      <c r="U171" s="5">
        <v>1320</v>
      </c>
      <c r="V171" s="5">
        <v>0</v>
      </c>
      <c r="W171" s="5">
        <v>0</v>
      </c>
      <c r="X171" s="5" t="s">
        <v>831</v>
      </c>
      <c r="Y171" s="5" t="s">
        <v>832</v>
      </c>
    </row>
    <row r="172" s="5" customFormat="1" spans="1:25">
      <c r="A172" s="5" t="s">
        <v>833</v>
      </c>
      <c r="B172" s="5" t="s">
        <v>26</v>
      </c>
      <c r="C172" s="5" t="s">
        <v>27</v>
      </c>
      <c r="D172" s="5" t="s">
        <v>539</v>
      </c>
      <c r="E172" s="5" t="s">
        <v>794</v>
      </c>
      <c r="F172" s="7">
        <v>45134</v>
      </c>
      <c r="G172" s="7">
        <v>45136</v>
      </c>
      <c r="H172" s="5">
        <v>1</v>
      </c>
      <c r="I172" s="5">
        <v>2</v>
      </c>
      <c r="J172" s="5">
        <v>2</v>
      </c>
      <c r="K172" s="5" t="s">
        <v>30</v>
      </c>
      <c r="L172" s="5">
        <v>1320</v>
      </c>
      <c r="M172" s="5">
        <v>1320</v>
      </c>
      <c r="N172" s="5" t="s">
        <v>834</v>
      </c>
      <c r="O172" s="5" t="s">
        <v>32</v>
      </c>
      <c r="P172" s="5" t="s">
        <v>33</v>
      </c>
      <c r="Q172" s="5">
        <v>0</v>
      </c>
      <c r="R172" s="8">
        <v>45133.0000115741</v>
      </c>
      <c r="S172" s="7">
        <v>45139</v>
      </c>
      <c r="T172" s="5" t="s">
        <v>34</v>
      </c>
      <c r="U172" s="5">
        <v>1320</v>
      </c>
      <c r="V172" s="5">
        <v>0</v>
      </c>
      <c r="W172" s="5">
        <v>0</v>
      </c>
      <c r="X172" s="5" t="s">
        <v>835</v>
      </c>
      <c r="Y172" s="5" t="s">
        <v>836</v>
      </c>
    </row>
    <row r="173" s="5" customFormat="1" spans="1:25">
      <c r="A173" s="5" t="s">
        <v>837</v>
      </c>
      <c r="B173" s="5" t="s">
        <v>26</v>
      </c>
      <c r="C173" s="5" t="s">
        <v>27</v>
      </c>
      <c r="D173" s="5" t="s">
        <v>838</v>
      </c>
      <c r="E173" s="5" t="s">
        <v>839</v>
      </c>
      <c r="F173" s="7">
        <v>45135</v>
      </c>
      <c r="G173" s="7">
        <v>45136</v>
      </c>
      <c r="H173" s="5">
        <v>1</v>
      </c>
      <c r="I173" s="5">
        <v>1</v>
      </c>
      <c r="J173" s="5">
        <v>1</v>
      </c>
      <c r="K173" s="5" t="s">
        <v>30</v>
      </c>
      <c r="L173" s="5">
        <v>341</v>
      </c>
      <c r="M173" s="5">
        <v>341</v>
      </c>
      <c r="N173" s="5" t="s">
        <v>840</v>
      </c>
      <c r="O173" s="5" t="s">
        <v>32</v>
      </c>
      <c r="P173" s="5" t="s">
        <v>33</v>
      </c>
      <c r="Q173" s="5">
        <v>0</v>
      </c>
      <c r="R173" s="8">
        <v>45133.0000115741</v>
      </c>
      <c r="S173" s="7">
        <v>45139</v>
      </c>
      <c r="T173" s="5" t="s">
        <v>34</v>
      </c>
      <c r="U173" s="5">
        <v>341</v>
      </c>
      <c r="V173" s="5">
        <v>0</v>
      </c>
      <c r="W173" s="5">
        <v>0</v>
      </c>
      <c r="X173" s="5" t="s">
        <v>841</v>
      </c>
      <c r="Y173" s="5" t="s">
        <v>842</v>
      </c>
    </row>
    <row r="174" s="5" customFormat="1" spans="1:25">
      <c r="A174" s="5" t="s">
        <v>843</v>
      </c>
      <c r="B174" s="5" t="s">
        <v>26</v>
      </c>
      <c r="C174" s="5" t="s">
        <v>27</v>
      </c>
      <c r="D174" s="5" t="s">
        <v>539</v>
      </c>
      <c r="E174" s="5" t="s">
        <v>844</v>
      </c>
      <c r="F174" s="7">
        <v>45135</v>
      </c>
      <c r="G174" s="7">
        <v>45136</v>
      </c>
      <c r="H174" s="5">
        <v>1</v>
      </c>
      <c r="I174" s="5">
        <v>1</v>
      </c>
      <c r="J174" s="5">
        <v>1</v>
      </c>
      <c r="K174" s="5" t="s">
        <v>30</v>
      </c>
      <c r="L174" s="5">
        <v>660</v>
      </c>
      <c r="M174" s="5">
        <v>660</v>
      </c>
      <c r="N174" s="5" t="s">
        <v>845</v>
      </c>
      <c r="O174" s="5" t="s">
        <v>32</v>
      </c>
      <c r="P174" s="5" t="s">
        <v>33</v>
      </c>
      <c r="Q174" s="5">
        <v>0</v>
      </c>
      <c r="R174" s="8">
        <v>45134.0000115741</v>
      </c>
      <c r="S174" s="7">
        <v>45139</v>
      </c>
      <c r="T174" s="5" t="s">
        <v>34</v>
      </c>
      <c r="U174" s="5">
        <v>660</v>
      </c>
      <c r="V174" s="5">
        <v>0</v>
      </c>
      <c r="W174" s="5">
        <v>0</v>
      </c>
      <c r="X174" s="5" t="s">
        <v>846</v>
      </c>
      <c r="Y174" s="5" t="s">
        <v>847</v>
      </c>
    </row>
    <row r="175" s="5" customFormat="1" spans="1:25">
      <c r="A175" s="5" t="s">
        <v>848</v>
      </c>
      <c r="B175" s="5" t="s">
        <v>26</v>
      </c>
      <c r="C175" s="5" t="s">
        <v>27</v>
      </c>
      <c r="D175" s="5" t="s">
        <v>539</v>
      </c>
      <c r="E175" s="5" t="s">
        <v>794</v>
      </c>
      <c r="F175" s="7">
        <v>45135</v>
      </c>
      <c r="G175" s="7">
        <v>45136</v>
      </c>
      <c r="H175" s="5">
        <v>1</v>
      </c>
      <c r="I175" s="5">
        <v>1</v>
      </c>
      <c r="J175" s="5">
        <v>1</v>
      </c>
      <c r="K175" s="5" t="s">
        <v>30</v>
      </c>
      <c r="L175" s="5">
        <v>660</v>
      </c>
      <c r="M175" s="5">
        <v>660</v>
      </c>
      <c r="N175" s="5" t="s">
        <v>849</v>
      </c>
      <c r="O175" s="5" t="s">
        <v>32</v>
      </c>
      <c r="P175" s="5" t="s">
        <v>33</v>
      </c>
      <c r="Q175" s="5">
        <v>0</v>
      </c>
      <c r="R175" s="8">
        <v>45134.0000115741</v>
      </c>
      <c r="S175" s="7">
        <v>45139</v>
      </c>
      <c r="T175" s="5" t="s">
        <v>34</v>
      </c>
      <c r="U175" s="5">
        <v>660</v>
      </c>
      <c r="V175" s="5">
        <v>0</v>
      </c>
      <c r="W175" s="5">
        <v>0</v>
      </c>
      <c r="X175" s="5" t="s">
        <v>850</v>
      </c>
      <c r="Y175" s="5" t="s">
        <v>851</v>
      </c>
    </row>
    <row r="176" s="5" customFormat="1" spans="1:25">
      <c r="A176" s="5" t="s">
        <v>852</v>
      </c>
      <c r="B176" s="5" t="s">
        <v>26</v>
      </c>
      <c r="C176" s="5" t="s">
        <v>27</v>
      </c>
      <c r="D176" s="5" t="s">
        <v>276</v>
      </c>
      <c r="E176" s="5" t="s">
        <v>853</v>
      </c>
      <c r="F176" s="7">
        <v>45134</v>
      </c>
      <c r="G176" s="7">
        <v>45136</v>
      </c>
      <c r="H176" s="5">
        <v>1</v>
      </c>
      <c r="I176" s="5">
        <v>2</v>
      </c>
      <c r="J176" s="5">
        <v>2</v>
      </c>
      <c r="K176" s="5" t="s">
        <v>30</v>
      </c>
      <c r="L176" s="5">
        <v>960</v>
      </c>
      <c r="M176" s="5">
        <v>960</v>
      </c>
      <c r="N176" s="5" t="s">
        <v>854</v>
      </c>
      <c r="O176" s="5" t="s">
        <v>32</v>
      </c>
      <c r="P176" s="5" t="s">
        <v>33</v>
      </c>
      <c r="Q176" s="5">
        <v>0</v>
      </c>
      <c r="R176" s="8">
        <v>45134</v>
      </c>
      <c r="S176" s="7">
        <v>45139</v>
      </c>
      <c r="T176" s="5" t="s">
        <v>34</v>
      </c>
      <c r="U176" s="5">
        <v>960</v>
      </c>
      <c r="V176" s="5">
        <v>0</v>
      </c>
      <c r="W176" s="5">
        <v>0</v>
      </c>
      <c r="X176" s="5" t="s">
        <v>855</v>
      </c>
      <c r="Y176" s="5" t="s">
        <v>856</v>
      </c>
    </row>
    <row r="177" s="5" customFormat="1" spans="1:25">
      <c r="A177" s="5" t="s">
        <v>857</v>
      </c>
      <c r="B177" s="5" t="s">
        <v>26</v>
      </c>
      <c r="C177" s="5" t="s">
        <v>27</v>
      </c>
      <c r="D177" s="5" t="s">
        <v>501</v>
      </c>
      <c r="E177" s="5" t="s">
        <v>502</v>
      </c>
      <c r="F177" s="7">
        <v>45135</v>
      </c>
      <c r="G177" s="7">
        <v>45136</v>
      </c>
      <c r="H177" s="5">
        <v>1</v>
      </c>
      <c r="I177" s="5">
        <v>1</v>
      </c>
      <c r="J177" s="5">
        <v>1</v>
      </c>
      <c r="K177" s="5" t="s">
        <v>30</v>
      </c>
      <c r="L177" s="5">
        <v>423</v>
      </c>
      <c r="M177" s="5">
        <v>423</v>
      </c>
      <c r="N177" s="5" t="s">
        <v>858</v>
      </c>
      <c r="O177" s="5" t="s">
        <v>32</v>
      </c>
      <c r="P177" s="5" t="s">
        <v>33</v>
      </c>
      <c r="Q177" s="5">
        <v>0</v>
      </c>
      <c r="R177" s="8">
        <v>45134.0000115741</v>
      </c>
      <c r="S177" s="7">
        <v>45139</v>
      </c>
      <c r="T177" s="5" t="s">
        <v>34</v>
      </c>
      <c r="U177" s="5">
        <v>423</v>
      </c>
      <c r="V177" s="5">
        <v>0</v>
      </c>
      <c r="W177" s="5">
        <v>0</v>
      </c>
      <c r="X177" s="5" t="s">
        <v>859</v>
      </c>
      <c r="Y177" s="5" t="s">
        <v>860</v>
      </c>
    </row>
    <row r="178" s="5" customFormat="1" spans="1:25">
      <c r="A178" s="5" t="s">
        <v>861</v>
      </c>
      <c r="B178" s="5" t="s">
        <v>26</v>
      </c>
      <c r="C178" s="5" t="s">
        <v>27</v>
      </c>
      <c r="D178" s="5" t="s">
        <v>539</v>
      </c>
      <c r="E178" s="5" t="s">
        <v>844</v>
      </c>
      <c r="F178" s="7">
        <v>45135</v>
      </c>
      <c r="G178" s="7">
        <v>45136</v>
      </c>
      <c r="H178" s="5">
        <v>1</v>
      </c>
      <c r="I178" s="5">
        <v>1</v>
      </c>
      <c r="J178" s="5">
        <v>1</v>
      </c>
      <c r="K178" s="5" t="s">
        <v>30</v>
      </c>
      <c r="L178" s="5">
        <v>660</v>
      </c>
      <c r="M178" s="5">
        <v>660</v>
      </c>
      <c r="N178" s="5" t="s">
        <v>862</v>
      </c>
      <c r="O178" s="5" t="s">
        <v>32</v>
      </c>
      <c r="P178" s="5" t="s">
        <v>33</v>
      </c>
      <c r="Q178" s="5">
        <v>0</v>
      </c>
      <c r="R178" s="8">
        <v>45134.0000115741</v>
      </c>
      <c r="S178" s="7">
        <v>45139</v>
      </c>
      <c r="T178" s="5" t="s">
        <v>34</v>
      </c>
      <c r="U178" s="5">
        <v>660</v>
      </c>
      <c r="V178" s="5">
        <v>0</v>
      </c>
      <c r="W178" s="5">
        <v>0</v>
      </c>
      <c r="X178" s="5" t="s">
        <v>863</v>
      </c>
      <c r="Y178" s="5" t="s">
        <v>864</v>
      </c>
    </row>
    <row r="179" s="5" customFormat="1" spans="1:25">
      <c r="A179" s="5" t="s">
        <v>865</v>
      </c>
      <c r="B179" s="5" t="s">
        <v>26</v>
      </c>
      <c r="C179" s="5" t="s">
        <v>27</v>
      </c>
      <c r="D179" s="5" t="s">
        <v>754</v>
      </c>
      <c r="E179" s="5" t="s">
        <v>755</v>
      </c>
      <c r="F179" s="7">
        <v>45134</v>
      </c>
      <c r="G179" s="7">
        <v>45136</v>
      </c>
      <c r="H179" s="5">
        <v>1</v>
      </c>
      <c r="I179" s="5">
        <v>2</v>
      </c>
      <c r="J179" s="5">
        <v>2</v>
      </c>
      <c r="K179" s="5" t="s">
        <v>30</v>
      </c>
      <c r="L179" s="5">
        <v>7620</v>
      </c>
      <c r="M179" s="5">
        <v>7620</v>
      </c>
      <c r="N179" s="5" t="s">
        <v>866</v>
      </c>
      <c r="O179" s="5" t="s">
        <v>32</v>
      </c>
      <c r="P179" s="5" t="s">
        <v>33</v>
      </c>
      <c r="Q179" s="5">
        <v>0</v>
      </c>
      <c r="R179" s="8">
        <v>45134.0000115741</v>
      </c>
      <c r="S179" s="7">
        <v>45139</v>
      </c>
      <c r="T179" s="5" t="s">
        <v>34</v>
      </c>
      <c r="U179" s="5">
        <v>7620</v>
      </c>
      <c r="V179" s="5">
        <v>0</v>
      </c>
      <c r="W179" s="5">
        <v>0</v>
      </c>
      <c r="X179" s="5" t="s">
        <v>867</v>
      </c>
      <c r="Y179" s="5" t="s">
        <v>868</v>
      </c>
    </row>
    <row r="180" s="5" customFormat="1" spans="1:25">
      <c r="A180" s="5" t="s">
        <v>869</v>
      </c>
      <c r="B180" s="5" t="s">
        <v>26</v>
      </c>
      <c r="C180" s="5" t="s">
        <v>27</v>
      </c>
      <c r="D180" s="5" t="s">
        <v>661</v>
      </c>
      <c r="E180" s="5" t="s">
        <v>662</v>
      </c>
      <c r="F180" s="7">
        <v>45134</v>
      </c>
      <c r="G180" s="7">
        <v>45136</v>
      </c>
      <c r="H180" s="5">
        <v>1</v>
      </c>
      <c r="I180" s="5">
        <v>2</v>
      </c>
      <c r="J180" s="5">
        <v>2</v>
      </c>
      <c r="K180" s="5" t="s">
        <v>30</v>
      </c>
      <c r="L180" s="5">
        <v>3284</v>
      </c>
      <c r="M180" s="5">
        <v>3284</v>
      </c>
      <c r="N180" s="5" t="s">
        <v>870</v>
      </c>
      <c r="O180" s="5" t="s">
        <v>32</v>
      </c>
      <c r="P180" s="5" t="s">
        <v>33</v>
      </c>
      <c r="Q180" s="5">
        <v>0</v>
      </c>
      <c r="R180" s="8">
        <v>45134.0000115741</v>
      </c>
      <c r="S180" s="7">
        <v>45139</v>
      </c>
      <c r="T180" s="5" t="s">
        <v>34</v>
      </c>
      <c r="U180" s="5">
        <v>3284</v>
      </c>
      <c r="V180" s="5">
        <v>0</v>
      </c>
      <c r="W180" s="5">
        <v>0</v>
      </c>
      <c r="X180" s="5" t="s">
        <v>871</v>
      </c>
      <c r="Y180" s="5" t="s">
        <v>872</v>
      </c>
    </row>
    <row r="181" s="5" customFormat="1" spans="1:25">
      <c r="A181" s="5" t="s">
        <v>873</v>
      </c>
      <c r="B181" s="5" t="s">
        <v>26</v>
      </c>
      <c r="C181" s="5" t="s">
        <v>27</v>
      </c>
      <c r="D181" s="5" t="s">
        <v>501</v>
      </c>
      <c r="E181" s="5" t="s">
        <v>874</v>
      </c>
      <c r="F181" s="7">
        <v>45135</v>
      </c>
      <c r="G181" s="7">
        <v>45136</v>
      </c>
      <c r="H181" s="5">
        <v>1</v>
      </c>
      <c r="I181" s="5">
        <v>1</v>
      </c>
      <c r="J181" s="5">
        <v>1</v>
      </c>
      <c r="K181" s="5" t="s">
        <v>30</v>
      </c>
      <c r="L181" s="5">
        <v>448</v>
      </c>
      <c r="M181" s="5">
        <v>448</v>
      </c>
      <c r="N181" s="5" t="s">
        <v>875</v>
      </c>
      <c r="O181" s="5" t="s">
        <v>32</v>
      </c>
      <c r="P181" s="5" t="s">
        <v>33</v>
      </c>
      <c r="Q181" s="5">
        <v>0</v>
      </c>
      <c r="R181" s="8">
        <v>45134.0000115741</v>
      </c>
      <c r="S181" s="7">
        <v>45139</v>
      </c>
      <c r="T181" s="5" t="s">
        <v>34</v>
      </c>
      <c r="U181" s="5">
        <v>448</v>
      </c>
      <c r="V181" s="5">
        <v>0</v>
      </c>
      <c r="W181" s="5">
        <v>0</v>
      </c>
      <c r="X181" s="5" t="s">
        <v>876</v>
      </c>
      <c r="Y181" s="5" t="s">
        <v>877</v>
      </c>
    </row>
    <row r="182" s="5" customFormat="1" spans="1:25">
      <c r="A182" s="5" t="s">
        <v>878</v>
      </c>
      <c r="B182" s="5" t="s">
        <v>26</v>
      </c>
      <c r="C182" s="5" t="s">
        <v>27</v>
      </c>
      <c r="D182" s="5" t="s">
        <v>418</v>
      </c>
      <c r="E182" s="5" t="s">
        <v>419</v>
      </c>
      <c r="F182" s="7">
        <v>45135</v>
      </c>
      <c r="G182" s="7">
        <v>45136</v>
      </c>
      <c r="H182" s="5">
        <v>1</v>
      </c>
      <c r="I182" s="5">
        <v>1</v>
      </c>
      <c r="J182" s="5">
        <v>1</v>
      </c>
      <c r="K182" s="5" t="s">
        <v>30</v>
      </c>
      <c r="L182" s="5">
        <v>407</v>
      </c>
      <c r="M182" s="5">
        <v>407</v>
      </c>
      <c r="N182" s="5" t="s">
        <v>879</v>
      </c>
      <c r="O182" s="5" t="s">
        <v>32</v>
      </c>
      <c r="P182" s="5" t="s">
        <v>33</v>
      </c>
      <c r="Q182" s="5">
        <v>0</v>
      </c>
      <c r="R182" s="8">
        <v>45134</v>
      </c>
      <c r="S182" s="7">
        <v>45139</v>
      </c>
      <c r="T182" s="5" t="s">
        <v>34</v>
      </c>
      <c r="U182" s="5">
        <v>407</v>
      </c>
      <c r="V182" s="5">
        <v>0</v>
      </c>
      <c r="W182" s="5">
        <v>0</v>
      </c>
      <c r="X182" s="5" t="s">
        <v>880</v>
      </c>
      <c r="Y182" s="5" t="s">
        <v>881</v>
      </c>
    </row>
    <row r="183" s="5" customFormat="1" spans="1:25">
      <c r="A183" s="5" t="s">
        <v>882</v>
      </c>
      <c r="B183" s="5" t="s">
        <v>26</v>
      </c>
      <c r="C183" s="5" t="s">
        <v>27</v>
      </c>
      <c r="D183" s="5" t="s">
        <v>760</v>
      </c>
      <c r="E183" s="5" t="s">
        <v>765</v>
      </c>
      <c r="F183" s="7">
        <v>45135</v>
      </c>
      <c r="G183" s="7">
        <v>45136</v>
      </c>
      <c r="H183" s="5">
        <v>1</v>
      </c>
      <c r="I183" s="5">
        <v>1</v>
      </c>
      <c r="J183" s="5">
        <v>1</v>
      </c>
      <c r="K183" s="5" t="s">
        <v>30</v>
      </c>
      <c r="L183" s="5">
        <v>360</v>
      </c>
      <c r="M183" s="5">
        <v>360</v>
      </c>
      <c r="N183" s="5" t="s">
        <v>883</v>
      </c>
      <c r="O183" s="5" t="s">
        <v>32</v>
      </c>
      <c r="P183" s="5" t="s">
        <v>33</v>
      </c>
      <c r="Q183" s="5">
        <v>0</v>
      </c>
      <c r="R183" s="8">
        <v>45134</v>
      </c>
      <c r="S183" s="7">
        <v>45139</v>
      </c>
      <c r="T183" s="5" t="s">
        <v>34</v>
      </c>
      <c r="U183" s="5">
        <v>360</v>
      </c>
      <c r="V183" s="5">
        <v>0</v>
      </c>
      <c r="W183" s="5">
        <v>0</v>
      </c>
      <c r="X183" s="5" t="s">
        <v>884</v>
      </c>
      <c r="Y183" s="5" t="s">
        <v>885</v>
      </c>
    </row>
    <row r="184" s="5" customFormat="1" spans="1:25">
      <c r="A184" s="5" t="s">
        <v>886</v>
      </c>
      <c r="B184" s="5" t="s">
        <v>26</v>
      </c>
      <c r="C184" s="5" t="s">
        <v>27</v>
      </c>
      <c r="D184" s="5" t="s">
        <v>760</v>
      </c>
      <c r="E184" s="5" t="s">
        <v>765</v>
      </c>
      <c r="F184" s="7">
        <v>45135</v>
      </c>
      <c r="G184" s="7">
        <v>45136</v>
      </c>
      <c r="H184" s="5">
        <v>1</v>
      </c>
      <c r="I184" s="5">
        <v>1</v>
      </c>
      <c r="J184" s="5">
        <v>1</v>
      </c>
      <c r="K184" s="5" t="s">
        <v>30</v>
      </c>
      <c r="L184" s="5">
        <v>360</v>
      </c>
      <c r="M184" s="5">
        <v>360</v>
      </c>
      <c r="N184" s="5" t="s">
        <v>887</v>
      </c>
      <c r="O184" s="5" t="s">
        <v>32</v>
      </c>
      <c r="P184" s="5" t="s">
        <v>33</v>
      </c>
      <c r="Q184" s="5">
        <v>0</v>
      </c>
      <c r="R184" s="8">
        <v>45134</v>
      </c>
      <c r="S184" s="7">
        <v>45139</v>
      </c>
      <c r="T184" s="5" t="s">
        <v>34</v>
      </c>
      <c r="U184" s="5">
        <v>360</v>
      </c>
      <c r="V184" s="5">
        <v>0</v>
      </c>
      <c r="W184" s="5">
        <v>0</v>
      </c>
      <c r="X184" s="5" t="s">
        <v>888</v>
      </c>
      <c r="Y184" s="5" t="s">
        <v>889</v>
      </c>
    </row>
    <row r="185" s="5" customFormat="1" spans="1:25">
      <c r="A185" s="5" t="s">
        <v>890</v>
      </c>
      <c r="B185" s="5" t="s">
        <v>26</v>
      </c>
      <c r="C185" s="5" t="s">
        <v>27</v>
      </c>
      <c r="D185" s="5" t="s">
        <v>891</v>
      </c>
      <c r="E185" s="5" t="s">
        <v>892</v>
      </c>
      <c r="F185" s="7">
        <v>45135</v>
      </c>
      <c r="G185" s="7">
        <v>45136</v>
      </c>
      <c r="H185" s="5">
        <v>1</v>
      </c>
      <c r="I185" s="5">
        <v>1</v>
      </c>
      <c r="J185" s="5">
        <v>1</v>
      </c>
      <c r="K185" s="5" t="s">
        <v>30</v>
      </c>
      <c r="L185" s="5">
        <v>308</v>
      </c>
      <c r="M185" s="5">
        <v>308</v>
      </c>
      <c r="N185" s="5" t="s">
        <v>893</v>
      </c>
      <c r="O185" s="5" t="s">
        <v>32</v>
      </c>
      <c r="P185" s="5" t="s">
        <v>33</v>
      </c>
      <c r="Q185" s="5">
        <v>0</v>
      </c>
      <c r="R185" s="8">
        <v>45134.0000115741</v>
      </c>
      <c r="S185" s="7">
        <v>45139</v>
      </c>
      <c r="T185" s="5" t="s">
        <v>34</v>
      </c>
      <c r="U185" s="5">
        <v>308</v>
      </c>
      <c r="V185" s="5">
        <v>0</v>
      </c>
      <c r="W185" s="5">
        <v>0</v>
      </c>
      <c r="X185" s="5" t="s">
        <v>894</v>
      </c>
      <c r="Y185" s="5" t="s">
        <v>454</v>
      </c>
    </row>
    <row r="186" s="5" customFormat="1" spans="1:25">
      <c r="A186" s="5" t="s">
        <v>895</v>
      </c>
      <c r="B186" s="5" t="s">
        <v>26</v>
      </c>
      <c r="C186" s="5" t="s">
        <v>27</v>
      </c>
      <c r="D186" s="5" t="s">
        <v>896</v>
      </c>
      <c r="E186" s="5" t="s">
        <v>897</v>
      </c>
      <c r="F186" s="7">
        <v>45135</v>
      </c>
      <c r="G186" s="7">
        <v>45136</v>
      </c>
      <c r="H186" s="5">
        <v>1</v>
      </c>
      <c r="I186" s="5">
        <v>1</v>
      </c>
      <c r="J186" s="5">
        <v>1</v>
      </c>
      <c r="K186" s="5" t="s">
        <v>30</v>
      </c>
      <c r="L186" s="5">
        <v>968</v>
      </c>
      <c r="M186" s="5">
        <v>968</v>
      </c>
      <c r="N186" s="5" t="s">
        <v>898</v>
      </c>
      <c r="O186" s="5" t="s">
        <v>32</v>
      </c>
      <c r="P186" s="5" t="s">
        <v>33</v>
      </c>
      <c r="Q186" s="5">
        <v>0</v>
      </c>
      <c r="R186" s="8">
        <v>45134</v>
      </c>
      <c r="S186" s="7">
        <v>45139</v>
      </c>
      <c r="T186" s="5" t="s">
        <v>34</v>
      </c>
      <c r="U186" s="5">
        <v>968</v>
      </c>
      <c r="V186" s="5">
        <v>0</v>
      </c>
      <c r="W186" s="5">
        <v>0</v>
      </c>
      <c r="X186" s="5" t="s">
        <v>899</v>
      </c>
      <c r="Y186" s="5" t="s">
        <v>900</v>
      </c>
    </row>
    <row r="187" s="5" customFormat="1" spans="1:25">
      <c r="A187" s="5" t="s">
        <v>901</v>
      </c>
      <c r="B187" s="5" t="s">
        <v>26</v>
      </c>
      <c r="C187" s="5" t="s">
        <v>27</v>
      </c>
      <c r="D187" s="5" t="s">
        <v>902</v>
      </c>
      <c r="E187" s="5" t="s">
        <v>903</v>
      </c>
      <c r="F187" s="7">
        <v>45135</v>
      </c>
      <c r="G187" s="7">
        <v>45136</v>
      </c>
      <c r="H187" s="5">
        <v>1</v>
      </c>
      <c r="I187" s="5">
        <v>1</v>
      </c>
      <c r="J187" s="5">
        <v>1</v>
      </c>
      <c r="K187" s="5" t="s">
        <v>30</v>
      </c>
      <c r="L187" s="5">
        <v>1243</v>
      </c>
      <c r="M187" s="5">
        <v>1243</v>
      </c>
      <c r="N187" s="5" t="s">
        <v>904</v>
      </c>
      <c r="O187" s="5" t="s">
        <v>32</v>
      </c>
      <c r="P187" s="5" t="s">
        <v>33</v>
      </c>
      <c r="Q187" s="5">
        <v>0</v>
      </c>
      <c r="R187" s="8">
        <v>45134.0000115741</v>
      </c>
      <c r="S187" s="7">
        <v>45139</v>
      </c>
      <c r="T187" s="5" t="s">
        <v>34</v>
      </c>
      <c r="U187" s="5">
        <v>1243</v>
      </c>
      <c r="V187" s="5">
        <v>0</v>
      </c>
      <c r="W187" s="5">
        <v>0</v>
      </c>
      <c r="X187" s="5" t="s">
        <v>905</v>
      </c>
      <c r="Y187" s="5" t="s">
        <v>906</v>
      </c>
    </row>
    <row r="188" s="5" customFormat="1" spans="1:25">
      <c r="A188" s="5" t="s">
        <v>556</v>
      </c>
      <c r="B188" s="5" t="s">
        <v>26</v>
      </c>
      <c r="C188" s="5" t="s">
        <v>147</v>
      </c>
      <c r="D188" s="5" t="s">
        <v>557</v>
      </c>
      <c r="E188" s="5" t="s">
        <v>558</v>
      </c>
      <c r="F188" s="7">
        <v>45135</v>
      </c>
      <c r="G188" s="7">
        <v>45136</v>
      </c>
      <c r="H188" s="5">
        <v>1</v>
      </c>
      <c r="I188" s="5">
        <v>1</v>
      </c>
      <c r="J188" s="5">
        <v>1</v>
      </c>
      <c r="K188" s="5" t="s">
        <v>30</v>
      </c>
      <c r="L188" s="5">
        <v>-333</v>
      </c>
      <c r="M188" s="5">
        <v>-333</v>
      </c>
      <c r="N188" s="5" t="s">
        <v>559</v>
      </c>
      <c r="O188" s="5" t="s">
        <v>32</v>
      </c>
      <c r="P188" s="5" t="s">
        <v>33</v>
      </c>
      <c r="Q188" s="5">
        <v>0</v>
      </c>
      <c r="R188" s="8">
        <v>45127</v>
      </c>
      <c r="S188" s="7">
        <v>45139</v>
      </c>
      <c r="T188" s="5" t="s">
        <v>34</v>
      </c>
      <c r="U188" s="5">
        <v>-333</v>
      </c>
      <c r="V188" s="5">
        <v>0</v>
      </c>
      <c r="W188" s="5">
        <v>0</v>
      </c>
      <c r="X188" s="5" t="s">
        <v>560</v>
      </c>
      <c r="Y188" s="5" t="s">
        <v>561</v>
      </c>
    </row>
    <row r="189" s="5" customFormat="1" spans="1:25">
      <c r="A189" s="5" t="s">
        <v>556</v>
      </c>
      <c r="B189" s="5" t="s">
        <v>26</v>
      </c>
      <c r="C189" s="5" t="s">
        <v>154</v>
      </c>
      <c r="D189" s="5" t="s">
        <v>557</v>
      </c>
      <c r="E189" s="5" t="s">
        <v>558</v>
      </c>
      <c r="F189" s="7">
        <v>45135</v>
      </c>
      <c r="G189" s="7">
        <v>45136</v>
      </c>
      <c r="H189" s="5">
        <v>1</v>
      </c>
      <c r="I189" s="5">
        <v>1</v>
      </c>
      <c r="J189" s="5">
        <v>1</v>
      </c>
      <c r="K189" s="5" t="s">
        <v>30</v>
      </c>
      <c r="L189" s="5">
        <v>100</v>
      </c>
      <c r="M189" s="5">
        <v>100</v>
      </c>
      <c r="N189" s="5" t="s">
        <v>559</v>
      </c>
      <c r="O189" s="5" t="s">
        <v>32</v>
      </c>
      <c r="P189" s="5" t="s">
        <v>33</v>
      </c>
      <c r="Q189" s="5">
        <v>0</v>
      </c>
      <c r="R189" s="8">
        <v>45127.9941898148</v>
      </c>
      <c r="S189" s="7">
        <v>45139</v>
      </c>
      <c r="T189" s="5" t="s">
        <v>34</v>
      </c>
      <c r="U189" s="5">
        <v>100</v>
      </c>
      <c r="V189" s="5">
        <v>0</v>
      </c>
      <c r="W189" s="5">
        <v>0</v>
      </c>
      <c r="X189" s="5" t="s">
        <v>560</v>
      </c>
      <c r="Y189" s="5" t="s">
        <v>561</v>
      </c>
    </row>
    <row r="190" s="5" customFormat="1" spans="1:25">
      <c r="A190" s="5" t="s">
        <v>907</v>
      </c>
      <c r="B190" s="5" t="s">
        <v>26</v>
      </c>
      <c r="C190" s="5" t="s">
        <v>27</v>
      </c>
      <c r="D190" s="5" t="s">
        <v>281</v>
      </c>
      <c r="E190" s="5" t="s">
        <v>38</v>
      </c>
      <c r="F190" s="7">
        <v>45135</v>
      </c>
      <c r="G190" s="7">
        <v>45136</v>
      </c>
      <c r="H190" s="5">
        <v>1</v>
      </c>
      <c r="I190" s="5">
        <v>1</v>
      </c>
      <c r="J190" s="5">
        <v>1</v>
      </c>
      <c r="K190" s="5" t="s">
        <v>30</v>
      </c>
      <c r="L190" s="5">
        <v>530</v>
      </c>
      <c r="M190" s="5">
        <v>530</v>
      </c>
      <c r="N190" s="5" t="s">
        <v>908</v>
      </c>
      <c r="O190" s="5" t="s">
        <v>32</v>
      </c>
      <c r="P190" s="5" t="s">
        <v>33</v>
      </c>
      <c r="Q190" s="5">
        <v>0</v>
      </c>
      <c r="R190" s="8">
        <v>45134.0000115741</v>
      </c>
      <c r="S190" s="7">
        <v>45139</v>
      </c>
      <c r="T190" s="5" t="s">
        <v>34</v>
      </c>
      <c r="U190" s="5">
        <v>530</v>
      </c>
      <c r="V190" s="5">
        <v>0</v>
      </c>
      <c r="W190" s="5">
        <v>0</v>
      </c>
      <c r="X190" s="5" t="s">
        <v>909</v>
      </c>
      <c r="Y190" s="5" t="s">
        <v>910</v>
      </c>
    </row>
    <row r="191" s="5" customFormat="1" spans="1:25">
      <c r="A191" s="5" t="s">
        <v>911</v>
      </c>
      <c r="B191" s="5" t="s">
        <v>26</v>
      </c>
      <c r="C191" s="5" t="s">
        <v>27</v>
      </c>
      <c r="D191" s="5" t="s">
        <v>912</v>
      </c>
      <c r="E191" s="5" t="s">
        <v>913</v>
      </c>
      <c r="F191" s="7">
        <v>45135</v>
      </c>
      <c r="G191" s="7">
        <v>45136</v>
      </c>
      <c r="H191" s="5">
        <v>1</v>
      </c>
      <c r="I191" s="5">
        <v>1</v>
      </c>
      <c r="J191" s="5">
        <v>1</v>
      </c>
      <c r="K191" s="5" t="s">
        <v>30</v>
      </c>
      <c r="L191" s="5">
        <v>420</v>
      </c>
      <c r="M191" s="5">
        <v>420</v>
      </c>
      <c r="N191" s="5" t="s">
        <v>914</v>
      </c>
      <c r="O191" s="5" t="s">
        <v>32</v>
      </c>
      <c r="P191" s="5" t="s">
        <v>33</v>
      </c>
      <c r="Q191" s="5">
        <v>0</v>
      </c>
      <c r="R191" s="8">
        <v>45134</v>
      </c>
      <c r="S191" s="7">
        <v>45139</v>
      </c>
      <c r="T191" s="5" t="s">
        <v>34</v>
      </c>
      <c r="U191" s="5">
        <v>420</v>
      </c>
      <c r="V191" s="5">
        <v>0</v>
      </c>
      <c r="W191" s="5">
        <v>0</v>
      </c>
      <c r="X191" s="5" t="s">
        <v>915</v>
      </c>
      <c r="Y191" s="5" t="s">
        <v>916</v>
      </c>
    </row>
    <row r="192" s="5" customFormat="1" spans="1:25">
      <c r="A192" s="5" t="s">
        <v>917</v>
      </c>
      <c r="B192" s="5" t="s">
        <v>26</v>
      </c>
      <c r="C192" s="5" t="s">
        <v>27</v>
      </c>
      <c r="D192" s="5" t="s">
        <v>625</v>
      </c>
      <c r="E192" s="5" t="s">
        <v>749</v>
      </c>
      <c r="F192" s="7">
        <v>45135</v>
      </c>
      <c r="G192" s="7">
        <v>45136</v>
      </c>
      <c r="H192" s="5">
        <v>2</v>
      </c>
      <c r="I192" s="5">
        <v>1</v>
      </c>
      <c r="J192" s="5">
        <v>2</v>
      </c>
      <c r="K192" s="5" t="s">
        <v>30</v>
      </c>
      <c r="L192" s="5">
        <v>3022</v>
      </c>
      <c r="M192" s="5">
        <v>3022</v>
      </c>
      <c r="N192" s="5" t="s">
        <v>918</v>
      </c>
      <c r="O192" s="5" t="s">
        <v>32</v>
      </c>
      <c r="P192" s="5" t="s">
        <v>33</v>
      </c>
      <c r="Q192" s="5">
        <v>0</v>
      </c>
      <c r="R192" s="8">
        <v>45134.0000115741</v>
      </c>
      <c r="S192" s="7">
        <v>45139</v>
      </c>
      <c r="T192" s="5" t="s">
        <v>34</v>
      </c>
      <c r="U192" s="5">
        <v>3022</v>
      </c>
      <c r="V192" s="5">
        <v>0</v>
      </c>
      <c r="W192" s="5">
        <v>0</v>
      </c>
      <c r="X192" s="5" t="s">
        <v>919</v>
      </c>
      <c r="Y192" s="5" t="s">
        <v>920</v>
      </c>
    </row>
    <row r="193" s="5" customFormat="1" spans="1:25">
      <c r="A193" s="5" t="s">
        <v>921</v>
      </c>
      <c r="B193" s="5" t="s">
        <v>26</v>
      </c>
      <c r="C193" s="5" t="s">
        <v>27</v>
      </c>
      <c r="D193" s="5" t="s">
        <v>896</v>
      </c>
      <c r="E193" s="5" t="s">
        <v>897</v>
      </c>
      <c r="F193" s="7">
        <v>45135</v>
      </c>
      <c r="G193" s="7">
        <v>45136</v>
      </c>
      <c r="H193" s="5">
        <v>1</v>
      </c>
      <c r="I193" s="5">
        <v>1</v>
      </c>
      <c r="J193" s="5">
        <v>1</v>
      </c>
      <c r="K193" s="5" t="s">
        <v>30</v>
      </c>
      <c r="L193" s="5">
        <v>968</v>
      </c>
      <c r="M193" s="5">
        <v>968</v>
      </c>
      <c r="N193" s="5" t="s">
        <v>922</v>
      </c>
      <c r="O193" s="5" t="s">
        <v>32</v>
      </c>
      <c r="P193" s="5" t="s">
        <v>33</v>
      </c>
      <c r="Q193" s="5">
        <v>0</v>
      </c>
      <c r="R193" s="8">
        <v>45134</v>
      </c>
      <c r="S193" s="7">
        <v>45139</v>
      </c>
      <c r="T193" s="5" t="s">
        <v>34</v>
      </c>
      <c r="U193" s="5">
        <v>968</v>
      </c>
      <c r="V193" s="5">
        <v>0</v>
      </c>
      <c r="W193" s="5">
        <v>0</v>
      </c>
      <c r="X193" s="5" t="s">
        <v>923</v>
      </c>
      <c r="Y193" s="5" t="s">
        <v>51</v>
      </c>
    </row>
    <row r="194" s="5" customFormat="1" spans="1:25">
      <c r="A194" s="5" t="s">
        <v>924</v>
      </c>
      <c r="B194" s="5" t="s">
        <v>26</v>
      </c>
      <c r="C194" s="5" t="s">
        <v>27</v>
      </c>
      <c r="D194" s="5" t="s">
        <v>925</v>
      </c>
      <c r="E194" s="5" t="s">
        <v>926</v>
      </c>
      <c r="F194" s="7">
        <v>45135</v>
      </c>
      <c r="G194" s="7">
        <v>45136</v>
      </c>
      <c r="H194" s="5">
        <v>1</v>
      </c>
      <c r="I194" s="5">
        <v>1</v>
      </c>
      <c r="J194" s="5">
        <v>1</v>
      </c>
      <c r="K194" s="5" t="s">
        <v>30</v>
      </c>
      <c r="L194" s="5">
        <v>480</v>
      </c>
      <c r="M194" s="5">
        <v>480</v>
      </c>
      <c r="N194" s="5" t="s">
        <v>927</v>
      </c>
      <c r="O194" s="5" t="s">
        <v>32</v>
      </c>
      <c r="P194" s="5" t="s">
        <v>33</v>
      </c>
      <c r="Q194" s="5">
        <v>0</v>
      </c>
      <c r="R194" s="8">
        <v>45134</v>
      </c>
      <c r="S194" s="7">
        <v>45139</v>
      </c>
      <c r="T194" s="5" t="s">
        <v>34</v>
      </c>
      <c r="U194" s="5">
        <v>480</v>
      </c>
      <c r="V194" s="5">
        <v>0</v>
      </c>
      <c r="W194" s="5">
        <v>0</v>
      </c>
      <c r="X194" s="5" t="s">
        <v>928</v>
      </c>
      <c r="Y194" s="5" t="s">
        <v>929</v>
      </c>
    </row>
    <row r="195" s="5" customFormat="1" spans="1:25">
      <c r="A195" s="5" t="s">
        <v>930</v>
      </c>
      <c r="B195" s="5" t="s">
        <v>26</v>
      </c>
      <c r="C195" s="5" t="s">
        <v>27</v>
      </c>
      <c r="D195" s="5" t="s">
        <v>610</v>
      </c>
      <c r="E195" s="5" t="s">
        <v>931</v>
      </c>
      <c r="F195" s="7">
        <v>45135</v>
      </c>
      <c r="G195" s="7">
        <v>45136</v>
      </c>
      <c r="H195" s="5">
        <v>1</v>
      </c>
      <c r="I195" s="5">
        <v>1</v>
      </c>
      <c r="J195" s="5">
        <v>1</v>
      </c>
      <c r="K195" s="5" t="s">
        <v>30</v>
      </c>
      <c r="L195" s="5">
        <v>1399</v>
      </c>
      <c r="M195" s="5">
        <v>1399</v>
      </c>
      <c r="N195" s="5" t="s">
        <v>932</v>
      </c>
      <c r="O195" s="5" t="s">
        <v>32</v>
      </c>
      <c r="P195" s="5" t="s">
        <v>33</v>
      </c>
      <c r="Q195" s="5">
        <v>0</v>
      </c>
      <c r="R195" s="8">
        <v>45135.0000115741</v>
      </c>
      <c r="S195" s="7">
        <v>45139</v>
      </c>
      <c r="T195" s="5" t="s">
        <v>34</v>
      </c>
      <c r="U195" s="5">
        <v>1399</v>
      </c>
      <c r="V195" s="5">
        <v>0</v>
      </c>
      <c r="W195" s="5">
        <v>0</v>
      </c>
      <c r="X195" s="5" t="s">
        <v>933</v>
      </c>
      <c r="Y195" s="5" t="s">
        <v>934</v>
      </c>
    </row>
    <row r="196" s="5" customFormat="1" spans="1:25">
      <c r="A196" s="5" t="s">
        <v>935</v>
      </c>
      <c r="B196" s="5" t="s">
        <v>26</v>
      </c>
      <c r="C196" s="5" t="s">
        <v>27</v>
      </c>
      <c r="D196" s="5" t="s">
        <v>281</v>
      </c>
      <c r="E196" s="5" t="s">
        <v>936</v>
      </c>
      <c r="F196" s="7">
        <v>45135</v>
      </c>
      <c r="G196" s="7">
        <v>45136</v>
      </c>
      <c r="H196" s="5">
        <v>1</v>
      </c>
      <c r="I196" s="5">
        <v>1</v>
      </c>
      <c r="J196" s="5">
        <v>1</v>
      </c>
      <c r="K196" s="5" t="s">
        <v>30</v>
      </c>
      <c r="L196" s="5">
        <v>457</v>
      </c>
      <c r="M196" s="5">
        <v>457</v>
      </c>
      <c r="N196" s="5" t="s">
        <v>937</v>
      </c>
      <c r="O196" s="5" t="s">
        <v>32</v>
      </c>
      <c r="P196" s="5" t="s">
        <v>33</v>
      </c>
      <c r="Q196" s="5">
        <v>0</v>
      </c>
      <c r="R196" s="8">
        <v>45135</v>
      </c>
      <c r="S196" s="7">
        <v>45139</v>
      </c>
      <c r="T196" s="5" t="s">
        <v>34</v>
      </c>
      <c r="U196" s="5">
        <v>457</v>
      </c>
      <c r="V196" s="5">
        <v>0</v>
      </c>
      <c r="W196" s="5">
        <v>0</v>
      </c>
      <c r="X196" s="5" t="s">
        <v>938</v>
      </c>
      <c r="Y196" s="5" t="s">
        <v>939</v>
      </c>
    </row>
    <row r="197" s="5" customFormat="1" spans="1:25">
      <c r="A197" s="5" t="s">
        <v>940</v>
      </c>
      <c r="B197" s="5" t="s">
        <v>26</v>
      </c>
      <c r="C197" s="5" t="s">
        <v>27</v>
      </c>
      <c r="D197" s="5" t="s">
        <v>281</v>
      </c>
      <c r="E197" s="5" t="s">
        <v>605</v>
      </c>
      <c r="F197" s="7">
        <v>45135</v>
      </c>
      <c r="G197" s="7">
        <v>45136</v>
      </c>
      <c r="H197" s="5">
        <v>1</v>
      </c>
      <c r="I197" s="5">
        <v>1</v>
      </c>
      <c r="J197" s="5">
        <v>1</v>
      </c>
      <c r="K197" s="5" t="s">
        <v>30</v>
      </c>
      <c r="L197" s="5">
        <v>485</v>
      </c>
      <c r="M197" s="5">
        <v>485</v>
      </c>
      <c r="N197" s="5" t="s">
        <v>941</v>
      </c>
      <c r="O197" s="5" t="s">
        <v>32</v>
      </c>
      <c r="P197" s="5" t="s">
        <v>33</v>
      </c>
      <c r="Q197" s="5">
        <v>0</v>
      </c>
      <c r="R197" s="8">
        <v>45135</v>
      </c>
      <c r="S197" s="7">
        <v>45139</v>
      </c>
      <c r="T197" s="5" t="s">
        <v>34</v>
      </c>
      <c r="U197" s="5">
        <v>485</v>
      </c>
      <c r="V197" s="5">
        <v>0</v>
      </c>
      <c r="W197" s="5">
        <v>0</v>
      </c>
      <c r="X197" s="5" t="s">
        <v>942</v>
      </c>
      <c r="Y197" s="5" t="s">
        <v>943</v>
      </c>
    </row>
    <row r="198" s="5" customFormat="1" spans="1:25">
      <c r="A198" s="5" t="s">
        <v>944</v>
      </c>
      <c r="B198" s="5" t="s">
        <v>26</v>
      </c>
      <c r="C198" s="5" t="s">
        <v>27</v>
      </c>
      <c r="D198" s="5" t="s">
        <v>912</v>
      </c>
      <c r="E198" s="5" t="s">
        <v>913</v>
      </c>
      <c r="F198" s="7">
        <v>45135</v>
      </c>
      <c r="G198" s="7">
        <v>45136</v>
      </c>
      <c r="H198" s="5">
        <v>1</v>
      </c>
      <c r="I198" s="5">
        <v>1</v>
      </c>
      <c r="J198" s="5">
        <v>1</v>
      </c>
      <c r="K198" s="5" t="s">
        <v>30</v>
      </c>
      <c r="L198" s="5">
        <v>420</v>
      </c>
      <c r="M198" s="5">
        <v>420</v>
      </c>
      <c r="N198" s="5" t="s">
        <v>945</v>
      </c>
      <c r="O198" s="5" t="s">
        <v>32</v>
      </c>
      <c r="P198" s="5" t="s">
        <v>33</v>
      </c>
      <c r="Q198" s="5">
        <v>0</v>
      </c>
      <c r="R198" s="8">
        <v>45135.0000115741</v>
      </c>
      <c r="S198" s="7">
        <v>45139</v>
      </c>
      <c r="T198" s="5" t="s">
        <v>34</v>
      </c>
      <c r="U198" s="5">
        <v>420</v>
      </c>
      <c r="V198" s="5">
        <v>0</v>
      </c>
      <c r="W198" s="5">
        <v>0</v>
      </c>
      <c r="X198" s="5" t="s">
        <v>946</v>
      </c>
      <c r="Y198" s="5" t="s">
        <v>947</v>
      </c>
    </row>
    <row r="199" s="5" customFormat="1" spans="1:25">
      <c r="A199" s="5" t="s">
        <v>948</v>
      </c>
      <c r="B199" s="5" t="s">
        <v>26</v>
      </c>
      <c r="C199" s="5" t="s">
        <v>27</v>
      </c>
      <c r="D199" s="5" t="s">
        <v>281</v>
      </c>
      <c r="E199" s="5" t="s">
        <v>38</v>
      </c>
      <c r="F199" s="7">
        <v>45135</v>
      </c>
      <c r="G199" s="7">
        <v>45136</v>
      </c>
      <c r="H199" s="5">
        <v>1</v>
      </c>
      <c r="I199" s="5">
        <v>1</v>
      </c>
      <c r="J199" s="5">
        <v>1</v>
      </c>
      <c r="K199" s="5" t="s">
        <v>30</v>
      </c>
      <c r="L199" s="5">
        <v>550</v>
      </c>
      <c r="M199" s="5">
        <v>550</v>
      </c>
      <c r="N199" s="5" t="s">
        <v>949</v>
      </c>
      <c r="O199" s="5" t="s">
        <v>32</v>
      </c>
      <c r="P199" s="5" t="s">
        <v>33</v>
      </c>
      <c r="Q199" s="5">
        <v>0</v>
      </c>
      <c r="R199" s="8">
        <v>45135.0000115741</v>
      </c>
      <c r="S199" s="7">
        <v>45139</v>
      </c>
      <c r="T199" s="5" t="s">
        <v>34</v>
      </c>
      <c r="U199" s="5">
        <v>550</v>
      </c>
      <c r="V199" s="5">
        <v>0</v>
      </c>
      <c r="W199" s="5">
        <v>0</v>
      </c>
      <c r="X199" s="5" t="s">
        <v>950</v>
      </c>
      <c r="Y199" s="5" t="s">
        <v>951</v>
      </c>
    </row>
    <row r="200" s="5" customFormat="1" spans="1:25">
      <c r="A200" s="5" t="s">
        <v>952</v>
      </c>
      <c r="B200" s="5" t="s">
        <v>26</v>
      </c>
      <c r="C200" s="5" t="s">
        <v>27</v>
      </c>
      <c r="D200" s="5" t="s">
        <v>281</v>
      </c>
      <c r="E200" s="5" t="s">
        <v>38</v>
      </c>
      <c r="F200" s="7">
        <v>45135</v>
      </c>
      <c r="G200" s="7">
        <v>45136</v>
      </c>
      <c r="H200" s="5">
        <v>1</v>
      </c>
      <c r="I200" s="5">
        <v>1</v>
      </c>
      <c r="J200" s="5">
        <v>1</v>
      </c>
      <c r="K200" s="5" t="s">
        <v>30</v>
      </c>
      <c r="L200" s="5">
        <v>550</v>
      </c>
      <c r="M200" s="5">
        <v>550</v>
      </c>
      <c r="N200" s="5" t="s">
        <v>953</v>
      </c>
      <c r="O200" s="5" t="s">
        <v>32</v>
      </c>
      <c r="P200" s="5" t="s">
        <v>33</v>
      </c>
      <c r="Q200" s="5">
        <v>0</v>
      </c>
      <c r="R200" s="8">
        <v>45135</v>
      </c>
      <c r="S200" s="7">
        <v>45139</v>
      </c>
      <c r="T200" s="5" t="s">
        <v>34</v>
      </c>
      <c r="U200" s="5">
        <v>550</v>
      </c>
      <c r="V200" s="5">
        <v>0</v>
      </c>
      <c r="W200" s="5">
        <v>0</v>
      </c>
      <c r="X200" s="5" t="s">
        <v>954</v>
      </c>
      <c r="Y200" s="5" t="s">
        <v>955</v>
      </c>
    </row>
    <row r="201" s="5" customFormat="1" spans="1:25">
      <c r="A201" s="5" t="s">
        <v>956</v>
      </c>
      <c r="B201" s="5" t="s">
        <v>26</v>
      </c>
      <c r="C201" s="5" t="s">
        <v>27</v>
      </c>
      <c r="D201" s="5" t="s">
        <v>539</v>
      </c>
      <c r="E201" s="5" t="s">
        <v>794</v>
      </c>
      <c r="F201" s="7">
        <v>45135</v>
      </c>
      <c r="G201" s="7">
        <v>45136</v>
      </c>
      <c r="H201" s="5">
        <v>1</v>
      </c>
      <c r="I201" s="5">
        <v>1</v>
      </c>
      <c r="J201" s="5">
        <v>1</v>
      </c>
      <c r="K201" s="5" t="s">
        <v>30</v>
      </c>
      <c r="L201" s="5">
        <v>660</v>
      </c>
      <c r="M201" s="5">
        <v>660</v>
      </c>
      <c r="N201" s="5" t="s">
        <v>957</v>
      </c>
      <c r="O201" s="5" t="s">
        <v>32</v>
      </c>
      <c r="P201" s="5" t="s">
        <v>33</v>
      </c>
      <c r="Q201" s="5">
        <v>0</v>
      </c>
      <c r="R201" s="8">
        <v>45135.0000115741</v>
      </c>
      <c r="S201" s="7">
        <v>45139</v>
      </c>
      <c r="T201" s="5" t="s">
        <v>34</v>
      </c>
      <c r="U201" s="5">
        <v>660</v>
      </c>
      <c r="V201" s="5">
        <v>0</v>
      </c>
      <c r="W201" s="5">
        <v>0</v>
      </c>
      <c r="X201" s="5" t="s">
        <v>958</v>
      </c>
      <c r="Y201" s="5" t="s">
        <v>959</v>
      </c>
    </row>
    <row r="202" s="5" customFormat="1" spans="1:25">
      <c r="A202" s="5" t="s">
        <v>921</v>
      </c>
      <c r="B202" s="5" t="s">
        <v>26</v>
      </c>
      <c r="C202" s="5" t="s">
        <v>147</v>
      </c>
      <c r="D202" s="5" t="s">
        <v>896</v>
      </c>
      <c r="E202" s="5" t="s">
        <v>897</v>
      </c>
      <c r="F202" s="7">
        <v>45135</v>
      </c>
      <c r="G202" s="7">
        <v>45136</v>
      </c>
      <c r="H202" s="5">
        <v>1</v>
      </c>
      <c r="I202" s="5">
        <v>1</v>
      </c>
      <c r="J202" s="5">
        <v>1</v>
      </c>
      <c r="K202" s="5" t="s">
        <v>30</v>
      </c>
      <c r="L202" s="5">
        <v>-968</v>
      </c>
      <c r="M202" s="5">
        <v>-968</v>
      </c>
      <c r="N202" s="5" t="s">
        <v>922</v>
      </c>
      <c r="O202" s="5" t="s">
        <v>32</v>
      </c>
      <c r="P202" s="5" t="s">
        <v>33</v>
      </c>
      <c r="Q202" s="5">
        <v>0</v>
      </c>
      <c r="R202" s="8">
        <v>45134</v>
      </c>
      <c r="S202" s="7">
        <v>45139</v>
      </c>
      <c r="T202" s="5" t="s">
        <v>34</v>
      </c>
      <c r="U202" s="5">
        <v>-968</v>
      </c>
      <c r="V202" s="5">
        <v>0</v>
      </c>
      <c r="W202" s="5">
        <v>0</v>
      </c>
      <c r="X202" s="5" t="s">
        <v>923</v>
      </c>
      <c r="Y202" s="5" t="s">
        <v>51</v>
      </c>
    </row>
    <row r="203" s="5" customFormat="1" spans="1:25">
      <c r="A203" s="5" t="s">
        <v>960</v>
      </c>
      <c r="B203" s="5" t="s">
        <v>26</v>
      </c>
      <c r="C203" s="5" t="s">
        <v>27</v>
      </c>
      <c r="D203" s="5" t="s">
        <v>961</v>
      </c>
      <c r="E203" s="5" t="s">
        <v>962</v>
      </c>
      <c r="F203" s="7">
        <v>45135</v>
      </c>
      <c r="G203" s="7">
        <v>45136</v>
      </c>
      <c r="H203" s="5">
        <v>1</v>
      </c>
      <c r="I203" s="5">
        <v>1</v>
      </c>
      <c r="J203" s="5">
        <v>1</v>
      </c>
      <c r="K203" s="5" t="s">
        <v>30</v>
      </c>
      <c r="L203" s="5">
        <v>257</v>
      </c>
      <c r="M203" s="5">
        <v>257</v>
      </c>
      <c r="N203" s="5" t="s">
        <v>963</v>
      </c>
      <c r="O203" s="5" t="s">
        <v>32</v>
      </c>
      <c r="P203" s="5" t="s">
        <v>33</v>
      </c>
      <c r="Q203" s="5">
        <v>0</v>
      </c>
      <c r="R203" s="8">
        <v>45135</v>
      </c>
      <c r="S203" s="7">
        <v>45139</v>
      </c>
      <c r="T203" s="5" t="s">
        <v>34</v>
      </c>
      <c r="U203" s="5">
        <v>257</v>
      </c>
      <c r="V203" s="5">
        <v>0</v>
      </c>
      <c r="W203" s="5">
        <v>0</v>
      </c>
      <c r="X203" s="5" t="s">
        <v>964</v>
      </c>
      <c r="Y203" s="5" t="s">
        <v>965</v>
      </c>
    </row>
    <row r="204" s="5" customFormat="1" spans="1:25">
      <c r="A204" s="5" t="s">
        <v>966</v>
      </c>
      <c r="B204" s="5" t="s">
        <v>26</v>
      </c>
      <c r="C204" s="5" t="s">
        <v>27</v>
      </c>
      <c r="D204" s="5" t="s">
        <v>967</v>
      </c>
      <c r="E204" s="5" t="s">
        <v>968</v>
      </c>
      <c r="F204" s="7">
        <v>45135</v>
      </c>
      <c r="G204" s="7">
        <v>45136</v>
      </c>
      <c r="H204" s="5">
        <v>1</v>
      </c>
      <c r="I204" s="5">
        <v>1</v>
      </c>
      <c r="J204" s="5">
        <v>1</v>
      </c>
      <c r="K204" s="5" t="s">
        <v>30</v>
      </c>
      <c r="L204" s="5">
        <v>1280</v>
      </c>
      <c r="M204" s="5">
        <v>1280</v>
      </c>
      <c r="N204" s="5" t="s">
        <v>969</v>
      </c>
      <c r="O204" s="5" t="s">
        <v>32</v>
      </c>
      <c r="P204" s="5" t="s">
        <v>33</v>
      </c>
      <c r="Q204" s="5">
        <v>0</v>
      </c>
      <c r="R204" s="8">
        <v>45135.0000115741</v>
      </c>
      <c r="S204" s="7">
        <v>45139</v>
      </c>
      <c r="T204" s="5" t="s">
        <v>34</v>
      </c>
      <c r="U204" s="5">
        <v>1280</v>
      </c>
      <c r="V204" s="5">
        <v>0</v>
      </c>
      <c r="W204" s="5">
        <v>0</v>
      </c>
      <c r="X204" s="5" t="s">
        <v>970</v>
      </c>
      <c r="Y204" s="5" t="s">
        <v>971</v>
      </c>
    </row>
    <row r="205" s="5" customFormat="1" spans="1:25">
      <c r="A205" s="5" t="s">
        <v>972</v>
      </c>
      <c r="B205" s="5" t="s">
        <v>26</v>
      </c>
      <c r="C205" s="5" t="s">
        <v>27</v>
      </c>
      <c r="D205" s="5" t="s">
        <v>780</v>
      </c>
      <c r="E205" s="5" t="s">
        <v>781</v>
      </c>
      <c r="F205" s="7">
        <v>45135</v>
      </c>
      <c r="G205" s="7">
        <v>45136</v>
      </c>
      <c r="H205" s="5">
        <v>1</v>
      </c>
      <c r="I205" s="5">
        <v>1</v>
      </c>
      <c r="J205" s="5">
        <v>1</v>
      </c>
      <c r="K205" s="5" t="s">
        <v>30</v>
      </c>
      <c r="L205" s="5">
        <v>975</v>
      </c>
      <c r="M205" s="5">
        <v>975</v>
      </c>
      <c r="N205" s="5" t="s">
        <v>973</v>
      </c>
      <c r="O205" s="5" t="s">
        <v>32</v>
      </c>
      <c r="P205" s="5" t="s">
        <v>33</v>
      </c>
      <c r="Q205" s="5">
        <v>0</v>
      </c>
      <c r="R205" s="8">
        <v>45135.0000115741</v>
      </c>
      <c r="S205" s="7">
        <v>45139</v>
      </c>
      <c r="T205" s="5" t="s">
        <v>34</v>
      </c>
      <c r="U205" s="5">
        <v>975</v>
      </c>
      <c r="V205" s="5">
        <v>0</v>
      </c>
      <c r="W205" s="5">
        <v>0</v>
      </c>
      <c r="X205" s="5" t="s">
        <v>974</v>
      </c>
      <c r="Y205" s="5" t="s">
        <v>975</v>
      </c>
    </row>
    <row r="206" s="5" customFormat="1" spans="1:25">
      <c r="A206" s="5" t="s">
        <v>976</v>
      </c>
      <c r="B206" s="5" t="s">
        <v>26</v>
      </c>
      <c r="C206" s="5" t="s">
        <v>27</v>
      </c>
      <c r="D206" s="5" t="s">
        <v>977</v>
      </c>
      <c r="E206" s="5" t="s">
        <v>978</v>
      </c>
      <c r="F206" s="7">
        <v>45135</v>
      </c>
      <c r="G206" s="7">
        <v>45136</v>
      </c>
      <c r="H206" s="5">
        <v>1</v>
      </c>
      <c r="I206" s="5">
        <v>1</v>
      </c>
      <c r="J206" s="5">
        <v>1</v>
      </c>
      <c r="K206" s="5" t="s">
        <v>30</v>
      </c>
      <c r="L206" s="5">
        <v>310</v>
      </c>
      <c r="M206" s="5">
        <v>310</v>
      </c>
      <c r="N206" s="5" t="s">
        <v>979</v>
      </c>
      <c r="O206" s="5" t="s">
        <v>32</v>
      </c>
      <c r="P206" s="5" t="s">
        <v>33</v>
      </c>
      <c r="Q206" s="5">
        <v>0</v>
      </c>
      <c r="R206" s="8">
        <v>45135</v>
      </c>
      <c r="S206" s="7">
        <v>45139</v>
      </c>
      <c r="T206" s="5" t="s">
        <v>34</v>
      </c>
      <c r="U206" s="5">
        <v>310</v>
      </c>
      <c r="V206" s="5">
        <v>0</v>
      </c>
      <c r="W206" s="5">
        <v>0</v>
      </c>
      <c r="X206" s="5" t="s">
        <v>980</v>
      </c>
      <c r="Y206" s="5" t="s">
        <v>980</v>
      </c>
    </row>
    <row r="207" s="5" customFormat="1" spans="1:25">
      <c r="A207" s="5" t="s">
        <v>981</v>
      </c>
      <c r="B207" s="5" t="s">
        <v>26</v>
      </c>
      <c r="C207" s="5" t="s">
        <v>27</v>
      </c>
      <c r="D207" s="5" t="s">
        <v>418</v>
      </c>
      <c r="E207" s="5" t="s">
        <v>982</v>
      </c>
      <c r="F207" s="7">
        <v>45135</v>
      </c>
      <c r="G207" s="7">
        <v>45136</v>
      </c>
      <c r="H207" s="5">
        <v>1</v>
      </c>
      <c r="I207" s="5">
        <v>1</v>
      </c>
      <c r="J207" s="5">
        <v>1</v>
      </c>
      <c r="K207" s="5" t="s">
        <v>30</v>
      </c>
      <c r="L207" s="5">
        <v>407</v>
      </c>
      <c r="M207" s="5">
        <v>407</v>
      </c>
      <c r="N207" s="5" t="s">
        <v>983</v>
      </c>
      <c r="O207" s="5" t="s">
        <v>32</v>
      </c>
      <c r="P207" s="5" t="s">
        <v>33</v>
      </c>
      <c r="Q207" s="5">
        <v>0</v>
      </c>
      <c r="R207" s="8">
        <v>45135.0000115741</v>
      </c>
      <c r="S207" s="7">
        <v>45139</v>
      </c>
      <c r="T207" s="5" t="s">
        <v>34</v>
      </c>
      <c r="U207" s="5">
        <v>407</v>
      </c>
      <c r="V207" s="5">
        <v>0</v>
      </c>
      <c r="W207" s="5">
        <v>0</v>
      </c>
      <c r="X207" s="5" t="s">
        <v>984</v>
      </c>
      <c r="Y207" s="5" t="s">
        <v>985</v>
      </c>
    </row>
    <row r="208" s="5" customFormat="1" spans="1:25">
      <c r="A208" s="5" t="s">
        <v>986</v>
      </c>
      <c r="B208" s="5" t="s">
        <v>26</v>
      </c>
      <c r="C208" s="5" t="s">
        <v>27</v>
      </c>
      <c r="D208" s="5" t="s">
        <v>987</v>
      </c>
      <c r="E208" s="5" t="s">
        <v>988</v>
      </c>
      <c r="F208" s="7">
        <v>45135</v>
      </c>
      <c r="G208" s="7">
        <v>45136</v>
      </c>
      <c r="H208" s="5">
        <v>1</v>
      </c>
      <c r="I208" s="5">
        <v>1</v>
      </c>
      <c r="J208" s="5">
        <v>1</v>
      </c>
      <c r="K208" s="5" t="s">
        <v>30</v>
      </c>
      <c r="L208" s="5">
        <v>642</v>
      </c>
      <c r="M208" s="5">
        <v>642</v>
      </c>
      <c r="N208" s="5" t="s">
        <v>989</v>
      </c>
      <c r="O208" s="5" t="s">
        <v>32</v>
      </c>
      <c r="P208" s="5" t="s">
        <v>33</v>
      </c>
      <c r="Q208" s="5">
        <v>0</v>
      </c>
      <c r="R208" s="8">
        <v>45135.0000115741</v>
      </c>
      <c r="S208" s="7">
        <v>45139</v>
      </c>
      <c r="T208" s="5" t="s">
        <v>34</v>
      </c>
      <c r="U208" s="5">
        <v>642</v>
      </c>
      <c r="V208" s="5">
        <v>0</v>
      </c>
      <c r="W208" s="5">
        <v>0</v>
      </c>
      <c r="X208" s="5" t="s">
        <v>990</v>
      </c>
      <c r="Y208" s="5" t="s">
        <v>991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02"/>
  <sheetViews>
    <sheetView tabSelected="1" topLeftCell="A174" workbookViewId="0">
      <selection activeCell="A199" sqref="A199:D202"/>
    </sheetView>
  </sheetViews>
  <sheetFormatPr defaultColWidth="9" defaultRowHeight="13.5"/>
  <cols>
    <col min="1" max="1" width="12.625" style="5"/>
    <col min="2" max="4" width="10.375" style="5"/>
    <col min="5" max="16360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992</v>
      </c>
    </row>
    <row r="2" s="5" customFormat="1" spans="1:9">
      <c r="A2" s="6">
        <v>23305728012</v>
      </c>
      <c r="B2" s="7">
        <v>45134</v>
      </c>
      <c r="C2" s="7">
        <v>45136</v>
      </c>
      <c r="D2" s="5">
        <v>1098</v>
      </c>
      <c r="E2" s="5" t="str">
        <f>VLOOKUP(A2,HOP!A:L,12,0)</f>
        <v>1098.00</v>
      </c>
      <c r="F2" s="5" t="str">
        <f>VLOOKUP(A2,HOP!A:C,3,0)</f>
        <v>3164079</v>
      </c>
      <c r="G2" s="5">
        <f>D2-E2</f>
        <v>0</v>
      </c>
      <c r="H2" s="5" t="str">
        <f>$H$1&amp;F2</f>
        <v>，3164079</v>
      </c>
      <c r="I2" s="5" t="str">
        <f>VLOOKUP(A2,HOP!A:U,21,0)</f>
        <v>直采</v>
      </c>
    </row>
    <row r="3" s="5" customFormat="1" spans="1:9">
      <c r="A3" s="6">
        <v>23305728016</v>
      </c>
      <c r="B3" s="7">
        <v>45134</v>
      </c>
      <c r="C3" s="7">
        <v>45136</v>
      </c>
      <c r="D3" s="5">
        <v>2184</v>
      </c>
      <c r="E3" s="5" t="str">
        <f>VLOOKUP(A3,HOP!A:L,12,0)</f>
        <v>2184.00</v>
      </c>
      <c r="F3" s="5" t="str">
        <f>VLOOKUP(A3,HOP!A:C,3,0)</f>
        <v>3164080</v>
      </c>
      <c r="G3" s="5">
        <f t="shared" ref="G3:G34" si="0">D3-E3</f>
        <v>0</v>
      </c>
      <c r="H3" s="5" t="str">
        <f t="shared" ref="H3:H34" si="1">$H$1&amp;F3</f>
        <v>，3164080</v>
      </c>
      <c r="I3" s="5" t="str">
        <f>VLOOKUP(A3,HOP!A:U,21,0)</f>
        <v>直采</v>
      </c>
    </row>
    <row r="4" s="5" customFormat="1" spans="1:9">
      <c r="A4" s="6">
        <v>999223383850134</v>
      </c>
      <c r="B4" s="7">
        <v>45134</v>
      </c>
      <c r="C4" s="7">
        <v>45136</v>
      </c>
      <c r="D4" s="5">
        <v>1092</v>
      </c>
      <c r="E4" s="5" t="str">
        <f>VLOOKUP(A4,HOP!A:L,12,0)</f>
        <v>1092.00</v>
      </c>
      <c r="F4" s="5" t="str">
        <f>VLOOKUP(A4,HOP!A:C,3,0)</f>
        <v>3177809</v>
      </c>
      <c r="G4" s="5">
        <f t="shared" si="0"/>
        <v>0</v>
      </c>
      <c r="H4" s="5" t="str">
        <f t="shared" si="1"/>
        <v>，3177809</v>
      </c>
      <c r="I4" s="5" t="str">
        <f>VLOOKUP(A4,HOP!A:U,21,0)</f>
        <v>直采</v>
      </c>
    </row>
    <row r="5" s="5" customFormat="1" spans="1:9">
      <c r="A5" s="6">
        <v>999223698955700</v>
      </c>
      <c r="B5" s="7">
        <v>45135</v>
      </c>
      <c r="C5" s="7">
        <v>45136</v>
      </c>
      <c r="D5" s="5">
        <v>2410</v>
      </c>
      <c r="E5" s="5" t="str">
        <f>VLOOKUP(A5,HOP!A:L,12,0)</f>
        <v>2410.00</v>
      </c>
      <c r="F5" s="5" t="str">
        <f>VLOOKUP(A5,HOP!A:C,3,0)</f>
        <v>3238243</v>
      </c>
      <c r="G5" s="5">
        <f t="shared" si="0"/>
        <v>0</v>
      </c>
      <c r="H5" s="5" t="str">
        <f t="shared" si="1"/>
        <v>，3238243</v>
      </c>
      <c r="I5" s="5" t="str">
        <f>VLOOKUP(A5,HOP!A:U,21,0)</f>
        <v>新媒体</v>
      </c>
    </row>
    <row r="6" s="5" customFormat="1" spans="1:9">
      <c r="A6" s="6">
        <v>999224001265989</v>
      </c>
      <c r="B6" s="7">
        <v>45135</v>
      </c>
      <c r="C6" s="7">
        <v>45136</v>
      </c>
      <c r="D6" s="5">
        <v>1256</v>
      </c>
      <c r="E6" s="5" t="str">
        <f>VLOOKUP(A6,HOP!A:L,12,0)</f>
        <v>1256.00</v>
      </c>
      <c r="F6" s="5" t="str">
        <f>VLOOKUP(A6,HOP!A:C,3,0)</f>
        <v>3326221</v>
      </c>
      <c r="G6" s="5">
        <f t="shared" si="0"/>
        <v>0</v>
      </c>
      <c r="H6" s="5" t="str">
        <f t="shared" si="1"/>
        <v>，3326221</v>
      </c>
      <c r="I6" s="5" t="str">
        <f>VLOOKUP(A6,HOP!A:U,21,0)</f>
        <v>直采</v>
      </c>
    </row>
    <row r="7" s="5" customFormat="1" spans="1:9">
      <c r="A7" s="6">
        <v>999224088550936</v>
      </c>
      <c r="B7" s="7">
        <v>45131</v>
      </c>
      <c r="C7" s="7">
        <v>45136</v>
      </c>
      <c r="D7" s="5">
        <v>5725</v>
      </c>
      <c r="E7" s="5" t="str">
        <f>VLOOKUP(A7,HOP!A:L,12,0)</f>
        <v>5725.00</v>
      </c>
      <c r="F7" s="5" t="str">
        <f>VLOOKUP(A7,HOP!A:C,3,0)</f>
        <v>3352128</v>
      </c>
      <c r="G7" s="5">
        <f t="shared" si="0"/>
        <v>0</v>
      </c>
      <c r="H7" s="5" t="str">
        <f t="shared" si="1"/>
        <v>，3352128</v>
      </c>
      <c r="I7" s="5" t="str">
        <f>VLOOKUP(A7,HOP!A:U,21,0)</f>
        <v>直采</v>
      </c>
    </row>
    <row r="8" s="5" customFormat="1" spans="1:9">
      <c r="A8" s="6">
        <v>999224262579315</v>
      </c>
      <c r="B8" s="7">
        <v>45133</v>
      </c>
      <c r="C8" s="7">
        <v>45136</v>
      </c>
      <c r="D8" s="5">
        <v>1029</v>
      </c>
      <c r="E8" s="5" t="str">
        <f>VLOOKUP(A8,HOP!A:L,12,0)</f>
        <v>1029.00</v>
      </c>
      <c r="F8" s="5" t="str">
        <f>VLOOKUP(A8,HOP!A:C,3,0)</f>
        <v>3387902</v>
      </c>
      <c r="G8" s="5">
        <f t="shared" si="0"/>
        <v>0</v>
      </c>
      <c r="H8" s="5" t="str">
        <f t="shared" si="1"/>
        <v>，3387902</v>
      </c>
      <c r="I8" s="5" t="str">
        <f>VLOOKUP(A8,HOP!A:U,21,0)</f>
        <v>直采</v>
      </c>
    </row>
    <row r="9" s="5" customFormat="1" spans="1:9">
      <c r="A9" s="6">
        <v>999224284516441</v>
      </c>
      <c r="B9" s="7">
        <v>45133</v>
      </c>
      <c r="C9" s="7">
        <v>45136</v>
      </c>
      <c r="D9" s="5">
        <v>4506</v>
      </c>
      <c r="E9" s="5" t="str">
        <f>VLOOKUP(A9,HOP!A:L,12,0)</f>
        <v>4506.00</v>
      </c>
      <c r="F9" s="5" t="str">
        <f>VLOOKUP(A9,HOP!A:C,3,0)</f>
        <v>3392945</v>
      </c>
      <c r="G9" s="5">
        <f t="shared" si="0"/>
        <v>0</v>
      </c>
      <c r="H9" s="5" t="str">
        <f t="shared" si="1"/>
        <v>，3392945</v>
      </c>
      <c r="I9" s="5" t="str">
        <f>VLOOKUP(A9,HOP!A:U,21,0)</f>
        <v>直采</v>
      </c>
    </row>
    <row r="10" s="5" customFormat="1" spans="1:9">
      <c r="A10" s="6">
        <v>999224445758276</v>
      </c>
      <c r="B10" s="7">
        <v>45133</v>
      </c>
      <c r="C10" s="7">
        <v>45136</v>
      </c>
      <c r="D10" s="5">
        <v>3228</v>
      </c>
      <c r="E10" s="5" t="str">
        <f>VLOOKUP(A10,HOP!A:L,12,0)</f>
        <v>3228.00</v>
      </c>
      <c r="F10" s="5" t="str">
        <f>VLOOKUP(A10,HOP!A:C,3,0)</f>
        <v>3429232</v>
      </c>
      <c r="G10" s="5">
        <f t="shared" si="0"/>
        <v>0</v>
      </c>
      <c r="H10" s="5" t="str">
        <f t="shared" si="1"/>
        <v>，3429232</v>
      </c>
      <c r="I10" s="5" t="str">
        <f>VLOOKUP(A10,HOP!A:U,21,0)</f>
        <v>直采</v>
      </c>
    </row>
    <row r="11" s="5" customFormat="1" spans="1:9">
      <c r="A11" s="6">
        <v>999224541058356</v>
      </c>
      <c r="B11" s="7">
        <v>45134</v>
      </c>
      <c r="C11" s="7">
        <v>45136</v>
      </c>
      <c r="D11" s="5">
        <v>4000</v>
      </c>
      <c r="E11" s="5" t="str">
        <f>VLOOKUP(A11,HOP!A:L,12,0)</f>
        <v>4000.00</v>
      </c>
      <c r="F11" s="5" t="str">
        <f>VLOOKUP(A11,HOP!A:C,3,0)</f>
        <v>3449760</v>
      </c>
      <c r="G11" s="5">
        <f t="shared" si="0"/>
        <v>0</v>
      </c>
      <c r="H11" s="5" t="str">
        <f t="shared" si="1"/>
        <v>，3449760</v>
      </c>
      <c r="I11" s="5" t="str">
        <f>VLOOKUP(A11,HOP!A:U,21,0)</f>
        <v>直采</v>
      </c>
    </row>
    <row r="12" s="5" customFormat="1" spans="1:9">
      <c r="A12" s="6">
        <v>999224581180471</v>
      </c>
      <c r="B12" s="7">
        <v>45133</v>
      </c>
      <c r="C12" s="7">
        <v>45136</v>
      </c>
      <c r="D12" s="5">
        <v>1029</v>
      </c>
      <c r="E12" s="5" t="str">
        <f>VLOOKUP(A12,HOP!A:L,12,0)</f>
        <v>1029.00</v>
      </c>
      <c r="F12" s="5" t="str">
        <f>VLOOKUP(A12,HOP!A:C,3,0)</f>
        <v>3457175</v>
      </c>
      <c r="G12" s="5">
        <f t="shared" si="0"/>
        <v>0</v>
      </c>
      <c r="H12" s="5" t="str">
        <f t="shared" si="1"/>
        <v>，3457175</v>
      </c>
      <c r="I12" s="5" t="str">
        <f>VLOOKUP(A12,HOP!A:U,21,0)</f>
        <v>直采</v>
      </c>
    </row>
    <row r="13" s="5" customFormat="1" spans="1:9">
      <c r="A13" s="6">
        <v>999224601397370</v>
      </c>
      <c r="B13" s="7">
        <v>45135</v>
      </c>
      <c r="C13" s="7">
        <v>45136</v>
      </c>
      <c r="D13" s="5">
        <v>1071</v>
      </c>
      <c r="E13" s="5" t="str">
        <f>VLOOKUP(A13,HOP!A:L,12,0)</f>
        <v>1071.00</v>
      </c>
      <c r="F13" s="5" t="str">
        <f>VLOOKUP(A13,HOP!A:C,3,0)</f>
        <v>3461853</v>
      </c>
      <c r="G13" s="5">
        <f t="shared" si="0"/>
        <v>0</v>
      </c>
      <c r="H13" s="5" t="str">
        <f t="shared" si="1"/>
        <v>，3461853</v>
      </c>
      <c r="I13" s="5" t="str">
        <f>VLOOKUP(A13,HOP!A:U,21,0)</f>
        <v>直采</v>
      </c>
    </row>
    <row r="14" s="5" customFormat="1" spans="1:9">
      <c r="A14" s="6">
        <v>999224637850824</v>
      </c>
      <c r="B14" s="7">
        <v>45134</v>
      </c>
      <c r="C14" s="7">
        <v>45136</v>
      </c>
      <c r="D14" s="5">
        <v>686</v>
      </c>
      <c r="E14" s="5" t="str">
        <f>VLOOKUP(A14,HOP!A:L,12,0)</f>
        <v>686.00</v>
      </c>
      <c r="F14" s="5" t="str">
        <f>VLOOKUP(A14,HOP!A:C,3,0)</f>
        <v>3471613</v>
      </c>
      <c r="G14" s="5">
        <f t="shared" si="0"/>
        <v>0</v>
      </c>
      <c r="H14" s="5" t="str">
        <f t="shared" si="1"/>
        <v>，3471613</v>
      </c>
      <c r="I14" s="5" t="str">
        <f>VLOOKUP(A14,HOP!A:U,21,0)</f>
        <v>直采</v>
      </c>
    </row>
    <row r="15" s="5" customFormat="1" spans="1:9">
      <c r="A15" s="6">
        <v>24640284425</v>
      </c>
      <c r="B15" s="7">
        <v>45133</v>
      </c>
      <c r="C15" s="7">
        <v>45136</v>
      </c>
      <c r="D15" s="5">
        <v>2481</v>
      </c>
      <c r="E15" s="5" t="str">
        <f>VLOOKUP(A15,HOP!A:L,12,0)</f>
        <v>2481.00</v>
      </c>
      <c r="F15" s="5" t="str">
        <f>VLOOKUP(A15,HOP!A:C,3,0)</f>
        <v>3471972</v>
      </c>
      <c r="G15" s="5">
        <f t="shared" si="0"/>
        <v>0</v>
      </c>
      <c r="H15" s="5" t="str">
        <f t="shared" si="1"/>
        <v>，3471972</v>
      </c>
      <c r="I15" s="5" t="str">
        <f>VLOOKUP(A15,HOP!A:U,21,0)</f>
        <v>直采</v>
      </c>
    </row>
    <row r="16" s="5" customFormat="1" spans="1:9">
      <c r="A16" s="6">
        <v>999224657312491</v>
      </c>
      <c r="B16" s="7">
        <v>45134</v>
      </c>
      <c r="C16" s="7">
        <v>45136</v>
      </c>
      <c r="D16" s="5">
        <v>3778</v>
      </c>
      <c r="E16" s="5" t="str">
        <f>VLOOKUP(A16,HOP!A:L,12,0)</f>
        <v>3778.00</v>
      </c>
      <c r="F16" s="5" t="str">
        <f>VLOOKUP(A16,HOP!A:C,3,0)</f>
        <v>3475631</v>
      </c>
      <c r="G16" s="5">
        <f t="shared" si="0"/>
        <v>0</v>
      </c>
      <c r="H16" s="5" t="str">
        <f t="shared" si="1"/>
        <v>，3475631</v>
      </c>
      <c r="I16" s="5" t="str">
        <f>VLOOKUP(A16,HOP!A:U,21,0)</f>
        <v>直采</v>
      </c>
    </row>
    <row r="17" s="5" customFormat="1" spans="1:9">
      <c r="A17" s="6">
        <v>999224680661205</v>
      </c>
      <c r="B17" s="7">
        <v>45135</v>
      </c>
      <c r="C17" s="7">
        <v>45136</v>
      </c>
      <c r="D17" s="5">
        <v>1438</v>
      </c>
      <c r="E17" s="5" t="str">
        <f>VLOOKUP(A17,HOP!A:L,12,0)</f>
        <v>1438.00</v>
      </c>
      <c r="F17" s="5" t="str">
        <f>VLOOKUP(A17,HOP!A:C,3,0)</f>
        <v>3479995</v>
      </c>
      <c r="G17" s="5">
        <f t="shared" si="0"/>
        <v>0</v>
      </c>
      <c r="H17" s="5" t="str">
        <f t="shared" si="1"/>
        <v>，3479995</v>
      </c>
      <c r="I17" s="5" t="str">
        <f>VLOOKUP(A17,HOP!A:U,21,0)</f>
        <v>直采</v>
      </c>
    </row>
    <row r="18" s="5" customFormat="1" spans="1:9">
      <c r="A18" s="6">
        <v>999224681368781</v>
      </c>
      <c r="B18" s="7">
        <v>45133</v>
      </c>
      <c r="C18" s="7">
        <v>45136</v>
      </c>
      <c r="D18" s="5">
        <v>1029</v>
      </c>
      <c r="E18" s="5" t="str">
        <f>VLOOKUP(A18,HOP!A:L,12,0)</f>
        <v>1029.00</v>
      </c>
      <c r="F18" s="5" t="str">
        <f>VLOOKUP(A18,HOP!A:C,3,0)</f>
        <v>3480249</v>
      </c>
      <c r="G18" s="5">
        <f t="shared" si="0"/>
        <v>0</v>
      </c>
      <c r="H18" s="5" t="str">
        <f t="shared" si="1"/>
        <v>，3480249</v>
      </c>
      <c r="I18" s="5" t="str">
        <f>VLOOKUP(A18,HOP!A:U,21,0)</f>
        <v>直采</v>
      </c>
    </row>
    <row r="19" s="5" customFormat="1" spans="1:9">
      <c r="A19" s="6">
        <v>24684073321</v>
      </c>
      <c r="B19" s="7">
        <v>45131</v>
      </c>
      <c r="C19" s="7">
        <v>45136</v>
      </c>
      <c r="D19" s="5">
        <v>7772</v>
      </c>
      <c r="E19" s="5" t="str">
        <f>VLOOKUP(A19,HOP!A:L,12,0)</f>
        <v>7772.00</v>
      </c>
      <c r="F19" s="5" t="str">
        <f>VLOOKUP(A19,HOP!A:C,3,0)</f>
        <v>3481032</v>
      </c>
      <c r="G19" s="5">
        <f t="shared" si="0"/>
        <v>0</v>
      </c>
      <c r="H19" s="5" t="str">
        <f t="shared" si="1"/>
        <v>，3481032</v>
      </c>
      <c r="I19" s="5" t="str">
        <f>VLOOKUP(A19,HOP!A:U,21,0)</f>
        <v>直采</v>
      </c>
    </row>
    <row r="20" s="5" customFormat="1" spans="1:9">
      <c r="A20" s="6">
        <v>999224709922400</v>
      </c>
      <c r="B20" s="7">
        <v>45131</v>
      </c>
      <c r="C20" s="7">
        <v>45136</v>
      </c>
      <c r="D20" s="5">
        <v>3655</v>
      </c>
      <c r="E20" s="5" t="str">
        <f>VLOOKUP(A20,HOP!A:L,12,0)</f>
        <v>3655.00</v>
      </c>
      <c r="F20" s="5" t="str">
        <f>VLOOKUP(A20,HOP!A:C,3,0)</f>
        <v>3487897</v>
      </c>
      <c r="G20" s="5">
        <f t="shared" si="0"/>
        <v>0</v>
      </c>
      <c r="H20" s="5" t="str">
        <f t="shared" si="1"/>
        <v>，3487897</v>
      </c>
      <c r="I20" s="5" t="str">
        <f>VLOOKUP(A20,HOP!A:U,21,0)</f>
        <v>直采</v>
      </c>
    </row>
    <row r="21" s="5" customFormat="1" spans="1:9">
      <c r="A21" s="6">
        <v>999224727691038</v>
      </c>
      <c r="B21" s="7">
        <v>45128</v>
      </c>
      <c r="C21" s="7">
        <v>45136</v>
      </c>
      <c r="D21" s="5">
        <v>2856</v>
      </c>
      <c r="E21" s="5" t="str">
        <f>VLOOKUP(A21,HOP!A:L,12,0)</f>
        <v>2856.00</v>
      </c>
      <c r="F21" s="5" t="str">
        <f>VLOOKUP(A21,HOP!A:C,3,0)</f>
        <v>3493197</v>
      </c>
      <c r="G21" s="5">
        <f t="shared" si="0"/>
        <v>0</v>
      </c>
      <c r="H21" s="5" t="str">
        <f t="shared" si="1"/>
        <v>，3493197</v>
      </c>
      <c r="I21" s="5" t="str">
        <f>VLOOKUP(A21,HOP!A:U,21,0)</f>
        <v>直采</v>
      </c>
    </row>
    <row r="22" s="5" customFormat="1" spans="1:9">
      <c r="A22" s="6">
        <v>999224732344554</v>
      </c>
      <c r="B22" s="7">
        <v>45116</v>
      </c>
      <c r="C22" s="7">
        <v>45136</v>
      </c>
      <c r="D22" s="5">
        <v>5700</v>
      </c>
      <c r="E22" s="5" t="str">
        <f>VLOOKUP(A22,HOP!A:L,12,0)</f>
        <v>5700.00</v>
      </c>
      <c r="F22" s="5" t="str">
        <f>VLOOKUP(A22,HOP!A:C,3,0)</f>
        <v>3494169</v>
      </c>
      <c r="G22" s="5">
        <f t="shared" si="0"/>
        <v>0</v>
      </c>
      <c r="H22" s="5" t="str">
        <f t="shared" si="1"/>
        <v>，3494169</v>
      </c>
      <c r="I22" s="5" t="str">
        <f>VLOOKUP(A22,HOP!A:U,21,0)</f>
        <v>直采</v>
      </c>
    </row>
    <row r="23" s="5" customFormat="1" hidden="1" spans="1:9">
      <c r="A23" s="6">
        <v>999224778046323</v>
      </c>
      <c r="B23" s="7">
        <v>45134</v>
      </c>
      <c r="C23" s="7">
        <v>45136</v>
      </c>
      <c r="D23" s="5">
        <v>0</v>
      </c>
      <c r="E23" s="5" t="e">
        <f>VLOOKUP(A23,HOP!A:L,12,0)</f>
        <v>#N/A</v>
      </c>
      <c r="F23" s="5" t="e">
        <f>VLOOKUP(A23,HOP!A:C,3,0)</f>
        <v>#N/A</v>
      </c>
      <c r="G23" s="5" t="e">
        <f t="shared" si="0"/>
        <v>#N/A</v>
      </c>
      <c r="H23" s="5" t="e">
        <f t="shared" si="1"/>
        <v>#N/A</v>
      </c>
      <c r="I23" s="5" t="e">
        <f>VLOOKUP(A23,HOP!A:U,21,0)</f>
        <v>#N/A</v>
      </c>
    </row>
    <row r="24" s="5" customFormat="1" spans="1:9">
      <c r="A24" s="6">
        <v>999224886698432</v>
      </c>
      <c r="B24" s="7">
        <v>45133</v>
      </c>
      <c r="C24" s="7">
        <v>45136</v>
      </c>
      <c r="D24" s="5">
        <v>6155</v>
      </c>
      <c r="E24" s="5" t="str">
        <f>VLOOKUP(A24,HOP!A:L,12,0)</f>
        <v>6155.00</v>
      </c>
      <c r="F24" s="5" t="str">
        <f>VLOOKUP(A24,HOP!A:C,3,0)</f>
        <v>3533571</v>
      </c>
      <c r="G24" s="5">
        <f t="shared" si="0"/>
        <v>0</v>
      </c>
      <c r="H24" s="5" t="str">
        <f t="shared" si="1"/>
        <v>，3533571</v>
      </c>
      <c r="I24" s="5" t="str">
        <f>VLOOKUP(A24,HOP!A:U,21,0)</f>
        <v>直采</v>
      </c>
    </row>
    <row r="25" s="5" customFormat="1" spans="1:9">
      <c r="A25" s="6">
        <v>999224679656862</v>
      </c>
      <c r="B25" s="7">
        <v>45133</v>
      </c>
      <c r="C25" s="7">
        <v>45136</v>
      </c>
      <c r="D25" s="5">
        <v>330.6</v>
      </c>
      <c r="E25" s="5" t="str">
        <f>VLOOKUP(A25,HOP!A:L,12,0)</f>
        <v>330.60</v>
      </c>
      <c r="F25" s="5" t="str">
        <f>VLOOKUP(A25,HOP!A:C,3,0)</f>
        <v>3479691</v>
      </c>
      <c r="G25" s="5">
        <f t="shared" si="0"/>
        <v>0</v>
      </c>
      <c r="H25" s="5" t="str">
        <f t="shared" si="1"/>
        <v>，3479691</v>
      </c>
      <c r="I25" s="5" t="str">
        <f>VLOOKUP(A25,HOP!A:U,21,0)</f>
        <v>直采</v>
      </c>
    </row>
    <row r="26" s="5" customFormat="1" spans="1:9">
      <c r="A26" s="6">
        <v>999224898615587</v>
      </c>
      <c r="B26" s="7">
        <v>45135</v>
      </c>
      <c r="C26" s="7">
        <v>45136</v>
      </c>
      <c r="D26" s="5">
        <v>851</v>
      </c>
      <c r="E26" s="5" t="str">
        <f>VLOOKUP(A26,HOP!A:L,12,0)</f>
        <v>851.00</v>
      </c>
      <c r="F26" s="5" t="str">
        <f>VLOOKUP(A26,HOP!A:C,3,0)</f>
        <v>3536056</v>
      </c>
      <c r="G26" s="5">
        <f t="shared" si="0"/>
        <v>0</v>
      </c>
      <c r="H26" s="5" t="str">
        <f t="shared" si="1"/>
        <v>，3536056</v>
      </c>
      <c r="I26" s="5" t="str">
        <f>VLOOKUP(A26,HOP!A:U,21,0)</f>
        <v>直采</v>
      </c>
    </row>
    <row r="27" s="5" customFormat="1" spans="1:9">
      <c r="A27" s="6">
        <v>24913932116</v>
      </c>
      <c r="B27" s="7">
        <v>45134</v>
      </c>
      <c r="C27" s="7">
        <v>45136</v>
      </c>
      <c r="D27" s="5">
        <v>2230</v>
      </c>
      <c r="E27" s="5" t="str">
        <f>VLOOKUP(A27,HOP!A:L,12,0)</f>
        <v>2230.00</v>
      </c>
      <c r="F27" s="5" t="str">
        <f>VLOOKUP(A27,HOP!A:C,3,0)</f>
        <v>3539730</v>
      </c>
      <c r="G27" s="5">
        <f t="shared" si="0"/>
        <v>0</v>
      </c>
      <c r="H27" s="5" t="str">
        <f t="shared" si="1"/>
        <v>，3539730</v>
      </c>
      <c r="I27" s="5" t="str">
        <f>VLOOKUP(A27,HOP!A:U,21,0)</f>
        <v>直采</v>
      </c>
    </row>
    <row r="28" s="5" customFormat="1" spans="1:9">
      <c r="A28" s="6">
        <v>999224933205600</v>
      </c>
      <c r="B28" s="7">
        <v>45134</v>
      </c>
      <c r="C28" s="7">
        <v>45136</v>
      </c>
      <c r="D28" s="5">
        <v>1000</v>
      </c>
      <c r="E28" s="5" t="str">
        <f>VLOOKUP(A28,HOP!A:L,12,0)</f>
        <v>1000.00</v>
      </c>
      <c r="F28" s="5" t="str">
        <f>VLOOKUP(A28,HOP!A:C,3,0)</f>
        <v>3545418</v>
      </c>
      <c r="G28" s="5">
        <f t="shared" si="0"/>
        <v>0</v>
      </c>
      <c r="H28" s="5" t="str">
        <f t="shared" si="1"/>
        <v>，3545418</v>
      </c>
      <c r="I28" s="5" t="str">
        <f>VLOOKUP(A28,HOP!A:U,21,0)</f>
        <v>直采</v>
      </c>
    </row>
    <row r="29" s="5" customFormat="1" spans="1:9">
      <c r="A29" s="6">
        <v>999224975846656</v>
      </c>
      <c r="B29" s="7">
        <v>45133</v>
      </c>
      <c r="C29" s="7">
        <v>45136</v>
      </c>
      <c r="D29" s="5">
        <v>2370</v>
      </c>
      <c r="E29" s="5" t="str">
        <f>VLOOKUP(A29,HOP!A:L,12,0)</f>
        <v>2370.00</v>
      </c>
      <c r="F29" s="5" t="str">
        <f>VLOOKUP(A29,HOP!A:C,3,0)</f>
        <v>3555601</v>
      </c>
      <c r="G29" s="5">
        <f t="shared" si="0"/>
        <v>0</v>
      </c>
      <c r="H29" s="5" t="str">
        <f t="shared" si="1"/>
        <v>，3555601</v>
      </c>
      <c r="I29" s="5" t="str">
        <f>VLOOKUP(A29,HOP!A:U,21,0)</f>
        <v>直采</v>
      </c>
    </row>
    <row r="30" s="5" customFormat="1" hidden="1" spans="1:9">
      <c r="A30" s="6">
        <v>999225002840691</v>
      </c>
      <c r="B30" s="7">
        <v>45133</v>
      </c>
      <c r="C30" s="7">
        <v>45136</v>
      </c>
      <c r="D30" s="5">
        <v>0</v>
      </c>
      <c r="E30" s="5" t="e">
        <f>VLOOKUP(A30,HOP!A:L,12,0)</f>
        <v>#N/A</v>
      </c>
      <c r="F30" s="5" t="e">
        <f>VLOOKUP(A30,HOP!A:C,3,0)</f>
        <v>#N/A</v>
      </c>
      <c r="G30" s="5" t="e">
        <f t="shared" si="0"/>
        <v>#N/A</v>
      </c>
      <c r="H30" s="5" t="e">
        <f t="shared" si="1"/>
        <v>#N/A</v>
      </c>
      <c r="I30" s="5" t="e">
        <f>VLOOKUP(A30,HOP!A:U,21,0)</f>
        <v>#N/A</v>
      </c>
    </row>
    <row r="31" s="5" customFormat="1" spans="1:9">
      <c r="A31" s="6">
        <v>999225022494866</v>
      </c>
      <c r="B31" s="7">
        <v>45134</v>
      </c>
      <c r="C31" s="7">
        <v>45136</v>
      </c>
      <c r="D31" s="5">
        <v>424</v>
      </c>
      <c r="E31" s="5" t="str">
        <f>VLOOKUP(A31,HOP!A:L,12,0)</f>
        <v>424.00</v>
      </c>
      <c r="F31" s="5" t="str">
        <f>VLOOKUP(A31,HOP!A:C,3,0)</f>
        <v>3567086</v>
      </c>
      <c r="G31" s="5">
        <f t="shared" si="0"/>
        <v>0</v>
      </c>
      <c r="H31" s="5" t="str">
        <f t="shared" si="1"/>
        <v>，3567086</v>
      </c>
      <c r="I31" s="5" t="str">
        <f>VLOOKUP(A31,HOP!A:U,21,0)</f>
        <v>直采</v>
      </c>
    </row>
    <row r="32" s="5" customFormat="1" spans="1:9">
      <c r="A32" s="6">
        <v>999225023447551</v>
      </c>
      <c r="B32" s="7">
        <v>45134</v>
      </c>
      <c r="C32" s="7">
        <v>45136</v>
      </c>
      <c r="D32" s="5">
        <v>1564</v>
      </c>
      <c r="E32" s="5" t="str">
        <f>VLOOKUP(A32,HOP!A:L,12,0)</f>
        <v>1564.00</v>
      </c>
      <c r="F32" s="5" t="str">
        <f>VLOOKUP(A32,HOP!A:C,3,0)</f>
        <v>3567598</v>
      </c>
      <c r="G32" s="5">
        <f t="shared" si="0"/>
        <v>0</v>
      </c>
      <c r="H32" s="5" t="str">
        <f t="shared" si="1"/>
        <v>，3567598</v>
      </c>
      <c r="I32" s="5" t="str">
        <f>VLOOKUP(A32,HOP!A:U,21,0)</f>
        <v>直采</v>
      </c>
    </row>
    <row r="33" s="5" customFormat="1" spans="1:9">
      <c r="A33" s="6">
        <v>999225024099200</v>
      </c>
      <c r="B33" s="7">
        <v>45135</v>
      </c>
      <c r="C33" s="7">
        <v>45136</v>
      </c>
      <c r="D33" s="5">
        <v>646</v>
      </c>
      <c r="E33" s="5" t="str">
        <f>VLOOKUP(A33,HOP!A:L,12,0)</f>
        <v>646.00</v>
      </c>
      <c r="F33" s="5" t="str">
        <f>VLOOKUP(A33,HOP!A:C,3,0)</f>
        <v>3568890</v>
      </c>
      <c r="G33" s="5">
        <f t="shared" si="0"/>
        <v>0</v>
      </c>
      <c r="H33" s="5" t="str">
        <f t="shared" si="1"/>
        <v>，3568890</v>
      </c>
      <c r="I33" s="5" t="str">
        <f>VLOOKUP(A33,HOP!A:U,21,0)</f>
        <v>直采</v>
      </c>
    </row>
    <row r="34" s="5" customFormat="1" spans="1:9">
      <c r="A34" s="6">
        <v>999225031100089</v>
      </c>
      <c r="B34" s="7">
        <v>45133</v>
      </c>
      <c r="C34" s="7">
        <v>45136</v>
      </c>
      <c r="D34" s="5">
        <v>306</v>
      </c>
      <c r="E34" s="5" t="str">
        <f>VLOOKUP(A34,HOP!A:L,12,0)</f>
        <v>306.00</v>
      </c>
      <c r="F34" s="5" t="str">
        <f>VLOOKUP(A34,HOP!A:C,3,0)</f>
        <v>3570455</v>
      </c>
      <c r="G34" s="5">
        <f t="shared" si="0"/>
        <v>0</v>
      </c>
      <c r="H34" s="5" t="str">
        <f t="shared" si="1"/>
        <v>，3570455</v>
      </c>
      <c r="I34" s="5" t="str">
        <f>VLOOKUP(A34,HOP!A:U,21,0)</f>
        <v>直采</v>
      </c>
    </row>
    <row r="35" s="5" customFormat="1" spans="1:9">
      <c r="A35" s="6">
        <v>999225047117749</v>
      </c>
      <c r="B35" s="7">
        <v>45135</v>
      </c>
      <c r="C35" s="7">
        <v>45136</v>
      </c>
      <c r="D35" s="5">
        <v>228</v>
      </c>
      <c r="E35" s="5" t="str">
        <f>VLOOKUP(A35,HOP!A:L,12,0)</f>
        <v>228.00</v>
      </c>
      <c r="F35" s="5" t="str">
        <f>VLOOKUP(A35,HOP!A:C,3,0)</f>
        <v>3574403</v>
      </c>
      <c r="G35" s="5">
        <f t="shared" ref="G35:G66" si="2">D35-E35</f>
        <v>0</v>
      </c>
      <c r="H35" s="5" t="str">
        <f t="shared" ref="H35:H66" si="3">$H$1&amp;F35</f>
        <v>，3574403</v>
      </c>
      <c r="I35" s="5" t="str">
        <f>VLOOKUP(A35,HOP!A:U,21,0)</f>
        <v>直采</v>
      </c>
    </row>
    <row r="36" s="5" customFormat="1" spans="1:9">
      <c r="A36" s="6">
        <v>999225053885441</v>
      </c>
      <c r="B36" s="7">
        <v>45134</v>
      </c>
      <c r="C36" s="7">
        <v>45136</v>
      </c>
      <c r="D36" s="5">
        <v>3600</v>
      </c>
      <c r="E36" s="5" t="str">
        <f>VLOOKUP(A36,HOP!A:L,12,0)</f>
        <v>3600.00</v>
      </c>
      <c r="F36" s="5" t="str">
        <f>VLOOKUP(A36,HOP!A:C,3,0)</f>
        <v>3575645</v>
      </c>
      <c r="G36" s="5">
        <f t="shared" si="2"/>
        <v>0</v>
      </c>
      <c r="H36" s="5" t="str">
        <f t="shared" si="3"/>
        <v>，3575645</v>
      </c>
      <c r="I36" s="5" t="str">
        <f>VLOOKUP(A36,HOP!A:U,21,0)</f>
        <v>直采</v>
      </c>
    </row>
    <row r="37" s="5" customFormat="1" spans="1:9">
      <c r="A37" s="6">
        <v>999225072392748</v>
      </c>
      <c r="B37" s="7">
        <v>45135</v>
      </c>
      <c r="C37" s="7">
        <v>45136</v>
      </c>
      <c r="D37" s="5">
        <v>124</v>
      </c>
      <c r="E37" s="5" t="str">
        <f>VLOOKUP(A37,HOP!A:L,12,0)</f>
        <v>124.00</v>
      </c>
      <c r="F37" s="5" t="str">
        <f>VLOOKUP(A37,HOP!A:C,3,0)</f>
        <v>3579820</v>
      </c>
      <c r="G37" s="5">
        <f t="shared" si="2"/>
        <v>0</v>
      </c>
      <c r="H37" s="5" t="str">
        <f t="shared" si="3"/>
        <v>，3579820</v>
      </c>
      <c r="I37" s="5" t="str">
        <f>VLOOKUP(A37,HOP!A:U,21,0)</f>
        <v>直采</v>
      </c>
    </row>
    <row r="38" s="5" customFormat="1" spans="1:9">
      <c r="A38" s="6">
        <v>999225078434984</v>
      </c>
      <c r="B38" s="7">
        <v>45133</v>
      </c>
      <c r="C38" s="7">
        <v>45136</v>
      </c>
      <c r="D38" s="5">
        <v>4278</v>
      </c>
      <c r="E38" s="5" t="str">
        <f>VLOOKUP(A38,HOP!A:L,12,0)</f>
        <v>4278.00</v>
      </c>
      <c r="F38" s="5" t="str">
        <f>VLOOKUP(A38,HOP!A:C,3,0)</f>
        <v>3582052</v>
      </c>
      <c r="G38" s="5">
        <f t="shared" si="2"/>
        <v>0</v>
      </c>
      <c r="H38" s="5" t="str">
        <f t="shared" si="3"/>
        <v>，3582052</v>
      </c>
      <c r="I38" s="5" t="str">
        <f>VLOOKUP(A38,HOP!A:U,21,0)</f>
        <v>直采</v>
      </c>
    </row>
    <row r="39" s="5" customFormat="1" spans="1:9">
      <c r="A39" s="6">
        <v>999225085402022</v>
      </c>
      <c r="B39" s="7">
        <v>45134</v>
      </c>
      <c r="C39" s="7">
        <v>45136</v>
      </c>
      <c r="D39" s="5">
        <v>2500</v>
      </c>
      <c r="E39" s="5" t="str">
        <f>VLOOKUP(A39,HOP!A:L,12,0)</f>
        <v>2500.00</v>
      </c>
      <c r="F39" s="5" t="str">
        <f>VLOOKUP(A39,HOP!A:C,3,0)</f>
        <v>3583081</v>
      </c>
      <c r="G39" s="5">
        <f t="shared" si="2"/>
        <v>0</v>
      </c>
      <c r="H39" s="5" t="str">
        <f t="shared" si="3"/>
        <v>，3583081</v>
      </c>
      <c r="I39" s="5" t="str">
        <f>VLOOKUP(A39,HOP!A:U,21,0)</f>
        <v>直采</v>
      </c>
    </row>
    <row r="40" s="5" customFormat="1" spans="1:9">
      <c r="A40" s="6">
        <v>999225087504842</v>
      </c>
      <c r="B40" s="7">
        <v>45130</v>
      </c>
      <c r="C40" s="7">
        <v>45136</v>
      </c>
      <c r="D40" s="5">
        <v>14400</v>
      </c>
      <c r="E40" s="5" t="str">
        <f>VLOOKUP(A40,HOP!A:L,12,0)</f>
        <v>14400.00</v>
      </c>
      <c r="F40" s="5" t="str">
        <f>VLOOKUP(A40,HOP!A:C,3,0)</f>
        <v>3583768</v>
      </c>
      <c r="G40" s="5">
        <f t="shared" si="2"/>
        <v>0</v>
      </c>
      <c r="H40" s="5" t="str">
        <f t="shared" si="3"/>
        <v>，3583768</v>
      </c>
      <c r="I40" s="5" t="str">
        <f>VLOOKUP(A40,HOP!A:U,21,0)</f>
        <v>直采</v>
      </c>
    </row>
    <row r="41" s="5" customFormat="1" spans="1:9">
      <c r="A41" s="6">
        <v>999225108724024</v>
      </c>
      <c r="B41" s="7">
        <v>45134</v>
      </c>
      <c r="C41" s="7">
        <v>45136</v>
      </c>
      <c r="D41" s="5">
        <v>616</v>
      </c>
      <c r="E41" s="5" t="str">
        <f>VLOOKUP(A41,HOP!A:L,12,0)</f>
        <v>616.00</v>
      </c>
      <c r="F41" s="5" t="str">
        <f>VLOOKUP(A41,HOP!A:C,3,0)</f>
        <v>3589051</v>
      </c>
      <c r="G41" s="5">
        <f t="shared" si="2"/>
        <v>0</v>
      </c>
      <c r="H41" s="5" t="str">
        <f t="shared" si="3"/>
        <v>，3589051</v>
      </c>
      <c r="I41" s="5" t="str">
        <f>VLOOKUP(A41,HOP!A:U,21,0)</f>
        <v>直采</v>
      </c>
    </row>
    <row r="42" s="5" customFormat="1" spans="1:9">
      <c r="A42" s="6">
        <v>999225107968585</v>
      </c>
      <c r="B42" s="7">
        <v>45133</v>
      </c>
      <c r="C42" s="7">
        <v>45136</v>
      </c>
      <c r="D42" s="5">
        <v>1191</v>
      </c>
      <c r="E42" s="5" t="str">
        <f>VLOOKUP(A42,HOP!A:L,12,0)</f>
        <v>1191.00</v>
      </c>
      <c r="F42" s="5" t="str">
        <f>VLOOKUP(A42,HOP!A:C,3,0)</f>
        <v>3588743</v>
      </c>
      <c r="G42" s="5">
        <f t="shared" si="2"/>
        <v>0</v>
      </c>
      <c r="H42" s="5" t="str">
        <f t="shared" si="3"/>
        <v>，3588743</v>
      </c>
      <c r="I42" s="5" t="str">
        <f>VLOOKUP(A42,HOP!A:U,21,0)</f>
        <v>直采</v>
      </c>
    </row>
    <row r="43" s="5" customFormat="1" spans="1:9">
      <c r="A43" s="6">
        <v>999225110289119</v>
      </c>
      <c r="B43" s="7">
        <v>45133</v>
      </c>
      <c r="C43" s="7">
        <v>45136</v>
      </c>
      <c r="D43" s="5">
        <v>2634</v>
      </c>
      <c r="E43" s="5" t="str">
        <f>VLOOKUP(A43,HOP!A:L,12,0)</f>
        <v>2634.00</v>
      </c>
      <c r="F43" s="5" t="str">
        <f>VLOOKUP(A43,HOP!A:C,3,0)</f>
        <v>3589696</v>
      </c>
      <c r="G43" s="5">
        <f t="shared" si="2"/>
        <v>0</v>
      </c>
      <c r="H43" s="5" t="str">
        <f t="shared" si="3"/>
        <v>，3589696</v>
      </c>
      <c r="I43" s="5" t="str">
        <f>VLOOKUP(A43,HOP!A:U,21,0)</f>
        <v>直采</v>
      </c>
    </row>
    <row r="44" s="5" customFormat="1" spans="1:9">
      <c r="A44" s="6">
        <v>999225110306595</v>
      </c>
      <c r="B44" s="7">
        <v>45133</v>
      </c>
      <c r="C44" s="7">
        <v>45136</v>
      </c>
      <c r="D44" s="5">
        <v>2634</v>
      </c>
      <c r="E44" s="5" t="str">
        <f>VLOOKUP(A44,HOP!A:L,12,0)</f>
        <v>2634.00</v>
      </c>
      <c r="F44" s="5" t="str">
        <f>VLOOKUP(A44,HOP!A:C,3,0)</f>
        <v>3589708</v>
      </c>
      <c r="G44" s="5">
        <f t="shared" si="2"/>
        <v>0</v>
      </c>
      <c r="H44" s="5" t="str">
        <f t="shared" si="3"/>
        <v>，3589708</v>
      </c>
      <c r="I44" s="5" t="str">
        <f>VLOOKUP(A44,HOP!A:U,21,0)</f>
        <v>直采</v>
      </c>
    </row>
    <row r="45" s="5" customFormat="1" spans="1:9">
      <c r="A45" s="6">
        <v>999225118021986</v>
      </c>
      <c r="B45" s="7">
        <v>45135</v>
      </c>
      <c r="C45" s="7">
        <v>45136</v>
      </c>
      <c r="D45" s="5">
        <v>617</v>
      </c>
      <c r="E45" s="5" t="str">
        <f>VLOOKUP(A45,HOP!A:L,12,0)</f>
        <v>617.00</v>
      </c>
      <c r="F45" s="5" t="str">
        <f>VLOOKUP(A45,HOP!A:C,3,0)</f>
        <v>3590884</v>
      </c>
      <c r="G45" s="5">
        <f t="shared" si="2"/>
        <v>0</v>
      </c>
      <c r="H45" s="5" t="str">
        <f t="shared" si="3"/>
        <v>，3590884</v>
      </c>
      <c r="I45" s="5" t="str">
        <f>VLOOKUP(A45,HOP!A:U,21,0)</f>
        <v>直采</v>
      </c>
    </row>
    <row r="46" s="5" customFormat="1" spans="1:9">
      <c r="A46" s="6">
        <v>999225120923440</v>
      </c>
      <c r="B46" s="7">
        <v>45132</v>
      </c>
      <c r="C46" s="7">
        <v>45136</v>
      </c>
      <c r="D46" s="5">
        <v>6460</v>
      </c>
      <c r="E46" s="5" t="str">
        <f>VLOOKUP(A46,HOP!A:L,12,0)</f>
        <v>6460.00</v>
      </c>
      <c r="F46" s="5" t="str">
        <f>VLOOKUP(A46,HOP!A:C,3,0)</f>
        <v>3591629</v>
      </c>
      <c r="G46" s="5">
        <f t="shared" si="2"/>
        <v>0</v>
      </c>
      <c r="H46" s="5" t="str">
        <f t="shared" si="3"/>
        <v>，3591629</v>
      </c>
      <c r="I46" s="5" t="str">
        <f>VLOOKUP(A46,HOP!A:U,21,0)</f>
        <v>直采</v>
      </c>
    </row>
    <row r="47" s="5" customFormat="1" spans="1:9">
      <c r="A47" s="6">
        <v>999225135934071</v>
      </c>
      <c r="B47" s="7">
        <v>45134</v>
      </c>
      <c r="C47" s="7">
        <v>45136</v>
      </c>
      <c r="D47" s="5">
        <v>730</v>
      </c>
      <c r="E47" s="5" t="str">
        <f>VLOOKUP(A47,HOP!A:L,12,0)</f>
        <v>730.00</v>
      </c>
      <c r="F47" s="5" t="str">
        <f>VLOOKUP(A47,HOP!A:C,3,0)</f>
        <v>3595564</v>
      </c>
      <c r="G47" s="5">
        <f t="shared" si="2"/>
        <v>0</v>
      </c>
      <c r="H47" s="5" t="str">
        <f t="shared" si="3"/>
        <v>，3595564</v>
      </c>
      <c r="I47" s="5" t="str">
        <f>VLOOKUP(A47,HOP!A:U,21,0)</f>
        <v>直采</v>
      </c>
    </row>
    <row r="48" s="5" customFormat="1" spans="1:9">
      <c r="A48" s="6">
        <v>999225135483018</v>
      </c>
      <c r="B48" s="7">
        <v>45131</v>
      </c>
      <c r="C48" s="7">
        <v>45136</v>
      </c>
      <c r="D48" s="5">
        <v>3642</v>
      </c>
      <c r="E48" s="5" t="str">
        <f>VLOOKUP(A48,HOP!A:L,12,0)</f>
        <v>3642.00</v>
      </c>
      <c r="F48" s="5" t="str">
        <f>VLOOKUP(A48,HOP!A:C,3,0)</f>
        <v>3595369</v>
      </c>
      <c r="G48" s="5">
        <f t="shared" si="2"/>
        <v>0</v>
      </c>
      <c r="H48" s="5" t="str">
        <f t="shared" si="3"/>
        <v>，3595369</v>
      </c>
      <c r="I48" s="5" t="str">
        <f>VLOOKUP(A48,HOP!A:U,21,0)</f>
        <v>直采</v>
      </c>
    </row>
    <row r="49" s="5" customFormat="1" spans="1:9">
      <c r="A49" s="6">
        <v>999225142222863</v>
      </c>
      <c r="B49" s="7">
        <v>45134</v>
      </c>
      <c r="C49" s="7">
        <v>45136</v>
      </c>
      <c r="D49" s="5">
        <v>656</v>
      </c>
      <c r="E49" s="5" t="str">
        <f>VLOOKUP(A49,HOP!A:L,12,0)</f>
        <v>656.00</v>
      </c>
      <c r="F49" s="5" t="str">
        <f>VLOOKUP(A49,HOP!A:C,3,0)</f>
        <v>3596948</v>
      </c>
      <c r="G49" s="5">
        <f t="shared" si="2"/>
        <v>0</v>
      </c>
      <c r="H49" s="5" t="str">
        <f t="shared" si="3"/>
        <v>，3596948</v>
      </c>
      <c r="I49" s="5" t="str">
        <f>VLOOKUP(A49,HOP!A:U,21,0)</f>
        <v>直采</v>
      </c>
    </row>
    <row r="50" s="5" customFormat="1" spans="1:9">
      <c r="A50" s="6">
        <v>999225158023675</v>
      </c>
      <c r="B50" s="7">
        <v>45133</v>
      </c>
      <c r="C50" s="7">
        <v>45136</v>
      </c>
      <c r="D50" s="5">
        <v>1140</v>
      </c>
      <c r="E50" s="5" t="str">
        <f>VLOOKUP(A50,HOP!A:L,12,0)</f>
        <v>1140.00</v>
      </c>
      <c r="F50" s="5" t="str">
        <f>VLOOKUP(A50,HOP!A:C,3,0)</f>
        <v>3600285</v>
      </c>
      <c r="G50" s="5">
        <f t="shared" si="2"/>
        <v>0</v>
      </c>
      <c r="H50" s="5" t="str">
        <f t="shared" si="3"/>
        <v>，3600285</v>
      </c>
      <c r="I50" s="5" t="str">
        <f>VLOOKUP(A50,HOP!A:U,21,0)</f>
        <v>直采</v>
      </c>
    </row>
    <row r="51" s="5" customFormat="1" spans="1:9">
      <c r="A51" s="6">
        <v>999225166186595</v>
      </c>
      <c r="B51" s="7">
        <v>45135</v>
      </c>
      <c r="C51" s="7">
        <v>45136</v>
      </c>
      <c r="D51" s="5">
        <v>486</v>
      </c>
      <c r="E51" s="5" t="str">
        <f>VLOOKUP(A51,HOP!A:L,12,0)</f>
        <v>486.00</v>
      </c>
      <c r="F51" s="5" t="str">
        <f>VLOOKUP(A51,HOP!A:C,3,0)</f>
        <v>3602067</v>
      </c>
      <c r="G51" s="5">
        <f t="shared" si="2"/>
        <v>0</v>
      </c>
      <c r="H51" s="5" t="str">
        <f t="shared" si="3"/>
        <v>，3602067</v>
      </c>
      <c r="I51" s="5" t="str">
        <f>VLOOKUP(A51,HOP!A:U,21,0)</f>
        <v>直采</v>
      </c>
    </row>
    <row r="52" s="5" customFormat="1" spans="1:9">
      <c r="A52" s="6">
        <v>999225177832865</v>
      </c>
      <c r="B52" s="7">
        <v>45133</v>
      </c>
      <c r="C52" s="7">
        <v>45136</v>
      </c>
      <c r="D52" s="5">
        <v>3403</v>
      </c>
      <c r="E52" s="5" t="str">
        <f>VLOOKUP(A52,HOP!A:L,12,0)</f>
        <v>3403.00</v>
      </c>
      <c r="F52" s="5" t="str">
        <f>VLOOKUP(A52,HOP!A:C,3,0)</f>
        <v>3604312</v>
      </c>
      <c r="G52" s="5">
        <f t="shared" si="2"/>
        <v>0</v>
      </c>
      <c r="H52" s="5" t="str">
        <f t="shared" si="3"/>
        <v>，3604312</v>
      </c>
      <c r="I52" s="5" t="str">
        <f>VLOOKUP(A52,HOP!A:U,21,0)</f>
        <v>直采</v>
      </c>
    </row>
    <row r="53" s="5" customFormat="1" hidden="1" spans="1:9">
      <c r="A53" s="6">
        <v>999225184237521</v>
      </c>
      <c r="B53" s="7">
        <v>45135</v>
      </c>
      <c r="C53" s="7">
        <v>45136</v>
      </c>
      <c r="D53" s="5">
        <v>0</v>
      </c>
      <c r="E53" s="5" t="e">
        <f>VLOOKUP(A53,HOP!A:L,12,0)</f>
        <v>#N/A</v>
      </c>
      <c r="F53" s="5" t="e">
        <f>VLOOKUP(A53,HOP!A:C,3,0)</f>
        <v>#N/A</v>
      </c>
      <c r="G53" s="5" t="e">
        <f t="shared" si="2"/>
        <v>#N/A</v>
      </c>
      <c r="H53" s="5" t="e">
        <f t="shared" si="3"/>
        <v>#N/A</v>
      </c>
      <c r="I53" s="5" t="e">
        <f>VLOOKUP(A53,HOP!A:U,21,0)</f>
        <v>#N/A</v>
      </c>
    </row>
    <row r="54" s="5" customFormat="1" spans="1:9">
      <c r="A54" s="6">
        <v>999225185262930</v>
      </c>
      <c r="B54" s="7">
        <v>45135</v>
      </c>
      <c r="C54" s="7">
        <v>45136</v>
      </c>
      <c r="D54" s="5">
        <v>740</v>
      </c>
      <c r="E54" s="5" t="str">
        <f>VLOOKUP(A54,HOP!A:L,12,0)</f>
        <v>740.00</v>
      </c>
      <c r="F54" s="5" t="str">
        <f>VLOOKUP(A54,HOP!A:C,3,0)</f>
        <v>3606165</v>
      </c>
      <c r="G54" s="5">
        <f t="shared" si="2"/>
        <v>0</v>
      </c>
      <c r="H54" s="5" t="str">
        <f t="shared" si="3"/>
        <v>，3606165</v>
      </c>
      <c r="I54" s="5" t="str">
        <f>VLOOKUP(A54,HOP!A:U,21,0)</f>
        <v>直采</v>
      </c>
    </row>
    <row r="55" s="5" customFormat="1" spans="1:9">
      <c r="A55" s="6">
        <v>25192754389</v>
      </c>
      <c r="B55" s="7">
        <v>45135</v>
      </c>
      <c r="C55" s="7">
        <v>45136</v>
      </c>
      <c r="D55" s="5">
        <v>2005</v>
      </c>
      <c r="E55" s="5" t="str">
        <f>VLOOKUP(A55,HOP!A:L,12,0)</f>
        <v>2005.00</v>
      </c>
      <c r="F55" s="5" t="str">
        <f>VLOOKUP(A55,HOP!A:C,3,0)</f>
        <v>3607307</v>
      </c>
      <c r="G55" s="5">
        <f t="shared" si="2"/>
        <v>0</v>
      </c>
      <c r="H55" s="5" t="str">
        <f t="shared" si="3"/>
        <v>，3607307</v>
      </c>
      <c r="I55" s="5" t="str">
        <f>VLOOKUP(A55,HOP!A:U,21,0)</f>
        <v>直采</v>
      </c>
    </row>
    <row r="56" s="5" customFormat="1" spans="1:9">
      <c r="A56" s="6">
        <v>999225205228400</v>
      </c>
      <c r="B56" s="7">
        <v>45135</v>
      </c>
      <c r="C56" s="7">
        <v>45136</v>
      </c>
      <c r="D56" s="5">
        <v>1480</v>
      </c>
      <c r="E56" s="5" t="str">
        <f>VLOOKUP(A56,HOP!A:L,12,0)</f>
        <v>1480.00</v>
      </c>
      <c r="F56" s="5" t="str">
        <f>VLOOKUP(A56,HOP!A:C,3,0)</f>
        <v>3610387</v>
      </c>
      <c r="G56" s="5">
        <f t="shared" si="2"/>
        <v>0</v>
      </c>
      <c r="H56" s="5" t="str">
        <f t="shared" si="3"/>
        <v>，3610387</v>
      </c>
      <c r="I56" s="5" t="str">
        <f>VLOOKUP(A56,HOP!A:U,21,0)</f>
        <v>直采</v>
      </c>
    </row>
    <row r="57" s="5" customFormat="1" spans="1:9">
      <c r="A57" s="6">
        <v>999225212865099</v>
      </c>
      <c r="B57" s="7">
        <v>45132</v>
      </c>
      <c r="C57" s="7">
        <v>45136</v>
      </c>
      <c r="D57" s="5">
        <v>3000</v>
      </c>
      <c r="E57" s="5" t="str">
        <f>VLOOKUP(A57,HOP!A:L,12,0)</f>
        <v>3000.00</v>
      </c>
      <c r="F57" s="5" t="str">
        <f>VLOOKUP(A57,HOP!A:C,3,0)</f>
        <v>3611014</v>
      </c>
      <c r="G57" s="5">
        <f t="shared" si="2"/>
        <v>0</v>
      </c>
      <c r="H57" s="5" t="str">
        <f t="shared" si="3"/>
        <v>，3611014</v>
      </c>
      <c r="I57" s="5" t="str">
        <f>VLOOKUP(A57,HOP!A:U,21,0)</f>
        <v>直采</v>
      </c>
    </row>
    <row r="58" s="5" customFormat="1" spans="1:9">
      <c r="A58" s="6">
        <v>999225233678736</v>
      </c>
      <c r="B58" s="7">
        <v>45133</v>
      </c>
      <c r="C58" s="7">
        <v>45136</v>
      </c>
      <c r="D58" s="5">
        <v>1350</v>
      </c>
      <c r="E58" s="5" t="str">
        <f>VLOOKUP(A58,HOP!A:L,12,0)</f>
        <v>1350.00</v>
      </c>
      <c r="F58" s="5" t="str">
        <f>VLOOKUP(A58,HOP!A:C,3,0)</f>
        <v>3615357</v>
      </c>
      <c r="G58" s="5">
        <f t="shared" si="2"/>
        <v>0</v>
      </c>
      <c r="H58" s="5" t="str">
        <f t="shared" si="3"/>
        <v>，3615357</v>
      </c>
      <c r="I58" s="5" t="str">
        <f>VLOOKUP(A58,HOP!A:U,21,0)</f>
        <v>直采</v>
      </c>
    </row>
    <row r="59" s="5" customFormat="1" spans="1:9">
      <c r="A59" s="6">
        <v>999225235411744</v>
      </c>
      <c r="B59" s="7">
        <v>45134</v>
      </c>
      <c r="C59" s="7">
        <v>45136</v>
      </c>
      <c r="D59" s="5">
        <v>3340</v>
      </c>
      <c r="E59" s="5" t="str">
        <f>VLOOKUP(A59,HOP!A:L,12,0)</f>
        <v>3340.00</v>
      </c>
      <c r="F59" s="5" t="str">
        <f>VLOOKUP(A59,HOP!A:C,3,0)</f>
        <v>3615798</v>
      </c>
      <c r="G59" s="5">
        <f t="shared" si="2"/>
        <v>0</v>
      </c>
      <c r="H59" s="5" t="str">
        <f t="shared" si="3"/>
        <v>，3615798</v>
      </c>
      <c r="I59" s="5" t="str">
        <f>VLOOKUP(A59,HOP!A:U,21,0)</f>
        <v>直采</v>
      </c>
    </row>
    <row r="60" s="5" customFormat="1" spans="1:9">
      <c r="A60" s="6">
        <v>999225239248717</v>
      </c>
      <c r="B60" s="7">
        <v>45135</v>
      </c>
      <c r="C60" s="7">
        <v>45136</v>
      </c>
      <c r="D60" s="5">
        <v>2500</v>
      </c>
      <c r="E60" s="5" t="str">
        <f>VLOOKUP(A60,HOP!A:L,12,0)</f>
        <v>2500.00</v>
      </c>
      <c r="F60" s="5" t="str">
        <f>VLOOKUP(A60,HOP!A:C,3,0)</f>
        <v>3616843</v>
      </c>
      <c r="G60" s="5">
        <f t="shared" si="2"/>
        <v>0</v>
      </c>
      <c r="H60" s="5" t="str">
        <f t="shared" si="3"/>
        <v>，3616843</v>
      </c>
      <c r="I60" s="5" t="str">
        <f>VLOOKUP(A60,HOP!A:U,21,0)</f>
        <v>直采</v>
      </c>
    </row>
    <row r="61" s="5" customFormat="1" spans="1:9">
      <c r="A61" s="6">
        <v>999225262928883</v>
      </c>
      <c r="B61" s="7">
        <v>45135</v>
      </c>
      <c r="C61" s="7">
        <v>45136</v>
      </c>
      <c r="D61" s="5">
        <v>4500</v>
      </c>
      <c r="E61" s="5" t="str">
        <f>VLOOKUP(A61,HOP!A:L,12,0)</f>
        <v>4500.00</v>
      </c>
      <c r="F61" s="5" t="str">
        <f>VLOOKUP(A61,HOP!A:C,3,0)</f>
        <v>3621707</v>
      </c>
      <c r="G61" s="5">
        <f t="shared" si="2"/>
        <v>0</v>
      </c>
      <c r="H61" s="5" t="str">
        <f t="shared" si="3"/>
        <v>，3621707</v>
      </c>
      <c r="I61" s="5" t="str">
        <f>VLOOKUP(A61,HOP!A:U,21,0)</f>
        <v>直采</v>
      </c>
    </row>
    <row r="62" s="5" customFormat="1" spans="1:9">
      <c r="A62" s="6">
        <v>999225272417678</v>
      </c>
      <c r="B62" s="7">
        <v>45134</v>
      </c>
      <c r="C62" s="7">
        <v>45136</v>
      </c>
      <c r="D62" s="5">
        <v>2204</v>
      </c>
      <c r="E62" s="5" t="str">
        <f>VLOOKUP(A62,HOP!A:L,12,0)</f>
        <v>2204.00</v>
      </c>
      <c r="F62" s="5" t="str">
        <f>VLOOKUP(A62,HOP!A:C,3,0)</f>
        <v>3624348</v>
      </c>
      <c r="G62" s="5">
        <f t="shared" si="2"/>
        <v>0</v>
      </c>
      <c r="H62" s="5" t="str">
        <f t="shared" si="3"/>
        <v>，3624348</v>
      </c>
      <c r="I62" s="5" t="str">
        <f>VLOOKUP(A62,HOP!A:U,21,0)</f>
        <v>直采</v>
      </c>
    </row>
    <row r="63" s="5" customFormat="1" spans="1:9">
      <c r="A63" s="6">
        <v>999225287495095</v>
      </c>
      <c r="B63" s="7">
        <v>45135</v>
      </c>
      <c r="C63" s="7">
        <v>45136</v>
      </c>
      <c r="D63" s="5">
        <v>1190</v>
      </c>
      <c r="E63" s="5" t="str">
        <f>VLOOKUP(A63,HOP!A:L,12,0)</f>
        <v>1190.00</v>
      </c>
      <c r="F63" s="5" t="str">
        <f>VLOOKUP(A63,HOP!A:C,3,0)</f>
        <v>3627315</v>
      </c>
      <c r="G63" s="5">
        <f t="shared" si="2"/>
        <v>0</v>
      </c>
      <c r="H63" s="5" t="str">
        <f t="shared" si="3"/>
        <v>，3627315</v>
      </c>
      <c r="I63" s="5" t="str">
        <f>VLOOKUP(A63,HOP!A:U,21,0)</f>
        <v>直采</v>
      </c>
    </row>
    <row r="64" s="5" customFormat="1" spans="1:9">
      <c r="A64" s="6">
        <v>999225290181613</v>
      </c>
      <c r="B64" s="7">
        <v>45135</v>
      </c>
      <c r="C64" s="7">
        <v>45136</v>
      </c>
      <c r="D64" s="5">
        <v>1190</v>
      </c>
      <c r="E64" s="5" t="str">
        <f>VLOOKUP(A64,HOP!A:L,12,0)</f>
        <v>1190.00</v>
      </c>
      <c r="F64" s="5" t="str">
        <f>VLOOKUP(A64,HOP!A:C,3,0)</f>
        <v>3627838</v>
      </c>
      <c r="G64" s="5">
        <f t="shared" si="2"/>
        <v>0</v>
      </c>
      <c r="H64" s="5" t="str">
        <f t="shared" si="3"/>
        <v>，3627838</v>
      </c>
      <c r="I64" s="5" t="str">
        <f>VLOOKUP(A64,HOP!A:U,21,0)</f>
        <v>直采</v>
      </c>
    </row>
    <row r="65" s="5" customFormat="1" spans="1:9">
      <c r="A65" s="6">
        <v>999225290962552</v>
      </c>
      <c r="B65" s="7">
        <v>45132</v>
      </c>
      <c r="C65" s="7">
        <v>45136</v>
      </c>
      <c r="D65" s="5">
        <v>1653</v>
      </c>
      <c r="E65" s="5" t="str">
        <f>VLOOKUP(A65,HOP!A:L,12,0)</f>
        <v>1653.00</v>
      </c>
      <c r="F65" s="5" t="str">
        <f>VLOOKUP(A65,HOP!A:C,3,0)</f>
        <v>3628222</v>
      </c>
      <c r="G65" s="5">
        <f t="shared" si="2"/>
        <v>0</v>
      </c>
      <c r="H65" s="5" t="str">
        <f t="shared" si="3"/>
        <v>，3628222</v>
      </c>
      <c r="I65" s="5" t="str">
        <f>VLOOKUP(A65,HOP!A:U,21,0)</f>
        <v>直采</v>
      </c>
    </row>
    <row r="66" s="5" customFormat="1" spans="1:9">
      <c r="A66" s="6">
        <v>999225305099550</v>
      </c>
      <c r="B66" s="7">
        <v>45132</v>
      </c>
      <c r="C66" s="7">
        <v>45136</v>
      </c>
      <c r="D66" s="5">
        <v>3000</v>
      </c>
      <c r="E66" s="5" t="str">
        <f>VLOOKUP(A66,HOP!A:L,12,0)</f>
        <v>3000.00</v>
      </c>
      <c r="F66" s="5" t="str">
        <f>VLOOKUP(A66,HOP!A:C,3,0)</f>
        <v>3630574</v>
      </c>
      <c r="G66" s="5">
        <f t="shared" si="2"/>
        <v>0</v>
      </c>
      <c r="H66" s="5" t="str">
        <f t="shared" si="3"/>
        <v>，3630574</v>
      </c>
      <c r="I66" s="5" t="str">
        <f>VLOOKUP(A66,HOP!A:U,21,0)</f>
        <v>直采</v>
      </c>
    </row>
    <row r="67" s="5" customFormat="1" spans="1:9">
      <c r="A67" s="6">
        <v>999225305528944</v>
      </c>
      <c r="B67" s="7">
        <v>45135</v>
      </c>
      <c r="C67" s="7">
        <v>45136</v>
      </c>
      <c r="D67" s="5">
        <v>385</v>
      </c>
      <c r="E67" s="5" t="str">
        <f>VLOOKUP(A67,HOP!A:L,12,0)</f>
        <v>385.00</v>
      </c>
      <c r="F67" s="5" t="str">
        <f>VLOOKUP(A67,HOP!A:C,3,0)</f>
        <v>3630689</v>
      </c>
      <c r="G67" s="5">
        <f t="shared" ref="G67:G98" si="4">D67-E67</f>
        <v>0</v>
      </c>
      <c r="H67" s="5" t="str">
        <f t="shared" ref="H67:H98" si="5">$H$1&amp;F67</f>
        <v>，3630689</v>
      </c>
      <c r="I67" s="5" t="str">
        <f>VLOOKUP(A67,HOP!A:U,21,0)</f>
        <v>直采</v>
      </c>
    </row>
    <row r="68" s="5" customFormat="1" spans="1:9">
      <c r="A68" s="6">
        <v>999225307510445</v>
      </c>
      <c r="B68" s="7">
        <v>45135</v>
      </c>
      <c r="C68" s="7">
        <v>45136</v>
      </c>
      <c r="D68" s="5">
        <v>1220</v>
      </c>
      <c r="E68" s="5" t="str">
        <f>VLOOKUP(A68,HOP!A:L,12,0)</f>
        <v>1220.00</v>
      </c>
      <c r="F68" s="5" t="str">
        <f>VLOOKUP(A68,HOP!A:C,3,0)</f>
        <v>3631313</v>
      </c>
      <c r="G68" s="5">
        <f t="shared" si="4"/>
        <v>0</v>
      </c>
      <c r="H68" s="5" t="str">
        <f t="shared" si="5"/>
        <v>，3631313</v>
      </c>
      <c r="I68" s="5" t="str">
        <f>VLOOKUP(A68,HOP!A:U,21,0)</f>
        <v>直采</v>
      </c>
    </row>
    <row r="69" s="5" customFormat="1" spans="1:9">
      <c r="A69" s="6">
        <v>25320709558</v>
      </c>
      <c r="B69" s="7">
        <v>45135</v>
      </c>
      <c r="C69" s="7">
        <v>45136</v>
      </c>
      <c r="D69" s="5">
        <v>3120</v>
      </c>
      <c r="E69" s="5" t="str">
        <f>VLOOKUP(A69,HOP!A:L,12,0)</f>
        <v>3120.00</v>
      </c>
      <c r="F69" s="5" t="str">
        <f>VLOOKUP(A69,HOP!A:C,3,0)</f>
        <v>3633623</v>
      </c>
      <c r="G69" s="5">
        <f t="shared" si="4"/>
        <v>0</v>
      </c>
      <c r="H69" s="5" t="str">
        <f t="shared" si="5"/>
        <v>，3633623</v>
      </c>
      <c r="I69" s="5" t="str">
        <f>VLOOKUP(A69,HOP!A:U,21,0)</f>
        <v>直采</v>
      </c>
    </row>
    <row r="70" s="5" customFormat="1" spans="1:9">
      <c r="A70" s="6">
        <v>25330712570</v>
      </c>
      <c r="B70" s="7">
        <v>45135</v>
      </c>
      <c r="C70" s="7">
        <v>45136</v>
      </c>
      <c r="D70" s="5">
        <v>2200</v>
      </c>
      <c r="E70" s="5" t="str">
        <f>VLOOKUP(A70,HOP!A:L,12,0)</f>
        <v>2200.00</v>
      </c>
      <c r="F70" s="5" t="str">
        <f>VLOOKUP(A70,HOP!A:C,3,0)</f>
        <v>3636489</v>
      </c>
      <c r="G70" s="5">
        <f t="shared" si="4"/>
        <v>0</v>
      </c>
      <c r="H70" s="5" t="str">
        <f t="shared" si="5"/>
        <v>，3636489</v>
      </c>
      <c r="I70" s="5" t="str">
        <f>VLOOKUP(A70,HOP!A:U,21,0)</f>
        <v>直采</v>
      </c>
    </row>
    <row r="71" s="5" customFormat="1" spans="1:9">
      <c r="A71" s="6">
        <v>999225331045416</v>
      </c>
      <c r="B71" s="7">
        <v>45135</v>
      </c>
      <c r="C71" s="7">
        <v>45136</v>
      </c>
      <c r="D71" s="5">
        <v>972</v>
      </c>
      <c r="E71" s="5" t="str">
        <f>VLOOKUP(A71,HOP!A:L,12,0)</f>
        <v>972.00</v>
      </c>
      <c r="F71" s="5" t="str">
        <f>VLOOKUP(A71,HOP!A:C,3,0)</f>
        <v>3636584</v>
      </c>
      <c r="G71" s="5">
        <f t="shared" si="4"/>
        <v>0</v>
      </c>
      <c r="H71" s="5" t="str">
        <f t="shared" si="5"/>
        <v>，3636584</v>
      </c>
      <c r="I71" s="5" t="str">
        <f>VLOOKUP(A71,HOP!A:U,21,0)</f>
        <v>直采</v>
      </c>
    </row>
    <row r="72" s="5" customFormat="1" spans="1:9">
      <c r="A72" s="6">
        <v>999225341006400</v>
      </c>
      <c r="B72" s="7">
        <v>45135</v>
      </c>
      <c r="C72" s="7">
        <v>45136</v>
      </c>
      <c r="D72" s="5">
        <v>2150</v>
      </c>
      <c r="E72" s="5" t="str">
        <f>VLOOKUP(A72,HOP!A:L,12,0)</f>
        <v>2150.00</v>
      </c>
      <c r="F72" s="5" t="str">
        <f>VLOOKUP(A72,HOP!A:C,3,0)</f>
        <v>3637755</v>
      </c>
      <c r="G72" s="5">
        <f t="shared" si="4"/>
        <v>0</v>
      </c>
      <c r="H72" s="5" t="str">
        <f t="shared" si="5"/>
        <v>，3637755</v>
      </c>
      <c r="I72" s="5" t="str">
        <f>VLOOKUP(A72,HOP!A:U,21,0)</f>
        <v>直采</v>
      </c>
    </row>
    <row r="73" s="5" customFormat="1" spans="1:9">
      <c r="A73" s="6">
        <v>999225346676239</v>
      </c>
      <c r="B73" s="7">
        <v>45134</v>
      </c>
      <c r="C73" s="7">
        <v>45136</v>
      </c>
      <c r="D73" s="5">
        <v>4300</v>
      </c>
      <c r="E73" s="5" t="str">
        <f>VLOOKUP(A73,HOP!A:L,12,0)</f>
        <v>4300.00</v>
      </c>
      <c r="F73" s="5" t="str">
        <f>VLOOKUP(A73,HOP!A:C,3,0)</f>
        <v>3639038</v>
      </c>
      <c r="G73" s="5">
        <f t="shared" si="4"/>
        <v>0</v>
      </c>
      <c r="H73" s="5" t="str">
        <f t="shared" si="5"/>
        <v>，3639038</v>
      </c>
      <c r="I73" s="5" t="str">
        <f>VLOOKUP(A73,HOP!A:U,21,0)</f>
        <v>直采</v>
      </c>
    </row>
    <row r="74" s="5" customFormat="1" spans="1:9">
      <c r="A74" s="6">
        <v>999225357924714</v>
      </c>
      <c r="B74" s="7">
        <v>45134</v>
      </c>
      <c r="C74" s="7">
        <v>45136</v>
      </c>
      <c r="D74" s="5">
        <v>1140</v>
      </c>
      <c r="E74" s="5" t="str">
        <f>VLOOKUP(A74,HOP!A:L,12,0)</f>
        <v>1140.00</v>
      </c>
      <c r="F74" s="5" t="str">
        <f>VLOOKUP(A74,HOP!A:C,3,0)</f>
        <v>3640935</v>
      </c>
      <c r="G74" s="5">
        <f t="shared" si="4"/>
        <v>0</v>
      </c>
      <c r="H74" s="5" t="str">
        <f t="shared" si="5"/>
        <v>，3640935</v>
      </c>
      <c r="I74" s="5" t="str">
        <f>VLOOKUP(A74,HOP!A:U,21,0)</f>
        <v>直采</v>
      </c>
    </row>
    <row r="75" s="5" customFormat="1" spans="1:9">
      <c r="A75" s="6">
        <v>999225357975815</v>
      </c>
      <c r="B75" s="7">
        <v>45134</v>
      </c>
      <c r="C75" s="7">
        <v>45136</v>
      </c>
      <c r="D75" s="5">
        <v>1140</v>
      </c>
      <c r="E75" s="5" t="str">
        <f>VLOOKUP(A75,HOP!A:L,12,0)</f>
        <v>1140.00</v>
      </c>
      <c r="F75" s="5" t="str">
        <f>VLOOKUP(A75,HOP!A:C,3,0)</f>
        <v>3640945</v>
      </c>
      <c r="G75" s="5">
        <f t="shared" si="4"/>
        <v>0</v>
      </c>
      <c r="H75" s="5" t="str">
        <f t="shared" si="5"/>
        <v>，3640945</v>
      </c>
      <c r="I75" s="5" t="str">
        <f>VLOOKUP(A75,HOP!A:U,21,0)</f>
        <v>直采</v>
      </c>
    </row>
    <row r="76" s="5" customFormat="1" spans="1:9">
      <c r="A76" s="6">
        <v>999225367205192</v>
      </c>
      <c r="B76" s="7">
        <v>45134</v>
      </c>
      <c r="C76" s="7">
        <v>45136</v>
      </c>
      <c r="D76" s="5">
        <v>3436</v>
      </c>
      <c r="E76" s="5" t="str">
        <f>VLOOKUP(A76,HOP!A:L,12,0)</f>
        <v>3436.00</v>
      </c>
      <c r="F76" s="5" t="str">
        <f>VLOOKUP(A76,HOP!A:C,3,0)</f>
        <v>3643152</v>
      </c>
      <c r="G76" s="5">
        <f t="shared" si="4"/>
        <v>0</v>
      </c>
      <c r="H76" s="5" t="str">
        <f t="shared" si="5"/>
        <v>，3643152</v>
      </c>
      <c r="I76" s="5" t="str">
        <f>VLOOKUP(A76,HOP!A:U,21,0)</f>
        <v>直采</v>
      </c>
    </row>
    <row r="77" s="5" customFormat="1" spans="1:9">
      <c r="A77" s="6">
        <v>999225369289772</v>
      </c>
      <c r="B77" s="7">
        <v>45133</v>
      </c>
      <c r="C77" s="7">
        <v>45136</v>
      </c>
      <c r="D77" s="5">
        <v>750</v>
      </c>
      <c r="E77" s="5" t="str">
        <f>VLOOKUP(A77,HOP!A:L,12,0)</f>
        <v>750.00</v>
      </c>
      <c r="F77" s="5" t="str">
        <f>VLOOKUP(A77,HOP!A:C,3,0)</f>
        <v>3643886</v>
      </c>
      <c r="G77" s="5">
        <f t="shared" si="4"/>
        <v>0</v>
      </c>
      <c r="H77" s="5" t="str">
        <f t="shared" si="5"/>
        <v>，3643886</v>
      </c>
      <c r="I77" s="5" t="str">
        <f>VLOOKUP(A77,HOP!A:U,21,0)</f>
        <v>直采</v>
      </c>
    </row>
    <row r="78" s="5" customFormat="1" spans="1:9">
      <c r="A78" s="6">
        <v>999225374017423</v>
      </c>
      <c r="B78" s="7">
        <v>45134</v>
      </c>
      <c r="C78" s="7">
        <v>45136</v>
      </c>
      <c r="D78" s="5">
        <v>772</v>
      </c>
      <c r="E78" s="5" t="str">
        <f>VLOOKUP(A78,HOP!A:L,12,0)</f>
        <v>772.00</v>
      </c>
      <c r="F78" s="5" t="str">
        <f>VLOOKUP(A78,HOP!A:C,3,0)</f>
        <v>3644652</v>
      </c>
      <c r="G78" s="5">
        <f t="shared" si="4"/>
        <v>0</v>
      </c>
      <c r="H78" s="5" t="str">
        <f t="shared" si="5"/>
        <v>，3644652</v>
      </c>
      <c r="I78" s="5" t="str">
        <f>VLOOKUP(A78,HOP!A:U,21,0)</f>
        <v>直采</v>
      </c>
    </row>
    <row r="79" s="5" customFormat="1" spans="1:9">
      <c r="A79" s="6">
        <v>999225375755348</v>
      </c>
      <c r="B79" s="7">
        <v>45134</v>
      </c>
      <c r="C79" s="7">
        <v>45136</v>
      </c>
      <c r="D79" s="5">
        <v>1142</v>
      </c>
      <c r="E79" s="5" t="str">
        <f>VLOOKUP(A79,HOP!A:L,12,0)</f>
        <v>1142.00</v>
      </c>
      <c r="F79" s="5" t="str">
        <f>VLOOKUP(A79,HOP!A:C,3,0)</f>
        <v>3645034</v>
      </c>
      <c r="G79" s="5">
        <f t="shared" si="4"/>
        <v>0</v>
      </c>
      <c r="H79" s="5" t="str">
        <f t="shared" si="5"/>
        <v>，3645034</v>
      </c>
      <c r="I79" s="5" t="str">
        <f>VLOOKUP(A79,HOP!A:U,21,0)</f>
        <v>直采</v>
      </c>
    </row>
    <row r="80" s="5" customFormat="1" spans="1:9">
      <c r="A80" s="6">
        <v>999225380723102</v>
      </c>
      <c r="B80" s="7">
        <v>45131</v>
      </c>
      <c r="C80" s="7">
        <v>45136</v>
      </c>
      <c r="D80" s="5">
        <v>5510</v>
      </c>
      <c r="E80" s="5" t="str">
        <f>VLOOKUP(A80,HOP!A:L,12,0)</f>
        <v>5510.00</v>
      </c>
      <c r="F80" s="5" t="str">
        <f>VLOOKUP(A80,HOP!A:C,3,0)</f>
        <v>3646197</v>
      </c>
      <c r="G80" s="5">
        <f t="shared" si="4"/>
        <v>0</v>
      </c>
      <c r="H80" s="5" t="str">
        <f t="shared" si="5"/>
        <v>，3646197</v>
      </c>
      <c r="I80" s="5" t="str">
        <f>VLOOKUP(A80,HOP!A:U,21,0)</f>
        <v>直采</v>
      </c>
    </row>
    <row r="81" s="5" customFormat="1" spans="1:9">
      <c r="A81" s="6">
        <v>999225380936027</v>
      </c>
      <c r="B81" s="7">
        <v>45133</v>
      </c>
      <c r="C81" s="7">
        <v>45136</v>
      </c>
      <c r="D81" s="5">
        <v>2466</v>
      </c>
      <c r="E81" s="5" t="str">
        <f>VLOOKUP(A81,HOP!A:L,12,0)</f>
        <v>2466.00</v>
      </c>
      <c r="F81" s="5" t="str">
        <f>VLOOKUP(A81,HOP!A:C,3,0)</f>
        <v>3646235</v>
      </c>
      <c r="G81" s="5">
        <f t="shared" si="4"/>
        <v>0</v>
      </c>
      <c r="H81" s="5" t="str">
        <f t="shared" si="5"/>
        <v>，3646235</v>
      </c>
      <c r="I81" s="5" t="str">
        <f>VLOOKUP(A81,HOP!A:U,21,0)</f>
        <v>直采</v>
      </c>
    </row>
    <row r="82" s="5" customFormat="1" spans="1:9">
      <c r="A82" s="6">
        <v>999225383866439</v>
      </c>
      <c r="B82" s="7">
        <v>45134</v>
      </c>
      <c r="C82" s="7">
        <v>45136</v>
      </c>
      <c r="D82" s="5">
        <v>1400</v>
      </c>
      <c r="E82" s="5" t="str">
        <f>VLOOKUP(A82,HOP!A:L,12,0)</f>
        <v>1400.00</v>
      </c>
      <c r="F82" s="5" t="str">
        <f>VLOOKUP(A82,HOP!A:C,3,0)</f>
        <v>3646968</v>
      </c>
      <c r="G82" s="5">
        <f t="shared" si="4"/>
        <v>0</v>
      </c>
      <c r="H82" s="5" t="str">
        <f t="shared" si="5"/>
        <v>，3646968</v>
      </c>
      <c r="I82" s="5" t="str">
        <f>VLOOKUP(A82,HOP!A:U,21,0)</f>
        <v>直采</v>
      </c>
    </row>
    <row r="83" s="5" customFormat="1" spans="1:9">
      <c r="A83" s="6">
        <v>999223731996467</v>
      </c>
      <c r="B83" s="7">
        <v>45134</v>
      </c>
      <c r="C83" s="7">
        <v>45136</v>
      </c>
      <c r="D83" s="5">
        <v>9162</v>
      </c>
      <c r="E83" s="5" t="str">
        <f>VLOOKUP(A83,HOP!A:L,12,0)</f>
        <v>9162.00</v>
      </c>
      <c r="F83" s="5" t="str">
        <f>VLOOKUP(A83,HOP!A:C,3,0)</f>
        <v>3245601</v>
      </c>
      <c r="G83" s="5">
        <f t="shared" si="4"/>
        <v>0</v>
      </c>
      <c r="H83" s="5" t="str">
        <f t="shared" si="5"/>
        <v>，3245601</v>
      </c>
      <c r="I83" s="5" t="str">
        <f>VLOOKUP(A83,HOP!A:U,21,0)</f>
        <v>直采</v>
      </c>
    </row>
    <row r="84" s="5" customFormat="1" spans="1:9">
      <c r="A84" s="6">
        <v>999225395817727</v>
      </c>
      <c r="B84" s="7">
        <v>45135</v>
      </c>
      <c r="C84" s="7">
        <v>45136</v>
      </c>
      <c r="D84" s="5">
        <v>374</v>
      </c>
      <c r="E84" s="5" t="str">
        <f>VLOOKUP(A84,HOP!A:L,12,0)</f>
        <v>374.00</v>
      </c>
      <c r="F84" s="5" t="str">
        <f>VLOOKUP(A84,HOP!A:C,3,0)</f>
        <v>3649086</v>
      </c>
      <c r="G84" s="5">
        <f t="shared" si="4"/>
        <v>0</v>
      </c>
      <c r="H84" s="5" t="str">
        <f t="shared" si="5"/>
        <v>，3649086</v>
      </c>
      <c r="I84" s="5" t="str">
        <f>VLOOKUP(A84,HOP!A:U,21,0)</f>
        <v>直采</v>
      </c>
    </row>
    <row r="85" s="5" customFormat="1" spans="1:9">
      <c r="A85" s="6">
        <v>999225399802655</v>
      </c>
      <c r="B85" s="7">
        <v>45134</v>
      </c>
      <c r="C85" s="7">
        <v>45136</v>
      </c>
      <c r="D85" s="5">
        <v>5679</v>
      </c>
      <c r="E85" s="5" t="str">
        <f>VLOOKUP(A85,HOP!A:L,12,0)</f>
        <v>5679.00</v>
      </c>
      <c r="F85" s="5" t="str">
        <f>VLOOKUP(A85,HOP!A:C,3,0)</f>
        <v>3649962</v>
      </c>
      <c r="G85" s="5">
        <f t="shared" si="4"/>
        <v>0</v>
      </c>
      <c r="H85" s="5" t="str">
        <f t="shared" si="5"/>
        <v>，3649962</v>
      </c>
      <c r="I85" s="5" t="str">
        <f>VLOOKUP(A85,HOP!A:U,21,0)</f>
        <v>直采</v>
      </c>
    </row>
    <row r="86" s="5" customFormat="1" spans="1:9">
      <c r="A86" s="6">
        <v>999225402383568</v>
      </c>
      <c r="B86" s="7">
        <v>45134</v>
      </c>
      <c r="C86" s="7">
        <v>45136</v>
      </c>
      <c r="D86" s="5">
        <v>976</v>
      </c>
      <c r="E86" s="5" t="str">
        <f>VLOOKUP(A86,HOP!A:L,12,0)</f>
        <v>976.00</v>
      </c>
      <c r="F86" s="5" t="str">
        <f>VLOOKUP(A86,HOP!A:C,3,0)</f>
        <v>3650661</v>
      </c>
      <c r="G86" s="5">
        <f t="shared" si="4"/>
        <v>0</v>
      </c>
      <c r="H86" s="5" t="str">
        <f t="shared" si="5"/>
        <v>，3650661</v>
      </c>
      <c r="I86" s="5" t="str">
        <f>VLOOKUP(A86,HOP!A:U,21,0)</f>
        <v>直采</v>
      </c>
    </row>
    <row r="87" s="5" customFormat="1" spans="1:9">
      <c r="A87" s="6">
        <v>999225412578985</v>
      </c>
      <c r="B87" s="7">
        <v>45134</v>
      </c>
      <c r="C87" s="7">
        <v>45136</v>
      </c>
      <c r="D87" s="5">
        <v>750</v>
      </c>
      <c r="E87" s="5" t="str">
        <f>VLOOKUP(A87,HOP!A:L,12,0)</f>
        <v>750.00</v>
      </c>
      <c r="F87" s="5" t="str">
        <f>VLOOKUP(A87,HOP!A:C,3,0)</f>
        <v>3652157</v>
      </c>
      <c r="G87" s="5">
        <f t="shared" si="4"/>
        <v>0</v>
      </c>
      <c r="H87" s="5" t="str">
        <f t="shared" si="5"/>
        <v>，3652157</v>
      </c>
      <c r="I87" s="5" t="str">
        <f>VLOOKUP(A87,HOP!A:U,21,0)</f>
        <v>直采</v>
      </c>
    </row>
    <row r="88" s="5" customFormat="1" spans="1:9">
      <c r="A88" s="6">
        <v>999225414325429</v>
      </c>
      <c r="B88" s="7">
        <v>45134</v>
      </c>
      <c r="C88" s="7">
        <v>45136</v>
      </c>
      <c r="D88" s="5">
        <v>1330</v>
      </c>
      <c r="E88" s="5" t="str">
        <f>VLOOKUP(A88,HOP!A:L,12,0)</f>
        <v>1330.00</v>
      </c>
      <c r="F88" s="5" t="str">
        <f>VLOOKUP(A88,HOP!A:C,3,0)</f>
        <v>3652498</v>
      </c>
      <c r="G88" s="5">
        <f t="shared" si="4"/>
        <v>0</v>
      </c>
      <c r="H88" s="5" t="str">
        <f t="shared" si="5"/>
        <v>，3652498</v>
      </c>
      <c r="I88" s="5" t="str">
        <f>VLOOKUP(A88,HOP!A:U,21,0)</f>
        <v>直采</v>
      </c>
    </row>
    <row r="89" s="5" customFormat="1" spans="1:9">
      <c r="A89" s="6">
        <v>999225415906109</v>
      </c>
      <c r="B89" s="7">
        <v>45135</v>
      </c>
      <c r="C89" s="7">
        <v>45136</v>
      </c>
      <c r="D89" s="5">
        <v>950</v>
      </c>
      <c r="E89" s="5" t="str">
        <f>VLOOKUP(A89,HOP!A:L,12,0)</f>
        <v>950.00</v>
      </c>
      <c r="F89" s="5" t="str">
        <f>VLOOKUP(A89,HOP!A:C,3,0)</f>
        <v>3652790</v>
      </c>
      <c r="G89" s="5">
        <f t="shared" si="4"/>
        <v>0</v>
      </c>
      <c r="H89" s="5" t="str">
        <f t="shared" si="5"/>
        <v>，3652790</v>
      </c>
      <c r="I89" s="5" t="str">
        <f>VLOOKUP(A89,HOP!A:U,21,0)</f>
        <v>直采</v>
      </c>
    </row>
    <row r="90" s="5" customFormat="1" spans="1:9">
      <c r="A90" s="6">
        <v>999225415931164</v>
      </c>
      <c r="B90" s="7">
        <v>45135</v>
      </c>
      <c r="C90" s="7">
        <v>45136</v>
      </c>
      <c r="D90" s="5">
        <v>950</v>
      </c>
      <c r="E90" s="5" t="str">
        <f>VLOOKUP(A90,HOP!A:L,12,0)</f>
        <v>950.00</v>
      </c>
      <c r="F90" s="5" t="str">
        <f>VLOOKUP(A90,HOP!A:C,3,0)</f>
        <v>3652798</v>
      </c>
      <c r="G90" s="5">
        <f t="shared" si="4"/>
        <v>0</v>
      </c>
      <c r="H90" s="5" t="str">
        <f t="shared" si="5"/>
        <v>，3652798</v>
      </c>
      <c r="I90" s="5" t="str">
        <f>VLOOKUP(A90,HOP!A:U,21,0)</f>
        <v>直采</v>
      </c>
    </row>
    <row r="91" s="5" customFormat="1" spans="1:9">
      <c r="A91" s="6">
        <v>999225415948846</v>
      </c>
      <c r="B91" s="7">
        <v>45135</v>
      </c>
      <c r="C91" s="7">
        <v>45136</v>
      </c>
      <c r="D91" s="5">
        <v>950</v>
      </c>
      <c r="E91" s="5" t="str">
        <f>VLOOKUP(A91,HOP!A:L,12,0)</f>
        <v>950.00</v>
      </c>
      <c r="F91" s="5" t="str">
        <f>VLOOKUP(A91,HOP!A:C,3,0)</f>
        <v>3652799</v>
      </c>
      <c r="G91" s="5">
        <f t="shared" si="4"/>
        <v>0</v>
      </c>
      <c r="H91" s="5" t="str">
        <f t="shared" si="5"/>
        <v>，3652799</v>
      </c>
      <c r="I91" s="5" t="str">
        <f>VLOOKUP(A91,HOP!A:U,21,0)</f>
        <v>直采</v>
      </c>
    </row>
    <row r="92" s="5" customFormat="1" spans="1:9">
      <c r="A92" s="6">
        <v>999225415971750</v>
      </c>
      <c r="B92" s="7">
        <v>45135</v>
      </c>
      <c r="C92" s="7">
        <v>45136</v>
      </c>
      <c r="D92" s="5">
        <v>950</v>
      </c>
      <c r="E92" s="5" t="str">
        <f>VLOOKUP(A92,HOP!A:L,12,0)</f>
        <v>950.00</v>
      </c>
      <c r="F92" s="5" t="str">
        <f>VLOOKUP(A92,HOP!A:C,3,0)</f>
        <v>3652801</v>
      </c>
      <c r="G92" s="5">
        <f t="shared" si="4"/>
        <v>0</v>
      </c>
      <c r="H92" s="5" t="str">
        <f t="shared" si="5"/>
        <v>，3652801</v>
      </c>
      <c r="I92" s="5" t="str">
        <f>VLOOKUP(A92,HOP!A:U,21,0)</f>
        <v>直采</v>
      </c>
    </row>
    <row r="93" s="5" customFormat="1" spans="1:9">
      <c r="A93" s="6">
        <v>999225419694789</v>
      </c>
      <c r="B93" s="7">
        <v>45134</v>
      </c>
      <c r="C93" s="7">
        <v>45136</v>
      </c>
      <c r="D93" s="5">
        <v>750</v>
      </c>
      <c r="E93" s="5" t="str">
        <f>VLOOKUP(A93,HOP!A:L,12,0)</f>
        <v>750.00</v>
      </c>
      <c r="F93" s="5" t="str">
        <f>VLOOKUP(A93,HOP!A:C,3,0)</f>
        <v>3653674</v>
      </c>
      <c r="G93" s="5">
        <f t="shared" si="4"/>
        <v>0</v>
      </c>
      <c r="H93" s="5" t="str">
        <f t="shared" si="5"/>
        <v>，3653674</v>
      </c>
      <c r="I93" s="5" t="str">
        <f>VLOOKUP(A93,HOP!A:U,21,0)</f>
        <v>直采</v>
      </c>
    </row>
    <row r="94" s="5" customFormat="1" hidden="1" spans="1:9">
      <c r="A94" s="6">
        <v>999225427203424</v>
      </c>
      <c r="B94" s="7">
        <v>45135</v>
      </c>
      <c r="C94" s="7">
        <v>45136</v>
      </c>
      <c r="D94" s="5">
        <v>0</v>
      </c>
      <c r="E94" s="5" t="e">
        <f>VLOOKUP(A94,HOP!A:L,12,0)</f>
        <v>#N/A</v>
      </c>
      <c r="F94" s="5" t="e">
        <f>VLOOKUP(A94,HOP!A:C,3,0)</f>
        <v>#N/A</v>
      </c>
      <c r="G94" s="5" t="e">
        <f t="shared" si="4"/>
        <v>#N/A</v>
      </c>
      <c r="H94" s="5" t="e">
        <f t="shared" si="5"/>
        <v>#N/A</v>
      </c>
      <c r="I94" s="5" t="e">
        <f>VLOOKUP(A94,HOP!A:U,21,0)</f>
        <v>#N/A</v>
      </c>
    </row>
    <row r="95" s="5" customFormat="1" spans="1:9">
      <c r="A95" s="6">
        <v>999225431954660</v>
      </c>
      <c r="B95" s="7">
        <v>45126</v>
      </c>
      <c r="C95" s="7">
        <v>45136</v>
      </c>
      <c r="D95" s="5">
        <v>3730</v>
      </c>
      <c r="E95" s="5" t="str">
        <f>VLOOKUP(A95,HOP!A:L,12,0)</f>
        <v>3730.00</v>
      </c>
      <c r="F95" s="5" t="str">
        <f>VLOOKUP(A95,HOP!A:C,3,0)</f>
        <v>3655726</v>
      </c>
      <c r="G95" s="5">
        <f t="shared" si="4"/>
        <v>0</v>
      </c>
      <c r="H95" s="5" t="str">
        <f t="shared" si="5"/>
        <v>，3655726</v>
      </c>
      <c r="I95" s="5" t="str">
        <f>VLOOKUP(A95,HOP!A:U,21,0)</f>
        <v>直采</v>
      </c>
    </row>
    <row r="96" s="5" customFormat="1" spans="1:9">
      <c r="A96" s="6">
        <v>999225433590556</v>
      </c>
      <c r="B96" s="7">
        <v>45135</v>
      </c>
      <c r="C96" s="7">
        <v>45136</v>
      </c>
      <c r="D96" s="5">
        <v>403</v>
      </c>
      <c r="E96" s="5" t="str">
        <f>VLOOKUP(A96,HOP!A:L,12,0)</f>
        <v>403.00</v>
      </c>
      <c r="F96" s="5" t="str">
        <f>VLOOKUP(A96,HOP!A:C,3,0)</f>
        <v>3655919</v>
      </c>
      <c r="G96" s="5">
        <f t="shared" si="4"/>
        <v>0</v>
      </c>
      <c r="H96" s="5" t="str">
        <f t="shared" si="5"/>
        <v>，3655919</v>
      </c>
      <c r="I96" s="5" t="str">
        <f>VLOOKUP(A96,HOP!A:U,21,0)</f>
        <v>直采</v>
      </c>
    </row>
    <row r="97" s="5" customFormat="1" spans="1:9">
      <c r="A97" s="6">
        <v>999225441896785</v>
      </c>
      <c r="B97" s="7">
        <v>45135</v>
      </c>
      <c r="C97" s="7">
        <v>45136</v>
      </c>
      <c r="D97" s="5">
        <v>334</v>
      </c>
      <c r="E97" s="5" t="str">
        <f>VLOOKUP(A97,HOP!A:L,12,0)</f>
        <v>334.00</v>
      </c>
      <c r="F97" s="5" t="str">
        <f>VLOOKUP(A97,HOP!A:C,3,0)</f>
        <v>3657506</v>
      </c>
      <c r="G97" s="5">
        <f t="shared" si="4"/>
        <v>0</v>
      </c>
      <c r="H97" s="5" t="str">
        <f t="shared" si="5"/>
        <v>，3657506</v>
      </c>
      <c r="I97" s="5" t="str">
        <f>VLOOKUP(A97,HOP!A:U,21,0)</f>
        <v>直采</v>
      </c>
    </row>
    <row r="98" s="5" customFormat="1" spans="1:9">
      <c r="A98" s="6">
        <v>25445038870</v>
      </c>
      <c r="B98" s="7">
        <v>45135</v>
      </c>
      <c r="C98" s="7">
        <v>45136</v>
      </c>
      <c r="D98" s="5">
        <v>390</v>
      </c>
      <c r="E98" s="5" t="str">
        <f>VLOOKUP(A98,HOP!A:L,12,0)</f>
        <v>390.00</v>
      </c>
      <c r="F98" s="5" t="str">
        <f>VLOOKUP(A98,HOP!A:C,3,0)</f>
        <v>3658192</v>
      </c>
      <c r="G98" s="5">
        <f t="shared" si="4"/>
        <v>0</v>
      </c>
      <c r="H98" s="5" t="str">
        <f t="shared" si="5"/>
        <v>，3658192</v>
      </c>
      <c r="I98" s="5" t="str">
        <f>VLOOKUP(A98,HOP!A:U,21,0)</f>
        <v>直采</v>
      </c>
    </row>
    <row r="99" s="5" customFormat="1" spans="1:9">
      <c r="A99" s="6">
        <v>999225445647774</v>
      </c>
      <c r="B99" s="7">
        <v>45135</v>
      </c>
      <c r="C99" s="7">
        <v>45136</v>
      </c>
      <c r="D99" s="5">
        <v>606</v>
      </c>
      <c r="E99" s="5" t="str">
        <f>VLOOKUP(A99,HOP!A:L,12,0)</f>
        <v>606.00</v>
      </c>
      <c r="F99" s="5" t="str">
        <f>VLOOKUP(A99,HOP!A:C,3,0)</f>
        <v>3658417</v>
      </c>
      <c r="G99" s="5">
        <f t="shared" ref="G99:G130" si="6">D99-E99</f>
        <v>0</v>
      </c>
      <c r="H99" s="5" t="str">
        <f t="shared" ref="H99:H130" si="7">$H$1&amp;F99</f>
        <v>，3658417</v>
      </c>
      <c r="I99" s="5" t="str">
        <f>VLOOKUP(A99,HOP!A:U,21,0)</f>
        <v>直采</v>
      </c>
    </row>
    <row r="100" s="5" customFormat="1" spans="1:9">
      <c r="A100" s="6">
        <v>999225252294389</v>
      </c>
      <c r="B100" s="7">
        <v>45135</v>
      </c>
      <c r="C100" s="7">
        <v>45136</v>
      </c>
      <c r="D100" s="5">
        <v>120</v>
      </c>
      <c r="E100" s="5" t="str">
        <f>VLOOKUP(A100,HOP!A:L,12,0)</f>
        <v>120.00</v>
      </c>
      <c r="F100" s="5" t="str">
        <f>VLOOKUP(A100,HOP!A:C,3,0)</f>
        <v>3625454</v>
      </c>
      <c r="G100" s="5">
        <f t="shared" si="6"/>
        <v>0</v>
      </c>
      <c r="H100" s="5" t="str">
        <f t="shared" si="7"/>
        <v>，3625454</v>
      </c>
      <c r="I100" s="5" t="str">
        <f>VLOOKUP(A100,HOP!A:U,21,0)</f>
        <v>直采</v>
      </c>
    </row>
    <row r="101" s="5" customFormat="1" hidden="1" spans="1:9">
      <c r="A101" s="6">
        <v>999225460218215</v>
      </c>
      <c r="B101" s="7">
        <v>45132</v>
      </c>
      <c r="C101" s="7">
        <v>45136</v>
      </c>
      <c r="D101" s="5">
        <v>0</v>
      </c>
      <c r="E101" s="5" t="str">
        <f>VLOOKUP(A101,HOP!A:L,12,0)</f>
        <v>0.00</v>
      </c>
      <c r="F101" s="5" t="str">
        <f>VLOOKUP(A101,HOP!A:C,3,0)</f>
        <v>3660076</v>
      </c>
      <c r="G101" s="5">
        <f t="shared" si="6"/>
        <v>0</v>
      </c>
      <c r="H101" s="5" t="str">
        <f t="shared" si="7"/>
        <v>，3660076</v>
      </c>
      <c r="I101" s="5" t="str">
        <f>VLOOKUP(A101,HOP!A:U,21,0)</f>
        <v>直采</v>
      </c>
    </row>
    <row r="102" s="5" customFormat="1" spans="1:9">
      <c r="A102" s="6">
        <v>999225462439712</v>
      </c>
      <c r="B102" s="7">
        <v>45135</v>
      </c>
      <c r="C102" s="7">
        <v>45136</v>
      </c>
      <c r="D102" s="5">
        <v>666</v>
      </c>
      <c r="E102" s="5" t="str">
        <f>VLOOKUP(A102,HOP!A:L,12,0)</f>
        <v>666.00</v>
      </c>
      <c r="F102" s="5" t="str">
        <f>VLOOKUP(A102,HOP!A:C,3,0)</f>
        <v>3660561</v>
      </c>
      <c r="G102" s="5">
        <f t="shared" si="6"/>
        <v>0</v>
      </c>
      <c r="H102" s="5" t="str">
        <f t="shared" si="7"/>
        <v>，3660561</v>
      </c>
      <c r="I102" s="5" t="str">
        <f>VLOOKUP(A102,HOP!A:U,21,0)</f>
        <v>直采</v>
      </c>
    </row>
    <row r="103" s="5" customFormat="1" spans="1:9">
      <c r="A103" s="6">
        <v>999225464160161</v>
      </c>
      <c r="B103" s="7">
        <v>45132</v>
      </c>
      <c r="C103" s="7">
        <v>45136</v>
      </c>
      <c r="D103" s="5">
        <v>1500</v>
      </c>
      <c r="E103" s="5" t="str">
        <f>VLOOKUP(A103,HOP!A:L,12,0)</f>
        <v>1500.00</v>
      </c>
      <c r="F103" s="5" t="str">
        <f>VLOOKUP(A103,HOP!A:C,3,0)</f>
        <v>3660873</v>
      </c>
      <c r="G103" s="5">
        <f t="shared" si="6"/>
        <v>0</v>
      </c>
      <c r="H103" s="5" t="str">
        <f t="shared" si="7"/>
        <v>，3660873</v>
      </c>
      <c r="I103" s="5" t="str">
        <f>VLOOKUP(A103,HOP!A:U,21,0)</f>
        <v>直采</v>
      </c>
    </row>
    <row r="104" s="5" customFormat="1" spans="1:9">
      <c r="A104" s="6">
        <v>999225467207063</v>
      </c>
      <c r="B104" s="7">
        <v>45134</v>
      </c>
      <c r="C104" s="7">
        <v>45136</v>
      </c>
      <c r="D104" s="5">
        <v>4620</v>
      </c>
      <c r="E104" s="5" t="str">
        <f>VLOOKUP(A104,HOP!A:L,12,0)</f>
        <v>4620.00</v>
      </c>
      <c r="F104" s="5" t="str">
        <f>VLOOKUP(A104,HOP!A:C,3,0)</f>
        <v>3661457</v>
      </c>
      <c r="G104" s="5">
        <f t="shared" si="6"/>
        <v>0</v>
      </c>
      <c r="H104" s="5" t="str">
        <f t="shared" si="7"/>
        <v>，3661457</v>
      </c>
      <c r="I104" s="5" t="str">
        <f>VLOOKUP(A104,HOP!A:U,21,0)</f>
        <v>直采</v>
      </c>
    </row>
    <row r="105" s="5" customFormat="1" spans="1:9">
      <c r="A105" s="6">
        <v>999225472754442</v>
      </c>
      <c r="B105" s="7">
        <v>45135</v>
      </c>
      <c r="C105" s="7">
        <v>45136</v>
      </c>
      <c r="D105" s="5">
        <v>2300</v>
      </c>
      <c r="E105" s="5" t="str">
        <f>VLOOKUP(A105,HOP!A:L,12,0)</f>
        <v>2300.00</v>
      </c>
      <c r="F105" s="5" t="str">
        <f>VLOOKUP(A105,HOP!A:C,3,0)</f>
        <v>3663002</v>
      </c>
      <c r="G105" s="5">
        <f t="shared" si="6"/>
        <v>0</v>
      </c>
      <c r="H105" s="5" t="str">
        <f t="shared" si="7"/>
        <v>，3663002</v>
      </c>
      <c r="I105" s="5" t="str">
        <f>VLOOKUP(A105,HOP!A:U,21,0)</f>
        <v>直采</v>
      </c>
    </row>
    <row r="106" s="5" customFormat="1" spans="1:9">
      <c r="A106" s="6">
        <v>999225480258569</v>
      </c>
      <c r="B106" s="7">
        <v>45135</v>
      </c>
      <c r="C106" s="7">
        <v>45136</v>
      </c>
      <c r="D106" s="5">
        <v>1803</v>
      </c>
      <c r="E106" s="5" t="str">
        <f>VLOOKUP(A106,HOP!A:L,12,0)</f>
        <v>1803.00</v>
      </c>
      <c r="F106" s="5" t="str">
        <f>VLOOKUP(A106,HOP!A:C,3,0)</f>
        <v>3664415</v>
      </c>
      <c r="G106" s="5">
        <f t="shared" si="6"/>
        <v>0</v>
      </c>
      <c r="H106" s="5" t="str">
        <f t="shared" si="7"/>
        <v>，3664415</v>
      </c>
      <c r="I106" s="5" t="str">
        <f>VLOOKUP(A106,HOP!A:U,21,0)</f>
        <v>直采</v>
      </c>
    </row>
    <row r="107" s="5" customFormat="1" spans="1:9">
      <c r="A107" s="6">
        <v>999225483204615</v>
      </c>
      <c r="B107" s="7">
        <v>45134</v>
      </c>
      <c r="C107" s="7">
        <v>45136</v>
      </c>
      <c r="D107" s="5">
        <v>1600</v>
      </c>
      <c r="E107" s="5" t="str">
        <f>VLOOKUP(A107,HOP!A:L,12,0)</f>
        <v>1600.00</v>
      </c>
      <c r="F107" s="5" t="str">
        <f>VLOOKUP(A107,HOP!A:C,3,0)</f>
        <v>3665048</v>
      </c>
      <c r="G107" s="5">
        <f t="shared" si="6"/>
        <v>0</v>
      </c>
      <c r="H107" s="5" t="str">
        <f t="shared" si="7"/>
        <v>，3665048</v>
      </c>
      <c r="I107" s="5" t="str">
        <f>VLOOKUP(A107,HOP!A:U,21,0)</f>
        <v>直采</v>
      </c>
    </row>
    <row r="108" s="5" customFormat="1" spans="1:9">
      <c r="A108" s="6">
        <v>999225484198781</v>
      </c>
      <c r="B108" s="7">
        <v>45135</v>
      </c>
      <c r="C108" s="7">
        <v>45136</v>
      </c>
      <c r="D108" s="5">
        <v>2300</v>
      </c>
      <c r="E108" s="5" t="str">
        <f>VLOOKUP(A108,HOP!A:L,12,0)</f>
        <v>2300.00</v>
      </c>
      <c r="F108" s="5" t="str">
        <f>VLOOKUP(A108,HOP!A:C,3,0)</f>
        <v>3665258</v>
      </c>
      <c r="G108" s="5">
        <f t="shared" si="6"/>
        <v>0</v>
      </c>
      <c r="H108" s="5" t="str">
        <f t="shared" si="7"/>
        <v>，3665258</v>
      </c>
      <c r="I108" s="5" t="str">
        <f>VLOOKUP(A108,HOP!A:U,21,0)</f>
        <v>直采</v>
      </c>
    </row>
    <row r="109" s="5" customFormat="1" spans="1:9">
      <c r="A109" s="6">
        <v>999225485025555</v>
      </c>
      <c r="B109" s="7">
        <v>45131</v>
      </c>
      <c r="C109" s="7">
        <v>45136</v>
      </c>
      <c r="D109" s="5">
        <v>4335</v>
      </c>
      <c r="E109" s="5" t="str">
        <f>VLOOKUP(A109,HOP!A:L,12,0)</f>
        <v>4335.00</v>
      </c>
      <c r="F109" s="5" t="str">
        <f>VLOOKUP(A109,HOP!A:C,3,0)</f>
        <v>3665386</v>
      </c>
      <c r="G109" s="5">
        <f t="shared" si="6"/>
        <v>0</v>
      </c>
      <c r="H109" s="5" t="str">
        <f t="shared" si="7"/>
        <v>，3665386</v>
      </c>
      <c r="I109" s="5" t="str">
        <f>VLOOKUP(A109,HOP!A:U,21,0)</f>
        <v>直采</v>
      </c>
    </row>
    <row r="110" s="5" customFormat="1" spans="1:9">
      <c r="A110" s="6">
        <v>999225486627320</v>
      </c>
      <c r="B110" s="7">
        <v>45135</v>
      </c>
      <c r="C110" s="7">
        <v>45136</v>
      </c>
      <c r="D110" s="5">
        <v>2350</v>
      </c>
      <c r="E110" s="5" t="str">
        <f>VLOOKUP(A110,HOP!A:L,12,0)</f>
        <v>2350.00</v>
      </c>
      <c r="F110" s="5" t="str">
        <f>VLOOKUP(A110,HOP!A:C,3,0)</f>
        <v>3665761</v>
      </c>
      <c r="G110" s="5">
        <f t="shared" si="6"/>
        <v>0</v>
      </c>
      <c r="H110" s="5" t="str">
        <f t="shared" si="7"/>
        <v>，3665761</v>
      </c>
      <c r="I110" s="5" t="str">
        <f>VLOOKUP(A110,HOP!A:U,21,0)</f>
        <v>直采</v>
      </c>
    </row>
    <row r="111" s="5" customFormat="1" spans="1:9">
      <c r="A111" s="6">
        <v>999225489090192</v>
      </c>
      <c r="B111" s="7">
        <v>45134</v>
      </c>
      <c r="C111" s="7">
        <v>45136</v>
      </c>
      <c r="D111" s="5">
        <v>2140</v>
      </c>
      <c r="E111" s="5" t="str">
        <f>VLOOKUP(A111,HOP!A:L,12,0)</f>
        <v>2140.00</v>
      </c>
      <c r="F111" s="5" t="str">
        <f>VLOOKUP(A111,HOP!A:C,3,0)</f>
        <v>3666420</v>
      </c>
      <c r="G111" s="5">
        <f t="shared" si="6"/>
        <v>0</v>
      </c>
      <c r="H111" s="5" t="str">
        <f t="shared" si="7"/>
        <v>，3666420</v>
      </c>
      <c r="I111" s="5" t="str">
        <f>VLOOKUP(A111,HOP!A:U,21,0)</f>
        <v>直采</v>
      </c>
    </row>
    <row r="112" s="5" customFormat="1" spans="1:9">
      <c r="A112" s="6">
        <v>999225489724159</v>
      </c>
      <c r="B112" s="7">
        <v>45135</v>
      </c>
      <c r="C112" s="7">
        <v>45136</v>
      </c>
      <c r="D112" s="5">
        <v>560</v>
      </c>
      <c r="E112" s="5" t="str">
        <f>VLOOKUP(A112,HOP!A:L,12,0)</f>
        <v>560.00</v>
      </c>
      <c r="F112" s="5" t="str">
        <f>VLOOKUP(A112,HOP!A:C,3,0)</f>
        <v>3666677</v>
      </c>
      <c r="G112" s="5">
        <f t="shared" si="6"/>
        <v>0</v>
      </c>
      <c r="H112" s="5" t="str">
        <f t="shared" si="7"/>
        <v>，3666677</v>
      </c>
      <c r="I112" s="5" t="str">
        <f>VLOOKUP(A112,HOP!A:U,21,0)</f>
        <v>直采</v>
      </c>
    </row>
    <row r="113" s="5" customFormat="1" hidden="1" spans="1:9">
      <c r="A113" s="6">
        <v>999225489904477</v>
      </c>
      <c r="B113" s="7">
        <v>45135</v>
      </c>
      <c r="C113" s="7">
        <v>45136</v>
      </c>
      <c r="D113" s="5">
        <v>0</v>
      </c>
      <c r="E113" s="5" t="e">
        <f>VLOOKUP(A113,HOP!A:L,12,0)</f>
        <v>#N/A</v>
      </c>
      <c r="F113" s="5" t="e">
        <f>VLOOKUP(A113,HOP!A:C,3,0)</f>
        <v>#N/A</v>
      </c>
      <c r="G113" s="5" t="e">
        <f t="shared" si="6"/>
        <v>#N/A</v>
      </c>
      <c r="H113" s="5" t="e">
        <f t="shared" si="7"/>
        <v>#N/A</v>
      </c>
      <c r="I113" s="5" t="e">
        <f>VLOOKUP(A113,HOP!A:U,21,0)</f>
        <v>#N/A</v>
      </c>
    </row>
    <row r="114" s="5" customFormat="1" spans="1:9">
      <c r="A114" s="6">
        <v>999225490087652</v>
      </c>
      <c r="B114" s="7">
        <v>45133</v>
      </c>
      <c r="C114" s="7">
        <v>45136</v>
      </c>
      <c r="D114" s="5">
        <v>2559</v>
      </c>
      <c r="E114" s="5" t="str">
        <f>VLOOKUP(A114,HOP!A:L,12,0)</f>
        <v>2559.00</v>
      </c>
      <c r="F114" s="5" t="str">
        <f>VLOOKUP(A114,HOP!A:C,3,0)</f>
        <v>3666738</v>
      </c>
      <c r="G114" s="5">
        <f t="shared" si="6"/>
        <v>0</v>
      </c>
      <c r="H114" s="5" t="str">
        <f t="shared" si="7"/>
        <v>，3666738</v>
      </c>
      <c r="I114" s="5" t="str">
        <f>VLOOKUP(A114,HOP!A:U,21,0)</f>
        <v>直采</v>
      </c>
    </row>
    <row r="115" s="5" customFormat="1" spans="1:9">
      <c r="A115" s="6">
        <v>999225490272564</v>
      </c>
      <c r="B115" s="7">
        <v>45135</v>
      </c>
      <c r="C115" s="7">
        <v>45136</v>
      </c>
      <c r="D115" s="5">
        <v>1320</v>
      </c>
      <c r="E115" s="5" t="str">
        <f>VLOOKUP(A115,HOP!A:L,12,0)</f>
        <v>1320.00</v>
      </c>
      <c r="F115" s="5" t="str">
        <f>VLOOKUP(A115,HOP!A:C,3,0)</f>
        <v>3666767</v>
      </c>
      <c r="G115" s="5">
        <f t="shared" si="6"/>
        <v>0</v>
      </c>
      <c r="H115" s="5" t="str">
        <f t="shared" si="7"/>
        <v>，3666767</v>
      </c>
      <c r="I115" s="5" t="str">
        <f>VLOOKUP(A115,HOP!A:U,21,0)</f>
        <v>直采</v>
      </c>
    </row>
    <row r="116" s="5" customFormat="1" spans="1:9">
      <c r="A116" s="6">
        <v>25498492276</v>
      </c>
      <c r="B116" s="7">
        <v>45135</v>
      </c>
      <c r="C116" s="7">
        <v>45136</v>
      </c>
      <c r="D116" s="5">
        <v>275</v>
      </c>
      <c r="E116" s="5" t="str">
        <f>VLOOKUP(A116,HOP!A:L,12,0)</f>
        <v>275.00</v>
      </c>
      <c r="F116" s="5" t="str">
        <f>VLOOKUP(A116,HOP!A:C,3,0)</f>
        <v>3668161</v>
      </c>
      <c r="G116" s="5">
        <f t="shared" si="6"/>
        <v>0</v>
      </c>
      <c r="H116" s="5" t="str">
        <f t="shared" si="7"/>
        <v>，3668161</v>
      </c>
      <c r="I116" s="5" t="str">
        <f>VLOOKUP(A116,HOP!A:U,21,0)</f>
        <v>直采</v>
      </c>
    </row>
    <row r="117" s="5" customFormat="1" spans="1:9">
      <c r="A117" s="6">
        <v>999225505411570</v>
      </c>
      <c r="B117" s="7">
        <v>45129</v>
      </c>
      <c r="C117" s="7">
        <v>45136</v>
      </c>
      <c r="D117" s="5">
        <v>3213</v>
      </c>
      <c r="E117" s="5" t="str">
        <f>VLOOKUP(A117,HOP!A:L,12,0)</f>
        <v>3213.00</v>
      </c>
      <c r="F117" s="5" t="str">
        <f>VLOOKUP(A117,HOP!A:C,3,0)</f>
        <v>3669577</v>
      </c>
      <c r="G117" s="5">
        <f t="shared" si="6"/>
        <v>0</v>
      </c>
      <c r="H117" s="5" t="str">
        <f t="shared" si="7"/>
        <v>，3669577</v>
      </c>
      <c r="I117" s="5" t="str">
        <f>VLOOKUP(A117,HOP!A:U,21,0)</f>
        <v>直采</v>
      </c>
    </row>
    <row r="118" s="5" customFormat="1" spans="1:9">
      <c r="A118" s="6">
        <v>999225520845325</v>
      </c>
      <c r="B118" s="7">
        <v>45134</v>
      </c>
      <c r="C118" s="7">
        <v>45136</v>
      </c>
      <c r="D118" s="5">
        <v>3490</v>
      </c>
      <c r="E118" s="5" t="str">
        <f>VLOOKUP(A118,HOP!A:L,12,0)</f>
        <v>3490.00</v>
      </c>
      <c r="F118" s="5" t="str">
        <f>VLOOKUP(A118,HOP!A:C,3,0)</f>
        <v>3671809</v>
      </c>
      <c r="G118" s="5">
        <f t="shared" si="6"/>
        <v>0</v>
      </c>
      <c r="H118" s="5" t="str">
        <f t="shared" si="7"/>
        <v>，3671809</v>
      </c>
      <c r="I118" s="5" t="str">
        <f>VLOOKUP(A118,HOP!A:U,21,0)</f>
        <v>直采</v>
      </c>
    </row>
    <row r="119" s="5" customFormat="1" spans="1:9">
      <c r="A119" s="6">
        <v>999225523830006</v>
      </c>
      <c r="B119" s="7">
        <v>45134</v>
      </c>
      <c r="C119" s="7">
        <v>45136</v>
      </c>
      <c r="D119" s="5">
        <v>1618</v>
      </c>
      <c r="E119" s="5" t="str">
        <f>VLOOKUP(A119,HOP!A:L,12,0)</f>
        <v>1618.00</v>
      </c>
      <c r="F119" s="5" t="str">
        <f>VLOOKUP(A119,HOP!A:C,3,0)</f>
        <v>3672744</v>
      </c>
      <c r="G119" s="5">
        <f t="shared" si="6"/>
        <v>0</v>
      </c>
      <c r="H119" s="5" t="str">
        <f t="shared" si="7"/>
        <v>，3672744</v>
      </c>
      <c r="I119" s="5" t="str">
        <f>VLOOKUP(A119,HOP!A:U,21,0)</f>
        <v>直采</v>
      </c>
    </row>
    <row r="120" s="5" customFormat="1" spans="1:9">
      <c r="A120" s="6">
        <v>999225524149446</v>
      </c>
      <c r="B120" s="7">
        <v>45131</v>
      </c>
      <c r="C120" s="7">
        <v>45136</v>
      </c>
      <c r="D120" s="5">
        <v>5350</v>
      </c>
      <c r="E120" s="5" t="str">
        <f>VLOOKUP(A120,HOP!A:L,12,0)</f>
        <v>5350.00</v>
      </c>
      <c r="F120" s="5" t="str">
        <f>VLOOKUP(A120,HOP!A:C,3,0)</f>
        <v>3672840</v>
      </c>
      <c r="G120" s="5">
        <f t="shared" si="6"/>
        <v>0</v>
      </c>
      <c r="H120" s="5" t="str">
        <f t="shared" si="7"/>
        <v>，3672840</v>
      </c>
      <c r="I120" s="5" t="str">
        <f>VLOOKUP(A120,HOP!A:U,21,0)</f>
        <v>直采</v>
      </c>
    </row>
    <row r="121" s="5" customFormat="1" spans="1:9">
      <c r="A121" s="6">
        <v>999225525231760</v>
      </c>
      <c r="B121" s="7">
        <v>45132</v>
      </c>
      <c r="C121" s="7">
        <v>45136</v>
      </c>
      <c r="D121" s="5">
        <v>2752</v>
      </c>
      <c r="E121" s="5" t="str">
        <f>VLOOKUP(A121,HOP!A:L,12,0)</f>
        <v>2752.00</v>
      </c>
      <c r="F121" s="5" t="str">
        <f>VLOOKUP(A121,HOP!A:C,3,0)</f>
        <v>3673172</v>
      </c>
      <c r="G121" s="5">
        <f t="shared" si="6"/>
        <v>0</v>
      </c>
      <c r="H121" s="5" t="str">
        <f t="shared" si="7"/>
        <v>，3673172</v>
      </c>
      <c r="I121" s="5" t="str">
        <f>VLOOKUP(A121,HOP!A:U,21,0)</f>
        <v>直采</v>
      </c>
    </row>
    <row r="122" s="5" customFormat="1" spans="1:9">
      <c r="A122" s="6">
        <v>999225530857902</v>
      </c>
      <c r="B122" s="7">
        <v>45135</v>
      </c>
      <c r="C122" s="7">
        <v>45136</v>
      </c>
      <c r="D122" s="5">
        <v>450</v>
      </c>
      <c r="E122" s="5" t="str">
        <f>VLOOKUP(A122,HOP!A:L,12,0)</f>
        <v>450.00</v>
      </c>
      <c r="F122" s="5" t="str">
        <f>VLOOKUP(A122,HOP!A:C,3,0)</f>
        <v>3673593</v>
      </c>
      <c r="G122" s="5">
        <f t="shared" si="6"/>
        <v>0</v>
      </c>
      <c r="H122" s="5" t="str">
        <f t="shared" si="7"/>
        <v>，3673593</v>
      </c>
      <c r="I122" s="5" t="str">
        <f>VLOOKUP(A122,HOP!A:U,21,0)</f>
        <v>直采</v>
      </c>
    </row>
    <row r="123" s="5" customFormat="1" spans="1:9">
      <c r="A123" s="6">
        <v>999225537548823</v>
      </c>
      <c r="B123" s="7">
        <v>45135</v>
      </c>
      <c r="C123" s="7">
        <v>45136</v>
      </c>
      <c r="D123" s="5">
        <v>1199</v>
      </c>
      <c r="E123" s="5" t="str">
        <f>VLOOKUP(A123,HOP!A:L,12,0)</f>
        <v>1199.00</v>
      </c>
      <c r="F123" s="5" t="str">
        <f>VLOOKUP(A123,HOP!A:C,3,0)</f>
        <v>3675111</v>
      </c>
      <c r="G123" s="5">
        <f t="shared" si="6"/>
        <v>0</v>
      </c>
      <c r="H123" s="5" t="str">
        <f t="shared" si="7"/>
        <v>，3675111</v>
      </c>
      <c r="I123" s="5" t="str">
        <f>VLOOKUP(A123,HOP!A:U,21,0)</f>
        <v>直采</v>
      </c>
    </row>
    <row r="124" s="5" customFormat="1" spans="1:9">
      <c r="A124" s="6">
        <v>999225538562828</v>
      </c>
      <c r="B124" s="7">
        <v>45131</v>
      </c>
      <c r="C124" s="7">
        <v>45136</v>
      </c>
      <c r="D124" s="5">
        <v>7020</v>
      </c>
      <c r="E124" s="5" t="str">
        <f>VLOOKUP(A124,HOP!A:L,12,0)</f>
        <v>7020.00</v>
      </c>
      <c r="F124" s="5" t="str">
        <f>VLOOKUP(A124,HOP!A:C,3,0)</f>
        <v>3675278</v>
      </c>
      <c r="G124" s="5">
        <f t="shared" si="6"/>
        <v>0</v>
      </c>
      <c r="H124" s="5" t="str">
        <f t="shared" si="7"/>
        <v>，3675278</v>
      </c>
      <c r="I124" s="5" t="str">
        <f>VLOOKUP(A124,HOP!A:U,21,0)</f>
        <v>直采</v>
      </c>
    </row>
    <row r="125" s="5" customFormat="1" spans="1:9">
      <c r="A125" s="6">
        <v>999225541517083</v>
      </c>
      <c r="B125" s="7">
        <v>45133</v>
      </c>
      <c r="C125" s="7">
        <v>45136</v>
      </c>
      <c r="D125" s="5">
        <v>1188</v>
      </c>
      <c r="E125" s="5" t="str">
        <f>VLOOKUP(A125,HOP!A:L,12,0)</f>
        <v>1188.00</v>
      </c>
      <c r="F125" s="5" t="str">
        <f>VLOOKUP(A125,HOP!A:C,3,0)</f>
        <v>3676512</v>
      </c>
      <c r="G125" s="5">
        <f t="shared" si="6"/>
        <v>0</v>
      </c>
      <c r="H125" s="5" t="str">
        <f t="shared" si="7"/>
        <v>，3676512</v>
      </c>
      <c r="I125" s="5" t="str">
        <f>VLOOKUP(A125,HOP!A:U,21,0)</f>
        <v>直采</v>
      </c>
    </row>
    <row r="126" s="5" customFormat="1" hidden="1" spans="1:9">
      <c r="A126" s="6">
        <v>999225542874693</v>
      </c>
      <c r="B126" s="7">
        <v>45135</v>
      </c>
      <c r="C126" s="7">
        <v>45136</v>
      </c>
      <c r="D126" s="5">
        <v>0</v>
      </c>
      <c r="E126" s="5" t="e">
        <f>VLOOKUP(A126,HOP!A:L,12,0)</f>
        <v>#N/A</v>
      </c>
      <c r="F126" s="5" t="e">
        <f>VLOOKUP(A126,HOP!A:C,3,0)</f>
        <v>#N/A</v>
      </c>
      <c r="G126" s="5" t="e">
        <f t="shared" si="6"/>
        <v>#N/A</v>
      </c>
      <c r="H126" s="5" t="e">
        <f t="shared" si="7"/>
        <v>#N/A</v>
      </c>
      <c r="I126" s="5" t="e">
        <f>VLOOKUP(A126,HOP!A:U,21,0)</f>
        <v>#N/A</v>
      </c>
    </row>
    <row r="127" s="5" customFormat="1" spans="1:9">
      <c r="A127" s="6">
        <v>999225542972605</v>
      </c>
      <c r="B127" s="7">
        <v>45133</v>
      </c>
      <c r="C127" s="7">
        <v>45136</v>
      </c>
      <c r="D127" s="5">
        <v>4215</v>
      </c>
      <c r="E127" s="5" t="str">
        <f>VLOOKUP(A127,HOP!A:L,12,0)</f>
        <v>4215.00</v>
      </c>
      <c r="F127" s="5" t="str">
        <f>VLOOKUP(A127,HOP!A:C,3,0)</f>
        <v>3677018</v>
      </c>
      <c r="G127" s="5">
        <f t="shared" si="6"/>
        <v>0</v>
      </c>
      <c r="H127" s="5" t="str">
        <f t="shared" si="7"/>
        <v>，3677018</v>
      </c>
      <c r="I127" s="5" t="str">
        <f>VLOOKUP(A127,HOP!A:U,21,0)</f>
        <v>直采</v>
      </c>
    </row>
    <row r="128" s="5" customFormat="1" spans="1:9">
      <c r="A128" s="6">
        <v>999225543667299</v>
      </c>
      <c r="B128" s="7">
        <v>45134</v>
      </c>
      <c r="C128" s="7">
        <v>45136</v>
      </c>
      <c r="D128" s="5">
        <v>2846</v>
      </c>
      <c r="E128" s="5" t="str">
        <f>VLOOKUP(A128,HOP!A:L,12,0)</f>
        <v>2846.00</v>
      </c>
      <c r="F128" s="5" t="str">
        <f>VLOOKUP(A128,HOP!A:C,3,0)</f>
        <v>3677288</v>
      </c>
      <c r="G128" s="5">
        <f t="shared" si="6"/>
        <v>0</v>
      </c>
      <c r="H128" s="5" t="str">
        <f t="shared" si="7"/>
        <v>，3677288</v>
      </c>
      <c r="I128" s="5" t="str">
        <f>VLOOKUP(A128,HOP!A:U,21,0)</f>
        <v>直采</v>
      </c>
    </row>
    <row r="129" s="5" customFormat="1" spans="1:9">
      <c r="A129" s="6">
        <v>999225544052221</v>
      </c>
      <c r="B129" s="7">
        <v>45131</v>
      </c>
      <c r="C129" s="7">
        <v>45136</v>
      </c>
      <c r="D129" s="5">
        <v>5000</v>
      </c>
      <c r="E129" s="5" t="str">
        <f>VLOOKUP(A129,HOP!A:L,12,0)</f>
        <v>5000.00</v>
      </c>
      <c r="F129" s="5" t="str">
        <f>VLOOKUP(A129,HOP!A:C,3,0)</f>
        <v>3677474</v>
      </c>
      <c r="G129" s="5">
        <f t="shared" si="6"/>
        <v>0</v>
      </c>
      <c r="H129" s="5" t="str">
        <f t="shared" si="7"/>
        <v>，3677474</v>
      </c>
      <c r="I129" s="5" t="str">
        <f>VLOOKUP(A129,HOP!A:U,21,0)</f>
        <v>直采</v>
      </c>
    </row>
    <row r="130" s="5" customFormat="1" spans="1:9">
      <c r="A130" s="6">
        <v>999225555150265</v>
      </c>
      <c r="B130" s="7">
        <v>45133</v>
      </c>
      <c r="C130" s="7">
        <v>45136</v>
      </c>
      <c r="D130" s="5">
        <v>3102</v>
      </c>
      <c r="E130" s="5" t="str">
        <f>VLOOKUP(A130,HOP!A:L,12,0)</f>
        <v>3102.00</v>
      </c>
      <c r="F130" s="5" t="str">
        <f>VLOOKUP(A130,HOP!A:C,3,0)</f>
        <v>3678941</v>
      </c>
      <c r="G130" s="5">
        <f t="shared" si="6"/>
        <v>0</v>
      </c>
      <c r="H130" s="5" t="str">
        <f t="shared" si="7"/>
        <v>，3678941</v>
      </c>
      <c r="I130" s="5" t="str">
        <f>VLOOKUP(A130,HOP!A:U,21,0)</f>
        <v>直采</v>
      </c>
    </row>
    <row r="131" s="5" customFormat="1" spans="1:9">
      <c r="A131" s="6">
        <v>999225555612450</v>
      </c>
      <c r="B131" s="7">
        <v>45135</v>
      </c>
      <c r="C131" s="7">
        <v>45136</v>
      </c>
      <c r="D131" s="5">
        <v>518</v>
      </c>
      <c r="E131" s="5" t="str">
        <f>VLOOKUP(A131,HOP!A:L,12,0)</f>
        <v>518.00</v>
      </c>
      <c r="F131" s="5" t="str">
        <f>VLOOKUP(A131,HOP!A:C,3,0)</f>
        <v>3679009</v>
      </c>
      <c r="G131" s="5">
        <f t="shared" ref="G131:G162" si="8">D131-E131</f>
        <v>0</v>
      </c>
      <c r="H131" s="5" t="str">
        <f t="shared" ref="H131:H162" si="9">$H$1&amp;F131</f>
        <v>，3679009</v>
      </c>
      <c r="I131" s="5" t="str">
        <f>VLOOKUP(A131,HOP!A:U,21,0)</f>
        <v>直采</v>
      </c>
    </row>
    <row r="132" s="5" customFormat="1" spans="1:9">
      <c r="A132" s="6">
        <v>999225558190457</v>
      </c>
      <c r="B132" s="7">
        <v>45133</v>
      </c>
      <c r="C132" s="7">
        <v>45136</v>
      </c>
      <c r="D132" s="5">
        <v>2502</v>
      </c>
      <c r="E132" s="5" t="str">
        <f>VLOOKUP(A132,HOP!A:L,12,0)</f>
        <v>2502.00</v>
      </c>
      <c r="F132" s="5" t="str">
        <f>VLOOKUP(A132,HOP!A:C,3,0)</f>
        <v>3679648</v>
      </c>
      <c r="G132" s="5">
        <f t="shared" si="8"/>
        <v>0</v>
      </c>
      <c r="H132" s="5" t="str">
        <f t="shared" si="9"/>
        <v>，3679648</v>
      </c>
      <c r="I132" s="5" t="str">
        <f>VLOOKUP(A132,HOP!A:U,21,0)</f>
        <v>直采</v>
      </c>
    </row>
    <row r="133" s="5" customFormat="1" spans="1:9">
      <c r="A133" s="6">
        <v>999225561783278</v>
      </c>
      <c r="B133" s="7">
        <v>45135</v>
      </c>
      <c r="C133" s="7">
        <v>45136</v>
      </c>
      <c r="D133" s="5">
        <v>205</v>
      </c>
      <c r="E133" s="5" t="str">
        <f>VLOOKUP(A133,HOP!A:L,12,0)</f>
        <v>205.00</v>
      </c>
      <c r="F133" s="5" t="str">
        <f>VLOOKUP(A133,HOP!A:C,3,0)</f>
        <v>3680954</v>
      </c>
      <c r="G133" s="5">
        <f t="shared" si="8"/>
        <v>0</v>
      </c>
      <c r="H133" s="5" t="str">
        <f t="shared" si="9"/>
        <v>，3680954</v>
      </c>
      <c r="I133" s="5" t="str">
        <f>VLOOKUP(A133,HOP!A:U,21,0)</f>
        <v>直采</v>
      </c>
    </row>
    <row r="134" s="5" customFormat="1" spans="1:9">
      <c r="A134" s="6">
        <v>999225562763965</v>
      </c>
      <c r="B134" s="7">
        <v>45134</v>
      </c>
      <c r="C134" s="7">
        <v>45136</v>
      </c>
      <c r="D134" s="5">
        <v>2808</v>
      </c>
      <c r="E134" s="5" t="str">
        <f>VLOOKUP(A134,HOP!A:L,12,0)</f>
        <v>2808.00</v>
      </c>
      <c r="F134" s="5" t="str">
        <f>VLOOKUP(A134,HOP!A:C,3,0)</f>
        <v>3681138</v>
      </c>
      <c r="G134" s="5">
        <f t="shared" si="8"/>
        <v>0</v>
      </c>
      <c r="H134" s="5" t="str">
        <f t="shared" si="9"/>
        <v>，3681138</v>
      </c>
      <c r="I134" s="5" t="str">
        <f>VLOOKUP(A134,HOP!A:U,21,0)</f>
        <v>直采</v>
      </c>
    </row>
    <row r="135" s="5" customFormat="1" spans="1:9">
      <c r="A135" s="6">
        <v>999225562948188</v>
      </c>
      <c r="B135" s="7">
        <v>45135</v>
      </c>
      <c r="C135" s="7">
        <v>45136</v>
      </c>
      <c r="D135" s="5">
        <v>518</v>
      </c>
      <c r="E135" s="5" t="str">
        <f>VLOOKUP(A135,HOP!A:L,12,0)</f>
        <v>518.00</v>
      </c>
      <c r="F135" s="5" t="str">
        <f>VLOOKUP(A135,HOP!A:C,3,0)</f>
        <v>3681156</v>
      </c>
      <c r="G135" s="5">
        <f t="shared" si="8"/>
        <v>0</v>
      </c>
      <c r="H135" s="5" t="str">
        <f t="shared" si="9"/>
        <v>，3681156</v>
      </c>
      <c r="I135" s="5" t="str">
        <f>VLOOKUP(A135,HOP!A:U,21,0)</f>
        <v>直采</v>
      </c>
    </row>
    <row r="136" s="5" customFormat="1" spans="1:9">
      <c r="A136" s="6">
        <v>999225563035923</v>
      </c>
      <c r="B136" s="7">
        <v>45135</v>
      </c>
      <c r="C136" s="7">
        <v>45136</v>
      </c>
      <c r="D136" s="5">
        <v>518</v>
      </c>
      <c r="E136" s="5" t="str">
        <f>VLOOKUP(A136,HOP!A:L,12,0)</f>
        <v>518.00</v>
      </c>
      <c r="F136" s="5" t="str">
        <f>VLOOKUP(A136,HOP!A:C,3,0)</f>
        <v>3681164</v>
      </c>
      <c r="G136" s="5">
        <f t="shared" si="8"/>
        <v>0</v>
      </c>
      <c r="H136" s="5" t="str">
        <f t="shared" si="9"/>
        <v>，3681164</v>
      </c>
      <c r="I136" s="5" t="str">
        <f>VLOOKUP(A136,HOP!A:U,21,0)</f>
        <v>直采</v>
      </c>
    </row>
    <row r="137" s="5" customFormat="1" spans="1:9">
      <c r="A137" s="6">
        <v>25572980193</v>
      </c>
      <c r="B137" s="7">
        <v>45133</v>
      </c>
      <c r="C137" s="7">
        <v>45136</v>
      </c>
      <c r="D137" s="5">
        <v>9306</v>
      </c>
      <c r="E137" s="5" t="str">
        <f>VLOOKUP(A137,HOP!A:L,12,0)</f>
        <v>9306.00</v>
      </c>
      <c r="F137" s="5" t="str">
        <f>VLOOKUP(A137,HOP!A:C,3,0)</f>
        <v>3682489</v>
      </c>
      <c r="G137" s="5">
        <f t="shared" si="8"/>
        <v>0</v>
      </c>
      <c r="H137" s="5" t="str">
        <f t="shared" si="9"/>
        <v>，3682489</v>
      </c>
      <c r="I137" s="5" t="str">
        <f>VLOOKUP(A137,HOP!A:U,21,0)</f>
        <v>直采</v>
      </c>
    </row>
    <row r="138" s="5" customFormat="1" spans="1:9">
      <c r="A138" s="6">
        <v>999225573515455</v>
      </c>
      <c r="B138" s="7">
        <v>45135</v>
      </c>
      <c r="C138" s="7">
        <v>45136</v>
      </c>
      <c r="D138" s="5">
        <v>2918</v>
      </c>
      <c r="E138" s="5" t="str">
        <f>VLOOKUP(A138,HOP!A:L,12,0)</f>
        <v>2918.00</v>
      </c>
      <c r="F138" s="5" t="str">
        <f>VLOOKUP(A138,HOP!A:C,3,0)</f>
        <v>3682653</v>
      </c>
      <c r="G138" s="5">
        <f t="shared" si="8"/>
        <v>0</v>
      </c>
      <c r="H138" s="5" t="str">
        <f t="shared" si="9"/>
        <v>，3682653</v>
      </c>
      <c r="I138" s="5" t="str">
        <f>VLOOKUP(A138,HOP!A:U,21,0)</f>
        <v>直采</v>
      </c>
    </row>
    <row r="139" s="5" customFormat="1" spans="1:9">
      <c r="A139" s="6">
        <v>999225570705011</v>
      </c>
      <c r="B139" s="7">
        <v>45134</v>
      </c>
      <c r="C139" s="7">
        <v>45136</v>
      </c>
      <c r="D139" s="5">
        <v>1358</v>
      </c>
      <c r="E139" s="5" t="str">
        <f>VLOOKUP(A139,HOP!A:L,12,0)</f>
        <v>1358.00</v>
      </c>
      <c r="F139" s="5" t="str">
        <f>VLOOKUP(A139,HOP!A:C,3,0)</f>
        <v>3681931</v>
      </c>
      <c r="G139" s="5">
        <f t="shared" si="8"/>
        <v>0</v>
      </c>
      <c r="H139" s="5" t="str">
        <f t="shared" si="9"/>
        <v>，3681931</v>
      </c>
      <c r="I139" s="5" t="str">
        <f>VLOOKUP(A139,HOP!A:U,21,0)</f>
        <v>直采</v>
      </c>
    </row>
    <row r="140" s="5" customFormat="1" spans="1:9">
      <c r="A140" s="6">
        <v>999225575995936</v>
      </c>
      <c r="B140" s="7">
        <v>45134</v>
      </c>
      <c r="C140" s="7">
        <v>45136</v>
      </c>
      <c r="D140" s="5">
        <v>5616</v>
      </c>
      <c r="E140" s="5" t="str">
        <f>VLOOKUP(A140,HOP!A:L,12,0)</f>
        <v>5616.00</v>
      </c>
      <c r="F140" s="5" t="str">
        <f>VLOOKUP(A140,HOP!A:C,3,0)</f>
        <v>3683142</v>
      </c>
      <c r="G140" s="5">
        <f t="shared" si="8"/>
        <v>0</v>
      </c>
      <c r="H140" s="5" t="str">
        <f t="shared" si="9"/>
        <v>，3683142</v>
      </c>
      <c r="I140" s="5" t="str">
        <f>VLOOKUP(A140,HOP!A:U,21,0)</f>
        <v>直采</v>
      </c>
    </row>
    <row r="141" s="5" customFormat="1" spans="1:9">
      <c r="A141" s="6">
        <v>999225578276993</v>
      </c>
      <c r="B141" s="7">
        <v>45135</v>
      </c>
      <c r="C141" s="7">
        <v>45136</v>
      </c>
      <c r="D141" s="5">
        <v>500</v>
      </c>
      <c r="E141" s="5" t="str">
        <f>VLOOKUP(A141,HOP!A:L,12,0)</f>
        <v>500.00</v>
      </c>
      <c r="F141" s="5" t="str">
        <f>VLOOKUP(A141,HOP!A:C,3,0)</f>
        <v>3683531</v>
      </c>
      <c r="G141" s="5">
        <f t="shared" si="8"/>
        <v>0</v>
      </c>
      <c r="H141" s="5" t="str">
        <f t="shared" si="9"/>
        <v>，3683531</v>
      </c>
      <c r="I141" s="5" t="str">
        <f>VLOOKUP(A141,HOP!A:U,21,0)</f>
        <v>直采</v>
      </c>
    </row>
    <row r="142" s="5" customFormat="1" spans="1:9">
      <c r="A142" s="6">
        <v>999225578702241</v>
      </c>
      <c r="B142" s="7">
        <v>45135</v>
      </c>
      <c r="C142" s="7">
        <v>45136</v>
      </c>
      <c r="D142" s="5">
        <v>1490</v>
      </c>
      <c r="E142" s="5" t="str">
        <f>VLOOKUP(A142,HOP!A:L,12,0)</f>
        <v>1490.00</v>
      </c>
      <c r="F142" s="5" t="str">
        <f>VLOOKUP(A142,HOP!A:C,3,0)</f>
        <v>3683672</v>
      </c>
      <c r="G142" s="5">
        <f t="shared" si="8"/>
        <v>0</v>
      </c>
      <c r="H142" s="5" t="str">
        <f t="shared" si="9"/>
        <v>，3683672</v>
      </c>
      <c r="I142" s="5" t="str">
        <f>VLOOKUP(A142,HOP!A:U,21,0)</f>
        <v>直采</v>
      </c>
    </row>
    <row r="143" s="5" customFormat="1" spans="1:9">
      <c r="A143" s="6">
        <v>999225580820574</v>
      </c>
      <c r="B143" s="7">
        <v>45134</v>
      </c>
      <c r="C143" s="7">
        <v>45136</v>
      </c>
      <c r="D143" s="5">
        <v>7620</v>
      </c>
      <c r="E143" s="5" t="str">
        <f>VLOOKUP(A143,HOP!A:L,12,0)</f>
        <v>7620.00</v>
      </c>
      <c r="F143" s="5" t="str">
        <f>VLOOKUP(A143,HOP!A:C,3,0)</f>
        <v>3684318</v>
      </c>
      <c r="G143" s="5">
        <f t="shared" si="8"/>
        <v>0</v>
      </c>
      <c r="H143" s="5" t="str">
        <f t="shared" si="9"/>
        <v>，3684318</v>
      </c>
      <c r="I143" s="5" t="str">
        <f>VLOOKUP(A143,HOP!A:U,21,0)</f>
        <v>直采</v>
      </c>
    </row>
    <row r="144" s="5" customFormat="1" spans="1:9">
      <c r="A144" s="6">
        <v>999225582841940</v>
      </c>
      <c r="B144" s="7">
        <v>45135</v>
      </c>
      <c r="C144" s="7">
        <v>45136</v>
      </c>
      <c r="D144" s="5">
        <v>395</v>
      </c>
      <c r="E144" s="5" t="str">
        <f>VLOOKUP(A144,HOP!A:L,12,0)</f>
        <v>395.00</v>
      </c>
      <c r="F144" s="5" t="str">
        <f>VLOOKUP(A144,HOP!A:C,3,0)</f>
        <v>3684885</v>
      </c>
      <c r="G144" s="5">
        <f t="shared" si="8"/>
        <v>0</v>
      </c>
      <c r="H144" s="5" t="str">
        <f t="shared" si="9"/>
        <v>，3684885</v>
      </c>
      <c r="I144" s="5" t="str">
        <f>VLOOKUP(A144,HOP!A:U,21,0)</f>
        <v>直采</v>
      </c>
    </row>
    <row r="145" s="5" customFormat="1" spans="1:9">
      <c r="A145" s="6">
        <v>999225582879098</v>
      </c>
      <c r="B145" s="7">
        <v>45135</v>
      </c>
      <c r="C145" s="7">
        <v>45136</v>
      </c>
      <c r="D145" s="5">
        <v>365</v>
      </c>
      <c r="E145" s="5" t="str">
        <f>VLOOKUP(A145,HOP!A:L,12,0)</f>
        <v>365.00</v>
      </c>
      <c r="F145" s="5" t="str">
        <f>VLOOKUP(A145,HOP!A:C,3,0)</f>
        <v>3684894</v>
      </c>
      <c r="G145" s="5">
        <f t="shared" si="8"/>
        <v>0</v>
      </c>
      <c r="H145" s="5" t="str">
        <f t="shared" si="9"/>
        <v>，3684894</v>
      </c>
      <c r="I145" s="5" t="str">
        <f>VLOOKUP(A145,HOP!A:U,21,0)</f>
        <v>直采</v>
      </c>
    </row>
    <row r="146" s="5" customFormat="1" spans="1:9">
      <c r="A146" s="6">
        <v>999225583691157</v>
      </c>
      <c r="B146" s="7">
        <v>45134</v>
      </c>
      <c r="C146" s="7">
        <v>45136</v>
      </c>
      <c r="D146" s="5">
        <v>17928</v>
      </c>
      <c r="E146" s="5" t="str">
        <f>VLOOKUP(A146,HOP!A:L,12,0)</f>
        <v>17928.00</v>
      </c>
      <c r="F146" s="5" t="str">
        <f>VLOOKUP(A146,HOP!A:C,3,0)</f>
        <v>3685123</v>
      </c>
      <c r="G146" s="5">
        <f t="shared" si="8"/>
        <v>0</v>
      </c>
      <c r="H146" s="5" t="str">
        <f t="shared" si="9"/>
        <v>，3685123</v>
      </c>
      <c r="I146" s="5" t="str">
        <f>VLOOKUP(A146,HOP!A:U,21,0)</f>
        <v>直采</v>
      </c>
    </row>
    <row r="147" s="5" customFormat="1" spans="1:9">
      <c r="A147" s="6">
        <v>25583871530</v>
      </c>
      <c r="B147" s="7">
        <v>45133</v>
      </c>
      <c r="C147" s="7">
        <v>45136</v>
      </c>
      <c r="D147" s="5">
        <v>639</v>
      </c>
      <c r="E147" s="5" t="str">
        <f>VLOOKUP(A147,HOP!A:L,12,0)</f>
        <v>639.00</v>
      </c>
      <c r="F147" s="5" t="str">
        <f>VLOOKUP(A147,HOP!A:C,3,0)</f>
        <v>3685170</v>
      </c>
      <c r="G147" s="5">
        <f t="shared" si="8"/>
        <v>0</v>
      </c>
      <c r="H147" s="5" t="str">
        <f t="shared" si="9"/>
        <v>，3685170</v>
      </c>
      <c r="I147" s="5" t="str">
        <f>VLOOKUP(A147,HOP!A:U,21,0)</f>
        <v>直采</v>
      </c>
    </row>
    <row r="148" s="5" customFormat="1" hidden="1" spans="1:9">
      <c r="A148" s="6">
        <v>999225584194199</v>
      </c>
      <c r="B148" s="7">
        <v>45133</v>
      </c>
      <c r="C148" s="7">
        <v>45136</v>
      </c>
      <c r="D148" s="5">
        <v>0</v>
      </c>
      <c r="E148" s="5" t="e">
        <f>VLOOKUP(A148,HOP!A:L,12,0)</f>
        <v>#N/A</v>
      </c>
      <c r="F148" s="5" t="e">
        <f>VLOOKUP(A148,HOP!A:C,3,0)</f>
        <v>#N/A</v>
      </c>
      <c r="G148" s="5" t="e">
        <f t="shared" si="8"/>
        <v>#N/A</v>
      </c>
      <c r="H148" s="5" t="e">
        <f t="shared" si="9"/>
        <v>#N/A</v>
      </c>
      <c r="I148" s="5" t="e">
        <f>VLOOKUP(A148,HOP!A:U,21,0)</f>
        <v>#N/A</v>
      </c>
    </row>
    <row r="149" s="5" customFormat="1" spans="1:9">
      <c r="A149" s="6">
        <v>999225589331085</v>
      </c>
      <c r="B149" s="7">
        <v>45134</v>
      </c>
      <c r="C149" s="7">
        <v>45136</v>
      </c>
      <c r="D149" s="5">
        <v>900</v>
      </c>
      <c r="E149" s="5" t="str">
        <f>VLOOKUP(A149,HOP!A:L,12,0)</f>
        <v>900.00</v>
      </c>
      <c r="F149" s="5" t="str">
        <f>VLOOKUP(A149,HOP!A:C,3,0)</f>
        <v>3685900</v>
      </c>
      <c r="G149" s="5">
        <f t="shared" si="8"/>
        <v>0</v>
      </c>
      <c r="H149" s="5" t="str">
        <f t="shared" si="9"/>
        <v>，3685900</v>
      </c>
      <c r="I149" s="5" t="str">
        <f>VLOOKUP(A149,HOP!A:U,21,0)</f>
        <v>直采</v>
      </c>
    </row>
    <row r="150" s="5" customFormat="1" spans="1:9">
      <c r="A150" s="6">
        <v>999225591174063</v>
      </c>
      <c r="B150" s="7">
        <v>45133</v>
      </c>
      <c r="C150" s="7">
        <v>45136</v>
      </c>
      <c r="D150" s="5">
        <v>876</v>
      </c>
      <c r="E150" s="5" t="str">
        <f>VLOOKUP(A150,HOP!A:L,12,0)</f>
        <v>876.00</v>
      </c>
      <c r="F150" s="5" t="str">
        <f>VLOOKUP(A150,HOP!A:C,3,0)</f>
        <v>3686157</v>
      </c>
      <c r="G150" s="5">
        <f t="shared" si="8"/>
        <v>0</v>
      </c>
      <c r="H150" s="5" t="str">
        <f t="shared" si="9"/>
        <v>，3686157</v>
      </c>
      <c r="I150" s="5" t="str">
        <f>VLOOKUP(A150,HOP!A:U,21,0)</f>
        <v>直采</v>
      </c>
    </row>
    <row r="151" s="5" customFormat="1" spans="1:9">
      <c r="A151" s="6">
        <v>999225592596357</v>
      </c>
      <c r="B151" s="7">
        <v>45134</v>
      </c>
      <c r="C151" s="7">
        <v>45136</v>
      </c>
      <c r="D151" s="5">
        <v>5280</v>
      </c>
      <c r="E151" s="5" t="str">
        <f>VLOOKUP(A151,HOP!A:L,12,0)</f>
        <v>5280.00</v>
      </c>
      <c r="F151" s="5" t="str">
        <f>VLOOKUP(A151,HOP!A:C,3,0)</f>
        <v>3686425</v>
      </c>
      <c r="G151" s="5">
        <f t="shared" si="8"/>
        <v>0</v>
      </c>
      <c r="H151" s="5" t="str">
        <f t="shared" si="9"/>
        <v>，3686425</v>
      </c>
      <c r="I151" s="5" t="str">
        <f>VLOOKUP(A151,HOP!A:U,21,0)</f>
        <v>直采</v>
      </c>
    </row>
    <row r="152" s="5" customFormat="1" spans="1:9">
      <c r="A152" s="6">
        <v>999225595637316</v>
      </c>
      <c r="B152" s="7">
        <v>45134</v>
      </c>
      <c r="C152" s="7">
        <v>45136</v>
      </c>
      <c r="D152" s="5">
        <v>900</v>
      </c>
      <c r="E152" s="5" t="str">
        <f>VLOOKUP(A152,HOP!A:L,12,0)</f>
        <v>900.00</v>
      </c>
      <c r="F152" s="5" t="str">
        <f>VLOOKUP(A152,HOP!A:C,3,0)</f>
        <v>3687130</v>
      </c>
      <c r="G152" s="5">
        <f t="shared" si="8"/>
        <v>0</v>
      </c>
      <c r="H152" s="5" t="str">
        <f t="shared" si="9"/>
        <v>，3687130</v>
      </c>
      <c r="I152" s="5" t="str">
        <f>VLOOKUP(A152,HOP!A:U,21,0)</f>
        <v>直采</v>
      </c>
    </row>
    <row r="153" s="5" customFormat="1" spans="1:9">
      <c r="A153" s="6">
        <v>999225596002787</v>
      </c>
      <c r="B153" s="7">
        <v>45134</v>
      </c>
      <c r="C153" s="7">
        <v>45136</v>
      </c>
      <c r="D153" s="5">
        <v>930</v>
      </c>
      <c r="E153" s="5" t="str">
        <f>VLOOKUP(A153,HOP!A:L,12,0)</f>
        <v>930.00</v>
      </c>
      <c r="F153" s="5" t="str">
        <f>VLOOKUP(A153,HOP!A:C,3,0)</f>
        <v>3687169</v>
      </c>
      <c r="G153" s="5">
        <f t="shared" si="8"/>
        <v>0</v>
      </c>
      <c r="H153" s="5" t="str">
        <f t="shared" si="9"/>
        <v>，3687169</v>
      </c>
      <c r="I153" s="5" t="str">
        <f>VLOOKUP(A153,HOP!A:U,21,0)</f>
        <v>直采</v>
      </c>
    </row>
    <row r="154" s="5" customFormat="1" spans="1:9">
      <c r="A154" s="6">
        <v>999225599850373</v>
      </c>
      <c r="B154" s="7">
        <v>45135</v>
      </c>
      <c r="C154" s="7">
        <v>45136</v>
      </c>
      <c r="D154" s="5">
        <v>547</v>
      </c>
      <c r="E154" s="5" t="str">
        <f>VLOOKUP(A154,HOP!A:L,12,0)</f>
        <v>547.00</v>
      </c>
      <c r="F154" s="5" t="str">
        <f>VLOOKUP(A154,HOP!A:C,3,0)</f>
        <v>3688045</v>
      </c>
      <c r="G154" s="5">
        <f t="shared" si="8"/>
        <v>0</v>
      </c>
      <c r="H154" s="5" t="str">
        <f t="shared" si="9"/>
        <v>，3688045</v>
      </c>
      <c r="I154" s="5" t="str">
        <f>VLOOKUP(A154,HOP!A:U,21,0)</f>
        <v>直采</v>
      </c>
    </row>
    <row r="155" s="5" customFormat="1" spans="1:9">
      <c r="A155" s="6">
        <v>999225599645553</v>
      </c>
      <c r="B155" s="7">
        <v>45134</v>
      </c>
      <c r="C155" s="7">
        <v>45136</v>
      </c>
      <c r="D155" s="5">
        <v>1466</v>
      </c>
      <c r="E155" s="5" t="str">
        <f>VLOOKUP(A155,HOP!A:L,12,0)</f>
        <v>1466.00</v>
      </c>
      <c r="F155" s="5" t="str">
        <f>VLOOKUP(A155,HOP!A:C,3,0)</f>
        <v>3688005</v>
      </c>
      <c r="G155" s="5">
        <f t="shared" si="8"/>
        <v>0</v>
      </c>
      <c r="H155" s="5" t="str">
        <f t="shared" si="9"/>
        <v>，3688005</v>
      </c>
      <c r="I155" s="5" t="str">
        <f>VLOOKUP(A155,HOP!A:U,21,0)</f>
        <v>直采</v>
      </c>
    </row>
    <row r="156" s="5" customFormat="1" spans="1:9">
      <c r="A156" s="6">
        <v>999225601796374</v>
      </c>
      <c r="B156" s="7">
        <v>45135</v>
      </c>
      <c r="C156" s="7">
        <v>45136</v>
      </c>
      <c r="D156" s="5">
        <v>401</v>
      </c>
      <c r="E156" s="5" t="str">
        <f>VLOOKUP(A156,HOP!A:L,12,0)</f>
        <v>401.00</v>
      </c>
      <c r="F156" s="5" t="str">
        <f>VLOOKUP(A156,HOP!A:C,3,0)</f>
        <v>3688681</v>
      </c>
      <c r="G156" s="5">
        <f t="shared" si="8"/>
        <v>0</v>
      </c>
      <c r="H156" s="5" t="str">
        <f t="shared" si="9"/>
        <v>，3688681</v>
      </c>
      <c r="I156" s="5" t="str">
        <f>VLOOKUP(A156,HOP!A:U,21,0)</f>
        <v>直采</v>
      </c>
    </row>
    <row r="157" s="5" customFormat="1" spans="1:9">
      <c r="A157" s="6">
        <v>999225601978064</v>
      </c>
      <c r="B157" s="7">
        <v>45135</v>
      </c>
      <c r="C157" s="7">
        <v>45136</v>
      </c>
      <c r="D157" s="5">
        <v>1932</v>
      </c>
      <c r="E157" s="5" t="str">
        <f>VLOOKUP(A157,HOP!A:L,12,0)</f>
        <v>1932.00</v>
      </c>
      <c r="F157" s="5" t="str">
        <f>VLOOKUP(A157,HOP!A:C,3,0)</f>
        <v>3688709</v>
      </c>
      <c r="G157" s="5">
        <f t="shared" si="8"/>
        <v>0</v>
      </c>
      <c r="H157" s="5" t="str">
        <f t="shared" si="9"/>
        <v>，3688709</v>
      </c>
      <c r="I157" s="5" t="str">
        <f>VLOOKUP(A157,HOP!A:U,21,0)</f>
        <v>直采</v>
      </c>
    </row>
    <row r="158" s="5" customFormat="1" spans="1:9">
      <c r="A158" s="6">
        <v>999225609016357</v>
      </c>
      <c r="B158" s="7">
        <v>45134</v>
      </c>
      <c r="C158" s="7">
        <v>45136</v>
      </c>
      <c r="D158" s="5">
        <v>1320</v>
      </c>
      <c r="E158" s="5" t="str">
        <f>VLOOKUP(A158,HOP!A:L,12,0)</f>
        <v>1320.00</v>
      </c>
      <c r="F158" s="5" t="str">
        <f>VLOOKUP(A158,HOP!A:C,3,0)</f>
        <v>3689832</v>
      </c>
      <c r="G158" s="5">
        <f t="shared" si="8"/>
        <v>0</v>
      </c>
      <c r="H158" s="5" t="str">
        <f t="shared" si="9"/>
        <v>，3689832</v>
      </c>
      <c r="I158" s="5" t="str">
        <f>VLOOKUP(A158,HOP!A:U,21,0)</f>
        <v>直采</v>
      </c>
    </row>
    <row r="159" s="5" customFormat="1" spans="1:9">
      <c r="A159" s="6">
        <v>999225609922530</v>
      </c>
      <c r="B159" s="7">
        <v>45134</v>
      </c>
      <c r="C159" s="7">
        <v>45136</v>
      </c>
      <c r="D159" s="5">
        <v>1320</v>
      </c>
      <c r="E159" s="5" t="str">
        <f>VLOOKUP(A159,HOP!A:L,12,0)</f>
        <v>1320.00</v>
      </c>
      <c r="F159" s="5" t="str">
        <f>VLOOKUP(A159,HOP!A:C,3,0)</f>
        <v>3689913</v>
      </c>
      <c r="G159" s="5">
        <f t="shared" si="8"/>
        <v>0</v>
      </c>
      <c r="H159" s="5" t="str">
        <f t="shared" si="9"/>
        <v>，3689913</v>
      </c>
      <c r="I159" s="5" t="str">
        <f>VLOOKUP(A159,HOP!A:U,21,0)</f>
        <v>直采</v>
      </c>
    </row>
    <row r="160" s="5" customFormat="1" spans="1:9">
      <c r="A160" s="6">
        <v>999225610686181</v>
      </c>
      <c r="B160" s="7">
        <v>45135</v>
      </c>
      <c r="C160" s="7">
        <v>45136</v>
      </c>
      <c r="D160" s="5">
        <v>341</v>
      </c>
      <c r="E160" s="5" t="str">
        <f>VLOOKUP(A160,HOP!A:L,12,0)</f>
        <v>341.00</v>
      </c>
      <c r="F160" s="5" t="str">
        <f>VLOOKUP(A160,HOP!A:C,3,0)</f>
        <v>3689991</v>
      </c>
      <c r="G160" s="5">
        <f t="shared" si="8"/>
        <v>0</v>
      </c>
      <c r="H160" s="5" t="str">
        <f t="shared" si="9"/>
        <v>，3689991</v>
      </c>
      <c r="I160" s="5" t="str">
        <f>VLOOKUP(A160,HOP!A:U,21,0)</f>
        <v>直采</v>
      </c>
    </row>
    <row r="161" s="5" customFormat="1" spans="1:9">
      <c r="A161" s="6">
        <v>999225612718350</v>
      </c>
      <c r="B161" s="7">
        <v>45135</v>
      </c>
      <c r="C161" s="7">
        <v>45136</v>
      </c>
      <c r="D161" s="5">
        <v>660</v>
      </c>
      <c r="E161" s="5" t="str">
        <f>VLOOKUP(A161,HOP!A:L,12,0)</f>
        <v>660.00</v>
      </c>
      <c r="F161" s="5" t="str">
        <f>VLOOKUP(A161,HOP!A:C,3,0)</f>
        <v>3690402</v>
      </c>
      <c r="G161" s="5">
        <f t="shared" si="8"/>
        <v>0</v>
      </c>
      <c r="H161" s="5" t="str">
        <f t="shared" si="9"/>
        <v>，3690402</v>
      </c>
      <c r="I161" s="5" t="str">
        <f>VLOOKUP(A161,HOP!A:U,21,0)</f>
        <v>直采</v>
      </c>
    </row>
    <row r="162" s="5" customFormat="1" spans="1:9">
      <c r="A162" s="6">
        <v>999225612899437</v>
      </c>
      <c r="B162" s="7">
        <v>45135</v>
      </c>
      <c r="C162" s="7">
        <v>45136</v>
      </c>
      <c r="D162" s="5">
        <v>660</v>
      </c>
      <c r="E162" s="5" t="str">
        <f>VLOOKUP(A162,HOP!A:L,12,0)</f>
        <v>660.00</v>
      </c>
      <c r="F162" s="5" t="str">
        <f>VLOOKUP(A162,HOP!A:C,3,0)</f>
        <v>3690436</v>
      </c>
      <c r="G162" s="5">
        <f t="shared" si="8"/>
        <v>0</v>
      </c>
      <c r="H162" s="5" t="str">
        <f t="shared" si="9"/>
        <v>，3690436</v>
      </c>
      <c r="I162" s="5" t="str">
        <f>VLOOKUP(A162,HOP!A:U,21,0)</f>
        <v>直采</v>
      </c>
    </row>
    <row r="163" s="5" customFormat="1" spans="1:9">
      <c r="A163" s="6">
        <v>999225612332414</v>
      </c>
      <c r="B163" s="7">
        <v>45134</v>
      </c>
      <c r="C163" s="7">
        <v>45136</v>
      </c>
      <c r="D163" s="5">
        <v>960</v>
      </c>
      <c r="E163" s="5" t="str">
        <f>VLOOKUP(A163,HOP!A:L,12,0)</f>
        <v>960.00</v>
      </c>
      <c r="F163" s="5" t="str">
        <f>VLOOKUP(A163,HOP!A:C,3,0)</f>
        <v>3690345</v>
      </c>
      <c r="G163" s="5">
        <f t="shared" ref="G163:G193" si="10">D163-E163</f>
        <v>0</v>
      </c>
      <c r="H163" s="5" t="str">
        <f t="shared" ref="H163:H193" si="11">$H$1&amp;F163</f>
        <v>，3690345</v>
      </c>
      <c r="I163" s="5" t="str">
        <f>VLOOKUP(A163,HOP!A:U,21,0)</f>
        <v>直采</v>
      </c>
    </row>
    <row r="164" s="5" customFormat="1" spans="1:9">
      <c r="A164" s="6">
        <v>999225616697795</v>
      </c>
      <c r="B164" s="7">
        <v>45135</v>
      </c>
      <c r="C164" s="7">
        <v>45136</v>
      </c>
      <c r="D164" s="5">
        <v>423</v>
      </c>
      <c r="E164" s="5" t="str">
        <f>VLOOKUP(A164,HOP!A:L,12,0)</f>
        <v>423.00</v>
      </c>
      <c r="F164" s="5" t="str">
        <f>VLOOKUP(A164,HOP!A:C,3,0)</f>
        <v>3691413</v>
      </c>
      <c r="G164" s="5">
        <f t="shared" si="10"/>
        <v>0</v>
      </c>
      <c r="H164" s="5" t="str">
        <f t="shared" si="11"/>
        <v>，3691413</v>
      </c>
      <c r="I164" s="5" t="str">
        <f>VLOOKUP(A164,HOP!A:U,21,0)</f>
        <v>直采</v>
      </c>
    </row>
    <row r="165" s="5" customFormat="1" spans="1:9">
      <c r="A165" s="6">
        <v>999225617680460</v>
      </c>
      <c r="B165" s="7">
        <v>45135</v>
      </c>
      <c r="C165" s="7">
        <v>45136</v>
      </c>
      <c r="D165" s="5">
        <v>660</v>
      </c>
      <c r="E165" s="5" t="str">
        <f>VLOOKUP(A165,HOP!A:L,12,0)</f>
        <v>660.00</v>
      </c>
      <c r="F165" s="5" t="str">
        <f>VLOOKUP(A165,HOP!A:C,3,0)</f>
        <v>3691623</v>
      </c>
      <c r="G165" s="5">
        <f t="shared" si="10"/>
        <v>0</v>
      </c>
      <c r="H165" s="5" t="str">
        <f t="shared" si="11"/>
        <v>，3691623</v>
      </c>
      <c r="I165" s="5" t="str">
        <f>VLOOKUP(A165,HOP!A:U,21,0)</f>
        <v>直采</v>
      </c>
    </row>
    <row r="166" s="5" customFormat="1" spans="1:9">
      <c r="A166" s="6">
        <v>999225617331076</v>
      </c>
      <c r="B166" s="7">
        <v>45134</v>
      </c>
      <c r="C166" s="7">
        <v>45136</v>
      </c>
      <c r="D166" s="5">
        <v>7620</v>
      </c>
      <c r="E166" s="5" t="str">
        <f>VLOOKUP(A166,HOP!A:L,12,0)</f>
        <v>7620.00</v>
      </c>
      <c r="F166" s="5" t="str">
        <f>VLOOKUP(A166,HOP!A:C,3,0)</f>
        <v>3691574</v>
      </c>
      <c r="G166" s="5">
        <f t="shared" si="10"/>
        <v>0</v>
      </c>
      <c r="H166" s="5" t="str">
        <f t="shared" si="11"/>
        <v>，3691574</v>
      </c>
      <c r="I166" s="5" t="str">
        <f>VLOOKUP(A166,HOP!A:U,21,0)</f>
        <v>直采</v>
      </c>
    </row>
    <row r="167" s="5" customFormat="1" spans="1:9">
      <c r="A167" s="6">
        <v>999225618218219</v>
      </c>
      <c r="B167" s="7">
        <v>45134</v>
      </c>
      <c r="C167" s="7">
        <v>45136</v>
      </c>
      <c r="D167" s="5">
        <v>3284</v>
      </c>
      <c r="E167" s="5" t="str">
        <f>VLOOKUP(A167,HOP!A:L,12,0)</f>
        <v>3284.00</v>
      </c>
      <c r="F167" s="5" t="str">
        <f>VLOOKUP(A167,HOP!A:C,3,0)</f>
        <v>3691777</v>
      </c>
      <c r="G167" s="5">
        <f t="shared" si="10"/>
        <v>0</v>
      </c>
      <c r="H167" s="5" t="str">
        <f t="shared" si="11"/>
        <v>，3691777</v>
      </c>
      <c r="I167" s="5" t="str">
        <f>VLOOKUP(A167,HOP!A:U,21,0)</f>
        <v>直采</v>
      </c>
    </row>
    <row r="168" s="5" customFormat="1" spans="1:9">
      <c r="A168" s="6">
        <v>999225619820008</v>
      </c>
      <c r="B168" s="7">
        <v>45135</v>
      </c>
      <c r="C168" s="7">
        <v>45136</v>
      </c>
      <c r="D168" s="5">
        <v>448</v>
      </c>
      <c r="E168" s="5" t="str">
        <f>VLOOKUP(A168,HOP!A:L,12,0)</f>
        <v>448.00</v>
      </c>
      <c r="F168" s="5" t="str">
        <f>VLOOKUP(A168,HOP!A:C,3,0)</f>
        <v>3692078</v>
      </c>
      <c r="G168" s="5">
        <f t="shared" si="10"/>
        <v>0</v>
      </c>
      <c r="H168" s="5" t="str">
        <f t="shared" si="11"/>
        <v>，3692078</v>
      </c>
      <c r="I168" s="5" t="str">
        <f>VLOOKUP(A168,HOP!A:U,21,0)</f>
        <v>直采</v>
      </c>
    </row>
    <row r="169" s="5" customFormat="1" spans="1:9">
      <c r="A169" s="6">
        <v>999225621805988</v>
      </c>
      <c r="B169" s="7">
        <v>45135</v>
      </c>
      <c r="C169" s="7">
        <v>45136</v>
      </c>
      <c r="D169" s="5">
        <v>407</v>
      </c>
      <c r="E169" s="5" t="str">
        <f>VLOOKUP(A169,HOP!A:L,12,0)</f>
        <v>407.00</v>
      </c>
      <c r="F169" s="5" t="str">
        <f>VLOOKUP(A169,HOP!A:C,3,0)</f>
        <v>3692453</v>
      </c>
      <c r="G169" s="5">
        <f t="shared" si="10"/>
        <v>0</v>
      </c>
      <c r="H169" s="5" t="str">
        <f t="shared" si="11"/>
        <v>，3692453</v>
      </c>
      <c r="I169" s="5" t="str">
        <f>VLOOKUP(A169,HOP!A:U,21,0)</f>
        <v>直采</v>
      </c>
    </row>
    <row r="170" s="5" customFormat="1" spans="1:9">
      <c r="A170" s="6">
        <v>999225622576205</v>
      </c>
      <c r="B170" s="7">
        <v>45135</v>
      </c>
      <c r="C170" s="7">
        <v>45136</v>
      </c>
      <c r="D170" s="5">
        <v>360</v>
      </c>
      <c r="E170" s="5" t="str">
        <f>VLOOKUP(A170,HOP!A:L,12,0)</f>
        <v>360.00</v>
      </c>
      <c r="F170" s="5" t="str">
        <f>VLOOKUP(A170,HOP!A:C,3,0)</f>
        <v>3692679</v>
      </c>
      <c r="G170" s="5">
        <f t="shared" si="10"/>
        <v>0</v>
      </c>
      <c r="H170" s="5" t="str">
        <f t="shared" si="11"/>
        <v>，3692679</v>
      </c>
      <c r="I170" s="5" t="str">
        <f>VLOOKUP(A170,HOP!A:U,21,0)</f>
        <v>直采</v>
      </c>
    </row>
    <row r="171" s="5" customFormat="1" spans="1:9">
      <c r="A171" s="6">
        <v>999225622745717</v>
      </c>
      <c r="B171" s="7">
        <v>45135</v>
      </c>
      <c r="C171" s="7">
        <v>45136</v>
      </c>
      <c r="D171" s="5">
        <v>360</v>
      </c>
      <c r="E171" s="5" t="str">
        <f>VLOOKUP(A171,HOP!A:L,12,0)</f>
        <v>360.00</v>
      </c>
      <c r="F171" s="5" t="str">
        <f>VLOOKUP(A171,HOP!A:C,3,0)</f>
        <v>3692711</v>
      </c>
      <c r="G171" s="5">
        <f t="shared" si="10"/>
        <v>0</v>
      </c>
      <c r="H171" s="5" t="str">
        <f t="shared" si="11"/>
        <v>，3692711</v>
      </c>
      <c r="I171" s="5" t="str">
        <f>VLOOKUP(A171,HOP!A:U,21,0)</f>
        <v>直采</v>
      </c>
    </row>
    <row r="172" s="5" customFormat="1" spans="1:9">
      <c r="A172" s="6">
        <v>999225623897787</v>
      </c>
      <c r="B172" s="7">
        <v>45135</v>
      </c>
      <c r="C172" s="7">
        <v>45136</v>
      </c>
      <c r="D172" s="5">
        <v>308</v>
      </c>
      <c r="E172" s="5" t="str">
        <f>VLOOKUP(A172,HOP!A:L,12,0)</f>
        <v>308.00</v>
      </c>
      <c r="F172" s="5" t="str">
        <f>VLOOKUP(A172,HOP!A:C,3,0)</f>
        <v>3693018</v>
      </c>
      <c r="G172" s="5">
        <f t="shared" si="10"/>
        <v>0</v>
      </c>
      <c r="H172" s="5" t="str">
        <f t="shared" si="11"/>
        <v>，3693018</v>
      </c>
      <c r="I172" s="5" t="str">
        <f>VLOOKUP(A172,HOP!A:U,21,0)</f>
        <v>直采</v>
      </c>
    </row>
    <row r="173" s="5" customFormat="1" spans="1:9">
      <c r="A173" s="6">
        <v>999225626085591</v>
      </c>
      <c r="B173" s="7">
        <v>45135</v>
      </c>
      <c r="C173" s="7">
        <v>45136</v>
      </c>
      <c r="D173" s="5">
        <v>968</v>
      </c>
      <c r="E173" s="5" t="str">
        <f>VLOOKUP(A173,HOP!A:L,12,0)</f>
        <v>968.00</v>
      </c>
      <c r="F173" s="5" t="str">
        <f>VLOOKUP(A173,HOP!A:C,3,0)</f>
        <v>3693635</v>
      </c>
      <c r="G173" s="5">
        <f t="shared" si="10"/>
        <v>0</v>
      </c>
      <c r="H173" s="5" t="str">
        <f t="shared" si="11"/>
        <v>，3693635</v>
      </c>
      <c r="I173" s="5" t="str">
        <f>VLOOKUP(A173,HOP!A:U,21,0)</f>
        <v>直采</v>
      </c>
    </row>
    <row r="174" s="5" customFormat="1" spans="1:9">
      <c r="A174" s="6">
        <v>999225634652671</v>
      </c>
      <c r="B174" s="7">
        <v>45135</v>
      </c>
      <c r="C174" s="7">
        <v>45136</v>
      </c>
      <c r="D174" s="5">
        <v>1243</v>
      </c>
      <c r="E174" s="5" t="str">
        <f>VLOOKUP(A174,HOP!A:L,12,0)</f>
        <v>1243.00</v>
      </c>
      <c r="F174" s="5" t="str">
        <f>VLOOKUP(A174,HOP!A:C,3,0)</f>
        <v>3694486</v>
      </c>
      <c r="G174" s="5">
        <f t="shared" si="10"/>
        <v>0</v>
      </c>
      <c r="H174" s="5" t="str">
        <f t="shared" si="11"/>
        <v>，3694486</v>
      </c>
      <c r="I174" s="5" t="str">
        <f>VLOOKUP(A174,HOP!A:U,21,0)</f>
        <v>直采</v>
      </c>
    </row>
    <row r="175" s="5" customFormat="1" spans="1:9">
      <c r="A175" s="6">
        <v>999225473490507</v>
      </c>
      <c r="B175" s="7">
        <v>45135</v>
      </c>
      <c r="C175" s="7">
        <v>45136</v>
      </c>
      <c r="D175" s="5">
        <v>100</v>
      </c>
      <c r="E175" s="5" t="str">
        <f>VLOOKUP(A175,HOP!A:L,12,0)</f>
        <v>100.00</v>
      </c>
      <c r="F175" s="5" t="str">
        <f>VLOOKUP(A175,HOP!A:C,3,0)</f>
        <v>3663273</v>
      </c>
      <c r="G175" s="5">
        <f t="shared" si="10"/>
        <v>0</v>
      </c>
      <c r="H175" s="5" t="str">
        <f t="shared" si="11"/>
        <v>，3663273</v>
      </c>
      <c r="I175" s="5" t="str">
        <f>VLOOKUP(A175,HOP!A:U,21,0)</f>
        <v>直采</v>
      </c>
    </row>
    <row r="176" s="5" customFormat="1" spans="1:9">
      <c r="A176" s="6">
        <v>999225634912316</v>
      </c>
      <c r="B176" s="7">
        <v>45135</v>
      </c>
      <c r="C176" s="7">
        <v>45136</v>
      </c>
      <c r="D176" s="5">
        <v>530</v>
      </c>
      <c r="E176" s="5" t="str">
        <f>VLOOKUP(A176,HOP!A:L,12,0)</f>
        <v>530.00</v>
      </c>
      <c r="F176" s="5" t="str">
        <f>VLOOKUP(A176,HOP!A:C,3,0)</f>
        <v>3694527</v>
      </c>
      <c r="G176" s="5">
        <f t="shared" si="10"/>
        <v>0</v>
      </c>
      <c r="H176" s="5" t="str">
        <f t="shared" si="11"/>
        <v>，3694527</v>
      </c>
      <c r="I176" s="5" t="str">
        <f>VLOOKUP(A176,HOP!A:U,21,0)</f>
        <v>直采</v>
      </c>
    </row>
    <row r="177" s="5" customFormat="1" spans="1:9">
      <c r="A177" s="6">
        <v>999225634983560</v>
      </c>
      <c r="B177" s="7">
        <v>45135</v>
      </c>
      <c r="C177" s="7">
        <v>45136</v>
      </c>
      <c r="D177" s="5">
        <v>420</v>
      </c>
      <c r="E177" s="5" t="str">
        <f>VLOOKUP(A177,HOP!A:L,12,0)</f>
        <v>420.00</v>
      </c>
      <c r="F177" s="5" t="str">
        <f>VLOOKUP(A177,HOP!A:C,3,0)</f>
        <v>3694534</v>
      </c>
      <c r="G177" s="5">
        <f t="shared" si="10"/>
        <v>0</v>
      </c>
      <c r="H177" s="5" t="str">
        <f t="shared" si="11"/>
        <v>，3694534</v>
      </c>
      <c r="I177" s="5" t="str">
        <f>VLOOKUP(A177,HOP!A:U,21,0)</f>
        <v>直采</v>
      </c>
    </row>
    <row r="178" s="5" customFormat="1" spans="1:9">
      <c r="A178" s="6">
        <v>999225634990765</v>
      </c>
      <c r="B178" s="7">
        <v>45135</v>
      </c>
      <c r="C178" s="7">
        <v>45136</v>
      </c>
      <c r="D178" s="5">
        <v>3022</v>
      </c>
      <c r="E178" s="5" t="str">
        <f>VLOOKUP(A178,HOP!A:L,12,0)</f>
        <v>3022.00</v>
      </c>
      <c r="F178" s="5" t="str">
        <f>VLOOKUP(A178,HOP!A:C,3,0)</f>
        <v>3694536</v>
      </c>
      <c r="G178" s="5">
        <f t="shared" si="10"/>
        <v>0</v>
      </c>
      <c r="H178" s="5" t="str">
        <f t="shared" si="11"/>
        <v>，3694536</v>
      </c>
      <c r="I178" s="5" t="str">
        <f>VLOOKUP(A178,HOP!A:U,21,0)</f>
        <v>直采</v>
      </c>
    </row>
    <row r="179" s="5" customFormat="1" hidden="1" spans="1:9">
      <c r="A179" s="6">
        <v>999225635490256</v>
      </c>
      <c r="B179" s="7">
        <v>45135</v>
      </c>
      <c r="C179" s="7">
        <v>45136</v>
      </c>
      <c r="D179" s="5">
        <v>0</v>
      </c>
      <c r="E179" s="5" t="e">
        <f>VLOOKUP(A179,HOP!A:L,12,0)</f>
        <v>#N/A</v>
      </c>
      <c r="F179" s="5" t="e">
        <f>VLOOKUP(A179,HOP!A:C,3,0)</f>
        <v>#N/A</v>
      </c>
      <c r="G179" s="5" t="e">
        <f t="shared" si="10"/>
        <v>#N/A</v>
      </c>
      <c r="H179" s="5" t="e">
        <f t="shared" si="11"/>
        <v>#N/A</v>
      </c>
      <c r="I179" s="5" t="e">
        <f>VLOOKUP(A179,HOP!A:U,21,0)</f>
        <v>#N/A</v>
      </c>
    </row>
    <row r="180" s="5" customFormat="1" spans="1:9">
      <c r="A180" s="6">
        <v>999225635598439</v>
      </c>
      <c r="B180" s="7">
        <v>45135</v>
      </c>
      <c r="C180" s="7">
        <v>45136</v>
      </c>
      <c r="D180" s="5">
        <v>480</v>
      </c>
      <c r="E180" s="5" t="str">
        <f>VLOOKUP(A180,HOP!A:L,12,0)</f>
        <v>480.00</v>
      </c>
      <c r="F180" s="5" t="str">
        <f>VLOOKUP(A180,HOP!A:C,3,0)</f>
        <v>3694650</v>
      </c>
      <c r="G180" s="5">
        <f t="shared" si="10"/>
        <v>0</v>
      </c>
      <c r="H180" s="5" t="str">
        <f t="shared" si="11"/>
        <v>，3694650</v>
      </c>
      <c r="I180" s="5" t="str">
        <f>VLOOKUP(A180,HOP!A:U,21,0)</f>
        <v>直采</v>
      </c>
    </row>
    <row r="181" s="5" customFormat="1" spans="1:9">
      <c r="A181" s="6">
        <v>999225637554870</v>
      </c>
      <c r="B181" s="7">
        <v>45135</v>
      </c>
      <c r="C181" s="7">
        <v>45136</v>
      </c>
      <c r="D181" s="5">
        <v>1399</v>
      </c>
      <c r="E181" s="5" t="str">
        <f>VLOOKUP(A181,HOP!A:L,12,0)</f>
        <v>1399.00</v>
      </c>
      <c r="F181" s="5" t="str">
        <f>VLOOKUP(A181,HOP!A:C,3,0)</f>
        <v>3695282</v>
      </c>
      <c r="G181" s="5">
        <f t="shared" si="10"/>
        <v>0</v>
      </c>
      <c r="H181" s="5" t="str">
        <f t="shared" si="11"/>
        <v>，3695282</v>
      </c>
      <c r="I181" s="5" t="str">
        <f>VLOOKUP(A181,HOP!A:U,21,0)</f>
        <v>直采</v>
      </c>
    </row>
    <row r="182" s="5" customFormat="1" spans="1:9">
      <c r="A182" s="6">
        <v>999225637790662</v>
      </c>
      <c r="B182" s="7">
        <v>45135</v>
      </c>
      <c r="C182" s="7">
        <v>45136</v>
      </c>
      <c r="D182" s="5">
        <v>457</v>
      </c>
      <c r="E182" s="5" t="str">
        <f>VLOOKUP(A182,HOP!A:L,12,0)</f>
        <v>457.00</v>
      </c>
      <c r="F182" s="5" t="str">
        <f>VLOOKUP(A182,HOP!A:C,3,0)</f>
        <v>3695333</v>
      </c>
      <c r="G182" s="5">
        <f t="shared" si="10"/>
        <v>0</v>
      </c>
      <c r="H182" s="5" t="str">
        <f t="shared" si="11"/>
        <v>，3695333</v>
      </c>
      <c r="I182" s="5" t="str">
        <f>VLOOKUP(A182,HOP!A:U,21,0)</f>
        <v>直采</v>
      </c>
    </row>
    <row r="183" s="5" customFormat="1" spans="1:9">
      <c r="A183" s="6">
        <v>999225637803182</v>
      </c>
      <c r="B183" s="7">
        <v>45135</v>
      </c>
      <c r="C183" s="7">
        <v>45136</v>
      </c>
      <c r="D183" s="5">
        <v>485</v>
      </c>
      <c r="E183" s="5" t="str">
        <f>VLOOKUP(A183,HOP!A:L,12,0)</f>
        <v>485.00</v>
      </c>
      <c r="F183" s="5" t="str">
        <f>VLOOKUP(A183,HOP!A:C,3,0)</f>
        <v>3695336</v>
      </c>
      <c r="G183" s="5">
        <f t="shared" si="10"/>
        <v>0</v>
      </c>
      <c r="H183" s="5" t="str">
        <f t="shared" si="11"/>
        <v>，3695336</v>
      </c>
      <c r="I183" s="5" t="str">
        <f>VLOOKUP(A183,HOP!A:U,21,0)</f>
        <v>直采</v>
      </c>
    </row>
    <row r="184" s="5" customFormat="1" spans="1:9">
      <c r="A184" s="6">
        <v>999225638953670</v>
      </c>
      <c r="B184" s="7">
        <v>45135</v>
      </c>
      <c r="C184" s="7">
        <v>45136</v>
      </c>
      <c r="D184" s="5">
        <v>420</v>
      </c>
      <c r="E184" s="5" t="str">
        <f>VLOOKUP(A184,HOP!A:L,12,0)</f>
        <v>420.00</v>
      </c>
      <c r="F184" s="5" t="str">
        <f>VLOOKUP(A184,HOP!A:C,3,0)</f>
        <v>3695642</v>
      </c>
      <c r="G184" s="5">
        <f t="shared" si="10"/>
        <v>0</v>
      </c>
      <c r="H184" s="5" t="str">
        <f t="shared" si="11"/>
        <v>，3695642</v>
      </c>
      <c r="I184" s="5" t="str">
        <f>VLOOKUP(A184,HOP!A:U,21,0)</f>
        <v>直采</v>
      </c>
    </row>
    <row r="185" s="5" customFormat="1" spans="1:9">
      <c r="A185" s="6">
        <v>999225639027570</v>
      </c>
      <c r="B185" s="7">
        <v>45135</v>
      </c>
      <c r="C185" s="7">
        <v>45136</v>
      </c>
      <c r="D185" s="5">
        <v>550</v>
      </c>
      <c r="E185" s="5" t="str">
        <f>VLOOKUP(A185,HOP!A:L,12,0)</f>
        <v>550.00</v>
      </c>
      <c r="F185" s="5" t="str">
        <f>VLOOKUP(A185,HOP!A:C,3,0)</f>
        <v>3695700</v>
      </c>
      <c r="G185" s="5">
        <f t="shared" si="10"/>
        <v>0</v>
      </c>
      <c r="H185" s="5" t="str">
        <f t="shared" si="11"/>
        <v>，3695700</v>
      </c>
      <c r="I185" s="5" t="str">
        <f>VLOOKUP(A185,HOP!A:U,21,0)</f>
        <v>直采</v>
      </c>
    </row>
    <row r="186" s="5" customFormat="1" spans="1:9">
      <c r="A186" s="6">
        <v>999225640622412</v>
      </c>
      <c r="B186" s="7">
        <v>45135</v>
      </c>
      <c r="C186" s="7">
        <v>45136</v>
      </c>
      <c r="D186" s="5">
        <v>550</v>
      </c>
      <c r="E186" s="5" t="str">
        <f>VLOOKUP(A186,HOP!A:L,12,0)</f>
        <v>550.00</v>
      </c>
      <c r="F186" s="5" t="str">
        <f>VLOOKUP(A186,HOP!A:C,3,0)</f>
        <v>3696078</v>
      </c>
      <c r="G186" s="5">
        <f t="shared" si="10"/>
        <v>0</v>
      </c>
      <c r="H186" s="5" t="str">
        <f t="shared" si="11"/>
        <v>，3696078</v>
      </c>
      <c r="I186" s="5" t="str">
        <f>VLOOKUP(A186,HOP!A:U,21,0)</f>
        <v>直采</v>
      </c>
    </row>
    <row r="187" s="5" customFormat="1" spans="1:9">
      <c r="A187" s="6">
        <v>999225641657703</v>
      </c>
      <c r="B187" s="7">
        <v>45135</v>
      </c>
      <c r="C187" s="7">
        <v>45136</v>
      </c>
      <c r="D187" s="5">
        <v>660</v>
      </c>
      <c r="E187" s="5" t="str">
        <f>VLOOKUP(A187,HOP!A:L,12,0)</f>
        <v>660.00</v>
      </c>
      <c r="F187" s="5" t="str">
        <f>VLOOKUP(A187,HOP!A:C,3,0)</f>
        <v>3696327</v>
      </c>
      <c r="G187" s="5">
        <f t="shared" si="10"/>
        <v>0</v>
      </c>
      <c r="H187" s="5" t="str">
        <f t="shared" si="11"/>
        <v>，3696327</v>
      </c>
      <c r="I187" s="5" t="str">
        <f>VLOOKUP(A187,HOP!A:U,21,0)</f>
        <v>直采</v>
      </c>
    </row>
    <row r="188" s="5" customFormat="1" spans="1:9">
      <c r="A188" s="6">
        <v>999225642033496</v>
      </c>
      <c r="B188" s="7">
        <v>45135</v>
      </c>
      <c r="C188" s="7">
        <v>45136</v>
      </c>
      <c r="D188" s="5">
        <v>257</v>
      </c>
      <c r="E188" s="5" t="str">
        <f>VLOOKUP(A188,HOP!A:L,12,0)</f>
        <v>257.00</v>
      </c>
      <c r="F188" s="5" t="str">
        <f>VLOOKUP(A188,HOP!A:C,3,0)</f>
        <v>3696385</v>
      </c>
      <c r="G188" s="5">
        <f t="shared" si="10"/>
        <v>0</v>
      </c>
      <c r="H188" s="5" t="str">
        <f t="shared" si="11"/>
        <v>，3696385</v>
      </c>
      <c r="I188" s="5" t="str">
        <f>VLOOKUP(A188,HOP!A:U,21,0)</f>
        <v>直采</v>
      </c>
    </row>
    <row r="189" s="5" customFormat="1" spans="1:9">
      <c r="A189" s="6">
        <v>999225642692808</v>
      </c>
      <c r="B189" s="7">
        <v>45135</v>
      </c>
      <c r="C189" s="7">
        <v>45136</v>
      </c>
      <c r="D189" s="5">
        <v>1280</v>
      </c>
      <c r="E189" s="5" t="str">
        <f>VLOOKUP(A189,HOP!A:L,12,0)</f>
        <v>1280.00</v>
      </c>
      <c r="F189" s="5" t="str">
        <f>VLOOKUP(A189,HOP!A:C,3,0)</f>
        <v>3696653</v>
      </c>
      <c r="G189" s="5">
        <f t="shared" si="10"/>
        <v>0</v>
      </c>
      <c r="H189" s="5" t="str">
        <f t="shared" si="11"/>
        <v>，3696653</v>
      </c>
      <c r="I189" s="5" t="str">
        <f>VLOOKUP(A189,HOP!A:U,21,0)</f>
        <v>直采</v>
      </c>
    </row>
    <row r="190" s="5" customFormat="1" spans="1:9">
      <c r="A190" s="6">
        <v>999225642815106</v>
      </c>
      <c r="B190" s="7">
        <v>45135</v>
      </c>
      <c r="C190" s="7">
        <v>45136</v>
      </c>
      <c r="D190" s="5">
        <v>975</v>
      </c>
      <c r="E190" s="5" t="str">
        <f>VLOOKUP(A190,HOP!A:L,12,0)</f>
        <v>975.00</v>
      </c>
      <c r="F190" s="5" t="str">
        <f>VLOOKUP(A190,HOP!A:C,3,0)</f>
        <v>3696674</v>
      </c>
      <c r="G190" s="5">
        <f t="shared" si="10"/>
        <v>0</v>
      </c>
      <c r="H190" s="5" t="str">
        <f t="shared" si="11"/>
        <v>，3696674</v>
      </c>
      <c r="I190" s="5" t="str">
        <f>VLOOKUP(A190,HOP!A:U,21,0)</f>
        <v>直采</v>
      </c>
    </row>
    <row r="191" s="5" customFormat="1" spans="1:9">
      <c r="A191" s="6">
        <v>999225642195956</v>
      </c>
      <c r="B191" s="7">
        <v>45135</v>
      </c>
      <c r="C191" s="7">
        <v>45136</v>
      </c>
      <c r="D191" s="5">
        <v>310</v>
      </c>
      <c r="E191" s="5" t="str">
        <f>VLOOKUP(A191,HOP!A:L,12,0)</f>
        <v>310.00</v>
      </c>
      <c r="F191" s="5" t="str">
        <f>VLOOKUP(A191,HOP!A:C,3,0)</f>
        <v>3696414</v>
      </c>
      <c r="G191" s="5">
        <f t="shared" si="10"/>
        <v>0</v>
      </c>
      <c r="H191" s="5" t="str">
        <f t="shared" si="11"/>
        <v>，3696414</v>
      </c>
      <c r="I191" s="5" t="str">
        <f>VLOOKUP(A191,HOP!A:U,21,0)</f>
        <v>直采</v>
      </c>
    </row>
    <row r="192" s="5" customFormat="1" spans="1:9">
      <c r="A192" s="6">
        <v>999225644439415</v>
      </c>
      <c r="B192" s="7">
        <v>45135</v>
      </c>
      <c r="C192" s="7">
        <v>45136</v>
      </c>
      <c r="D192" s="5">
        <v>407</v>
      </c>
      <c r="E192" s="5" t="str">
        <f>VLOOKUP(A192,HOP!A:L,12,0)</f>
        <v>407.00</v>
      </c>
      <c r="F192" s="5" t="str">
        <f>VLOOKUP(A192,HOP!A:C,3,0)</f>
        <v>3697209</v>
      </c>
      <c r="G192" s="5">
        <f t="shared" si="10"/>
        <v>0</v>
      </c>
      <c r="H192" s="5" t="str">
        <f t="shared" si="11"/>
        <v>，3697209</v>
      </c>
      <c r="I192" s="5" t="str">
        <f>VLOOKUP(A192,HOP!A:U,21,0)</f>
        <v>直采</v>
      </c>
    </row>
    <row r="193" s="5" customFormat="1" spans="1:9">
      <c r="A193" s="6">
        <v>999225645988785</v>
      </c>
      <c r="B193" s="7">
        <v>45135</v>
      </c>
      <c r="C193" s="7">
        <v>45136</v>
      </c>
      <c r="D193" s="5">
        <v>642</v>
      </c>
      <c r="E193" s="5" t="str">
        <f>VLOOKUP(A193,HOP!A:L,12,0)</f>
        <v>642.00</v>
      </c>
      <c r="F193" s="5" t="str">
        <f>VLOOKUP(A193,HOP!A:C,3,0)</f>
        <v>3697646</v>
      </c>
      <c r="G193" s="5">
        <f t="shared" si="10"/>
        <v>0</v>
      </c>
      <c r="H193" s="5" t="str">
        <f t="shared" si="11"/>
        <v>，3697646</v>
      </c>
      <c r="I193" s="5" t="str">
        <f>VLOOKUP(A193,HOP!A:U,21,0)</f>
        <v>直采</v>
      </c>
    </row>
    <row r="195" spans="4:4">
      <c r="D195" s="5">
        <f>SUM(D2:D194)</f>
        <v>384390.6</v>
      </c>
    </row>
    <row r="199" spans="1:4">
      <c r="A199" s="5" t="s">
        <v>993</v>
      </c>
      <c r="C199" s="5">
        <v>2410</v>
      </c>
      <c r="D199" s="5">
        <v>2627.46</v>
      </c>
    </row>
    <row r="200" spans="1:4">
      <c r="A200" s="5" t="s">
        <v>994</v>
      </c>
      <c r="C200" s="5">
        <v>381980.6</v>
      </c>
      <c r="D200" s="5">
        <v>416447.92</v>
      </c>
    </row>
    <row r="201" spans="1:4">
      <c r="A201" s="5" t="s">
        <v>995</v>
      </c>
      <c r="C201" s="5">
        <f>SUBTOTAL(9,C199:C200)</f>
        <v>384390.6</v>
      </c>
      <c r="D201" s="5">
        <f>SUBTOTAL(9,D199:D200)</f>
        <v>419075.38</v>
      </c>
    </row>
    <row r="202" spans="1:1">
      <c r="A202" s="5" t="s">
        <v>996</v>
      </c>
    </row>
  </sheetData>
  <autoFilter ref="A1:XFD195">
    <filterColumn colId="3">
      <filters blank="1">
        <filter val="330.6"/>
        <filter val="100"/>
        <filter val="500"/>
        <filter val="900"/>
        <filter val="1000"/>
        <filter val="1400"/>
        <filter val="1500"/>
        <filter val="1600"/>
        <filter val="2200"/>
        <filter val="2300"/>
        <filter val="2500"/>
        <filter val="3000"/>
        <filter val="3600"/>
        <filter val="4000"/>
        <filter val="4300"/>
        <filter val="4500"/>
        <filter val="5000"/>
        <filter val="5700"/>
        <filter val="14400"/>
        <filter val="401"/>
        <filter val="2502"/>
        <filter val="3102"/>
        <filter val="403"/>
        <filter val="1803"/>
        <filter val="3403"/>
        <filter val="2204"/>
        <filter val="205"/>
        <filter val="2005"/>
        <filter val="306"/>
        <filter val="606"/>
        <filter val="4506"/>
        <filter val="9306"/>
        <filter val="407"/>
        <filter val="308"/>
        <filter val="2808"/>
        <filter val="310"/>
        <filter val="2410"/>
        <filter val="5510"/>
        <filter val="3213"/>
        <filter val="4215"/>
        <filter val="616"/>
        <filter val="5616"/>
        <filter val="617"/>
        <filter val="518"/>
        <filter val="1618"/>
        <filter val="2918"/>
        <filter val="120"/>
        <filter val="420"/>
        <filter val="1220"/>
        <filter val="1320"/>
        <filter val="3120"/>
        <filter val="4620"/>
        <filter val="7020"/>
        <filter val="7620"/>
        <filter val="3022"/>
        <filter val="423"/>
        <filter val="124"/>
        <filter val="424"/>
        <filter val="5725"/>
        <filter val="228"/>
        <filter val="3228"/>
        <filter val="17928"/>
        <filter val="1029"/>
        <filter val="530"/>
        <filter val="730"/>
        <filter val="930"/>
        <filter val="1330"/>
        <filter val="2230"/>
        <filter val="3730"/>
        <filter val="1932"/>
        <filter val="334"/>
        <filter val="2634"/>
        <filter val="4335"/>
        <filter val="3436"/>
        <filter val="1438"/>
        <filter val="639"/>
        <filter val="740"/>
        <filter val="1140"/>
        <filter val="2140"/>
        <filter val="3340"/>
        <filter val="341"/>
        <filter val="642"/>
        <filter val="1142"/>
        <filter val="3642"/>
        <filter val="1243"/>
        <filter val="646"/>
        <filter val="2846"/>
        <filter val="384390.6"/>
        <filter val="547"/>
        <filter val="448"/>
        <filter val="450"/>
        <filter val="550"/>
        <filter val="750"/>
        <filter val="950"/>
        <filter val="1350"/>
        <filter val="2150"/>
        <filter val="2350"/>
        <filter val="5350"/>
        <filter val="851"/>
        <filter val="2752"/>
        <filter val="1653"/>
        <filter val="3655"/>
        <filter val="6155"/>
        <filter val="656"/>
        <filter val="1256"/>
        <filter val="2856"/>
        <filter val="257"/>
        <filter val="457"/>
        <filter val="1358"/>
        <filter val="2559"/>
        <filter val="360"/>
        <filter val="560"/>
        <filter val="660"/>
        <filter val="960"/>
        <filter val="6460"/>
        <filter val="9162"/>
        <filter val="1564"/>
        <filter val="365"/>
        <filter val="666"/>
        <filter val="1466"/>
        <filter val="2466"/>
        <filter val="968"/>
        <filter val="2370"/>
        <filter val="1071"/>
        <filter val="772"/>
        <filter val="972"/>
        <filter val="7772"/>
        <filter val="374"/>
        <filter val="275"/>
        <filter val="975"/>
        <filter val="876"/>
        <filter val="976"/>
        <filter val="3778"/>
        <filter val="4278"/>
        <filter val="5679"/>
        <filter val="480"/>
        <filter val="1280"/>
        <filter val="1480"/>
        <filter val="5280"/>
        <filter val="2481"/>
        <filter val="2184"/>
        <filter val="3284"/>
        <filter val="385"/>
        <filter val="485"/>
        <filter val="486"/>
        <filter val="686"/>
        <filter val="1188"/>
        <filter val="390"/>
        <filter val="1190"/>
        <filter val="1490"/>
        <filter val="3490"/>
        <filter val="1191"/>
        <filter val="1092"/>
        <filter val="395"/>
        <filter val="1098"/>
        <filter val="1199"/>
        <filter val="13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9"/>
  <sheetViews>
    <sheetView workbookViewId="0">
      <selection activeCell="A2" sqref="A2:A1048576"/>
    </sheetView>
  </sheetViews>
  <sheetFormatPr defaultColWidth="8" defaultRowHeight="12.75"/>
  <cols>
    <col min="1" max="1" width="14.25" style="1" customWidth="1"/>
    <col min="2" max="16383" width="8" style="1"/>
  </cols>
  <sheetData>
    <row r="1" s="1" customFormat="1" spans="1:22">
      <c r="A1" s="2" t="s">
        <v>997</v>
      </c>
      <c r="B1" s="2" t="s">
        <v>998</v>
      </c>
      <c r="C1" s="2" t="s">
        <v>999</v>
      </c>
      <c r="D1" s="2" t="s">
        <v>1000</v>
      </c>
      <c r="E1" s="2" t="s">
        <v>13</v>
      </c>
      <c r="F1" s="2" t="s">
        <v>5</v>
      </c>
      <c r="G1" s="2" t="s">
        <v>6</v>
      </c>
      <c r="H1" s="2" t="s">
        <v>1001</v>
      </c>
      <c r="I1" s="2" t="s">
        <v>1002</v>
      </c>
      <c r="J1" s="2" t="s">
        <v>1003</v>
      </c>
      <c r="K1" s="2" t="s">
        <v>1004</v>
      </c>
      <c r="L1" s="2" t="s">
        <v>1005</v>
      </c>
      <c r="M1" s="2" t="s">
        <v>1006</v>
      </c>
      <c r="N1" s="2" t="s">
        <v>1007</v>
      </c>
      <c r="O1" s="2" t="s">
        <v>1008</v>
      </c>
      <c r="P1" s="2" t="s">
        <v>1009</v>
      </c>
      <c r="Q1" s="2" t="s">
        <v>1010</v>
      </c>
      <c r="R1" s="2" t="s">
        <v>1011</v>
      </c>
      <c r="S1" s="2" t="s">
        <v>1012</v>
      </c>
      <c r="T1" s="2" t="s">
        <v>1013</v>
      </c>
      <c r="U1" s="2" t="s">
        <v>1014</v>
      </c>
      <c r="V1" s="2" t="s">
        <v>1015</v>
      </c>
    </row>
    <row r="2" s="1" customFormat="1" spans="1:22">
      <c r="A2" s="3">
        <v>999225645988785</v>
      </c>
      <c r="B2" s="1" t="s">
        <v>1016</v>
      </c>
      <c r="C2" s="1" t="s">
        <v>1017</v>
      </c>
      <c r="D2" s="1" t="s">
        <v>1018</v>
      </c>
      <c r="E2" s="1" t="s">
        <v>1019</v>
      </c>
      <c r="F2" s="1" t="s">
        <v>1016</v>
      </c>
      <c r="G2" s="1" t="s">
        <v>1020</v>
      </c>
      <c r="H2" s="1" t="s">
        <v>1021</v>
      </c>
      <c r="I2" s="1" t="s">
        <v>1022</v>
      </c>
      <c r="J2" s="1" t="s">
        <v>1023</v>
      </c>
      <c r="K2" s="1" t="s">
        <v>1022</v>
      </c>
      <c r="L2" s="1" t="s">
        <v>1022</v>
      </c>
      <c r="M2" s="1" t="s">
        <v>1024</v>
      </c>
      <c r="N2" s="1" t="s">
        <v>1024</v>
      </c>
      <c r="O2" s="1" t="s">
        <v>1025</v>
      </c>
      <c r="P2" s="1" t="s">
        <v>1026</v>
      </c>
      <c r="Q2" s="1" t="s">
        <v>1027</v>
      </c>
      <c r="R2" s="1" t="s">
        <v>1028</v>
      </c>
      <c r="S2" s="1" t="s">
        <v>1029</v>
      </c>
      <c r="T2" s="1" t="s">
        <v>1030</v>
      </c>
      <c r="U2" s="1" t="s">
        <v>1031</v>
      </c>
      <c r="V2" s="1" t="s">
        <v>1032</v>
      </c>
    </row>
    <row r="3" s="1" customFormat="1" spans="1:22">
      <c r="A3" s="3">
        <v>999225644439415</v>
      </c>
      <c r="B3" s="1" t="s">
        <v>1016</v>
      </c>
      <c r="C3" s="1" t="s">
        <v>1033</v>
      </c>
      <c r="D3" s="1" t="s">
        <v>1034</v>
      </c>
      <c r="E3" s="1" t="s">
        <v>1035</v>
      </c>
      <c r="F3" s="1" t="s">
        <v>1016</v>
      </c>
      <c r="G3" s="1" t="s">
        <v>1020</v>
      </c>
      <c r="H3" s="1" t="s">
        <v>1021</v>
      </c>
      <c r="I3" s="1" t="s">
        <v>1036</v>
      </c>
      <c r="J3" s="1" t="s">
        <v>1023</v>
      </c>
      <c r="K3" s="1" t="s">
        <v>1036</v>
      </c>
      <c r="L3" s="1" t="s">
        <v>1036</v>
      </c>
      <c r="M3" s="1" t="s">
        <v>1024</v>
      </c>
      <c r="N3" s="1" t="s">
        <v>1024</v>
      </c>
      <c r="O3" s="1" t="s">
        <v>1025</v>
      </c>
      <c r="P3" s="1" t="s">
        <v>1026</v>
      </c>
      <c r="Q3" s="1" t="s">
        <v>1027</v>
      </c>
      <c r="R3" s="1" t="s">
        <v>1037</v>
      </c>
      <c r="S3" s="1" t="s">
        <v>1029</v>
      </c>
      <c r="T3" s="1" t="s">
        <v>1030</v>
      </c>
      <c r="U3" s="1" t="s">
        <v>1031</v>
      </c>
      <c r="V3" s="1" t="s">
        <v>1032</v>
      </c>
    </row>
    <row r="4" s="1" customFormat="1" spans="1:22">
      <c r="A4" s="3">
        <v>999225642815106</v>
      </c>
      <c r="B4" s="1" t="s">
        <v>1016</v>
      </c>
      <c r="C4" s="1" t="s">
        <v>1038</v>
      </c>
      <c r="D4" s="1" t="s">
        <v>1039</v>
      </c>
      <c r="E4" s="1" t="s">
        <v>1040</v>
      </c>
      <c r="F4" s="1" t="s">
        <v>1016</v>
      </c>
      <c r="G4" s="1" t="s">
        <v>1020</v>
      </c>
      <c r="H4" s="1" t="s">
        <v>1021</v>
      </c>
      <c r="I4" s="1" t="s">
        <v>1041</v>
      </c>
      <c r="J4" s="1" t="s">
        <v>1023</v>
      </c>
      <c r="K4" s="1" t="s">
        <v>1041</v>
      </c>
      <c r="L4" s="1" t="s">
        <v>1041</v>
      </c>
      <c r="M4" s="1" t="s">
        <v>1024</v>
      </c>
      <c r="N4" s="1" t="s">
        <v>1024</v>
      </c>
      <c r="O4" s="1" t="s">
        <v>1025</v>
      </c>
      <c r="P4" s="1" t="s">
        <v>1026</v>
      </c>
      <c r="Q4" s="1" t="s">
        <v>1027</v>
      </c>
      <c r="R4" s="1" t="s">
        <v>1042</v>
      </c>
      <c r="S4" s="1" t="s">
        <v>1029</v>
      </c>
      <c r="T4" s="1" t="s">
        <v>1030</v>
      </c>
      <c r="U4" s="1" t="s">
        <v>1031</v>
      </c>
      <c r="V4" s="1" t="s">
        <v>1032</v>
      </c>
    </row>
    <row r="5" s="1" customFormat="1" spans="1:22">
      <c r="A5" s="3">
        <v>999225642692808</v>
      </c>
      <c r="B5" s="1" t="s">
        <v>1016</v>
      </c>
      <c r="C5" s="1" t="s">
        <v>1043</v>
      </c>
      <c r="D5" s="1" t="s">
        <v>1044</v>
      </c>
      <c r="E5" s="1" t="s">
        <v>1045</v>
      </c>
      <c r="F5" s="1" t="s">
        <v>1016</v>
      </c>
      <c r="G5" s="1" t="s">
        <v>1020</v>
      </c>
      <c r="H5" s="1" t="s">
        <v>1021</v>
      </c>
      <c r="I5" s="1" t="s">
        <v>1046</v>
      </c>
      <c r="J5" s="1" t="s">
        <v>1023</v>
      </c>
      <c r="K5" s="1" t="s">
        <v>1046</v>
      </c>
      <c r="L5" s="1" t="s">
        <v>1046</v>
      </c>
      <c r="M5" s="1" t="s">
        <v>1024</v>
      </c>
      <c r="N5" s="1" t="s">
        <v>1024</v>
      </c>
      <c r="O5" s="1" t="s">
        <v>1025</v>
      </c>
      <c r="P5" s="1" t="s">
        <v>1026</v>
      </c>
      <c r="Q5" s="1" t="s">
        <v>1027</v>
      </c>
      <c r="R5" s="1" t="s">
        <v>1047</v>
      </c>
      <c r="S5" s="1" t="s">
        <v>1029</v>
      </c>
      <c r="T5" s="1" t="s">
        <v>1030</v>
      </c>
      <c r="U5" s="1" t="s">
        <v>1031</v>
      </c>
      <c r="V5" s="1" t="s">
        <v>1032</v>
      </c>
    </row>
    <row r="6" s="1" customFormat="1" spans="1:22">
      <c r="A6" s="3">
        <v>999225642195956</v>
      </c>
      <c r="B6" s="1" t="s">
        <v>1016</v>
      </c>
      <c r="C6" s="1" t="s">
        <v>1048</v>
      </c>
      <c r="D6" s="1" t="s">
        <v>1049</v>
      </c>
      <c r="E6" s="1" t="s">
        <v>1050</v>
      </c>
      <c r="F6" s="1" t="s">
        <v>1016</v>
      </c>
      <c r="G6" s="1" t="s">
        <v>1020</v>
      </c>
      <c r="H6" s="1" t="s">
        <v>1021</v>
      </c>
      <c r="I6" s="1" t="s">
        <v>1051</v>
      </c>
      <c r="J6" s="1" t="s">
        <v>1023</v>
      </c>
      <c r="K6" s="1" t="s">
        <v>1051</v>
      </c>
      <c r="L6" s="1" t="s">
        <v>1051</v>
      </c>
      <c r="M6" s="1" t="s">
        <v>1024</v>
      </c>
      <c r="N6" s="1" t="s">
        <v>1024</v>
      </c>
      <c r="O6" s="1" t="s">
        <v>1025</v>
      </c>
      <c r="P6" s="1" t="s">
        <v>1026</v>
      </c>
      <c r="Q6" s="1" t="s">
        <v>1027</v>
      </c>
      <c r="R6" s="1" t="s">
        <v>1052</v>
      </c>
      <c r="S6" s="1" t="s">
        <v>1029</v>
      </c>
      <c r="T6" s="1" t="s">
        <v>1030</v>
      </c>
      <c r="U6" s="1" t="s">
        <v>1031</v>
      </c>
      <c r="V6" s="1" t="s">
        <v>1032</v>
      </c>
    </row>
    <row r="7" s="1" customFormat="1" spans="1:22">
      <c r="A7" s="3">
        <v>999225642033496</v>
      </c>
      <c r="B7" s="1" t="s">
        <v>1016</v>
      </c>
      <c r="C7" s="1" t="s">
        <v>1053</v>
      </c>
      <c r="D7" s="1" t="s">
        <v>1054</v>
      </c>
      <c r="E7" s="1" t="s">
        <v>1055</v>
      </c>
      <c r="F7" s="1" t="s">
        <v>1016</v>
      </c>
      <c r="G7" s="1" t="s">
        <v>1020</v>
      </c>
      <c r="H7" s="1" t="s">
        <v>1021</v>
      </c>
      <c r="I7" s="1" t="s">
        <v>1056</v>
      </c>
      <c r="J7" s="1" t="s">
        <v>1023</v>
      </c>
      <c r="K7" s="1" t="s">
        <v>1056</v>
      </c>
      <c r="L7" s="1" t="s">
        <v>1056</v>
      </c>
      <c r="M7" s="1" t="s">
        <v>1024</v>
      </c>
      <c r="N7" s="1" t="s">
        <v>1024</v>
      </c>
      <c r="O7" s="1" t="s">
        <v>1025</v>
      </c>
      <c r="P7" s="1" t="s">
        <v>1026</v>
      </c>
      <c r="Q7" s="1" t="s">
        <v>1027</v>
      </c>
      <c r="R7" s="1" t="s">
        <v>1057</v>
      </c>
      <c r="S7" s="1" t="s">
        <v>1029</v>
      </c>
      <c r="T7" s="1" t="s">
        <v>1030</v>
      </c>
      <c r="U7" s="1" t="s">
        <v>1031</v>
      </c>
      <c r="V7" s="1" t="s">
        <v>1032</v>
      </c>
    </row>
    <row r="8" s="1" customFormat="1" spans="1:22">
      <c r="A8" s="3">
        <v>999225641657703</v>
      </c>
      <c r="B8" s="1" t="s">
        <v>1016</v>
      </c>
      <c r="C8" s="1" t="s">
        <v>1058</v>
      </c>
      <c r="D8" s="1" t="s">
        <v>1059</v>
      </c>
      <c r="E8" s="1" t="s">
        <v>1060</v>
      </c>
      <c r="F8" s="1" t="s">
        <v>1016</v>
      </c>
      <c r="G8" s="1" t="s">
        <v>1020</v>
      </c>
      <c r="H8" s="1" t="s">
        <v>1021</v>
      </c>
      <c r="I8" s="1" t="s">
        <v>1061</v>
      </c>
      <c r="J8" s="1" t="s">
        <v>1023</v>
      </c>
      <c r="K8" s="1" t="s">
        <v>1061</v>
      </c>
      <c r="L8" s="1" t="s">
        <v>1061</v>
      </c>
      <c r="M8" s="1" t="s">
        <v>1024</v>
      </c>
      <c r="N8" s="1" t="s">
        <v>1024</v>
      </c>
      <c r="O8" s="1" t="s">
        <v>1025</v>
      </c>
      <c r="P8" s="1" t="s">
        <v>1026</v>
      </c>
      <c r="Q8" s="1" t="s">
        <v>1027</v>
      </c>
      <c r="R8" s="1" t="s">
        <v>1062</v>
      </c>
      <c r="S8" s="1" t="s">
        <v>1029</v>
      </c>
      <c r="T8" s="1" t="s">
        <v>1030</v>
      </c>
      <c r="U8" s="1" t="s">
        <v>1031</v>
      </c>
      <c r="V8" s="1" t="s">
        <v>1032</v>
      </c>
    </row>
    <row r="9" s="1" customFormat="1" spans="1:22">
      <c r="A9" s="3">
        <v>999225640622412</v>
      </c>
      <c r="B9" s="1" t="s">
        <v>1016</v>
      </c>
      <c r="C9" s="1" t="s">
        <v>1063</v>
      </c>
      <c r="D9" s="1" t="s">
        <v>1064</v>
      </c>
      <c r="E9" s="1" t="s">
        <v>1065</v>
      </c>
      <c r="F9" s="1" t="s">
        <v>1016</v>
      </c>
      <c r="G9" s="1" t="s">
        <v>1020</v>
      </c>
      <c r="H9" s="1" t="s">
        <v>1021</v>
      </c>
      <c r="I9" s="1" t="s">
        <v>1066</v>
      </c>
      <c r="J9" s="1" t="s">
        <v>1023</v>
      </c>
      <c r="K9" s="1" t="s">
        <v>1066</v>
      </c>
      <c r="L9" s="1" t="s">
        <v>1066</v>
      </c>
      <c r="M9" s="1" t="s">
        <v>1024</v>
      </c>
      <c r="N9" s="1" t="s">
        <v>1024</v>
      </c>
      <c r="O9" s="1" t="s">
        <v>1025</v>
      </c>
      <c r="P9" s="1" t="s">
        <v>1026</v>
      </c>
      <c r="Q9" s="1" t="s">
        <v>1027</v>
      </c>
      <c r="R9" s="1" t="s">
        <v>1067</v>
      </c>
      <c r="S9" s="1" t="s">
        <v>1029</v>
      </c>
      <c r="T9" s="1" t="s">
        <v>1030</v>
      </c>
      <c r="U9" s="1" t="s">
        <v>1031</v>
      </c>
      <c r="V9" s="1" t="s">
        <v>1068</v>
      </c>
    </row>
    <row r="10" s="1" customFormat="1" spans="1:22">
      <c r="A10" s="3">
        <v>999225639027570</v>
      </c>
      <c r="B10" s="1" t="s">
        <v>1016</v>
      </c>
      <c r="C10" s="1" t="s">
        <v>1069</v>
      </c>
      <c r="D10" s="1" t="s">
        <v>1064</v>
      </c>
      <c r="E10" s="1" t="s">
        <v>1070</v>
      </c>
      <c r="F10" s="1" t="s">
        <v>1016</v>
      </c>
      <c r="G10" s="1" t="s">
        <v>1020</v>
      </c>
      <c r="H10" s="1" t="s">
        <v>1021</v>
      </c>
      <c r="I10" s="1" t="s">
        <v>1066</v>
      </c>
      <c r="J10" s="1" t="s">
        <v>1023</v>
      </c>
      <c r="K10" s="1" t="s">
        <v>1066</v>
      </c>
      <c r="L10" s="1" t="s">
        <v>1066</v>
      </c>
      <c r="M10" s="1" t="s">
        <v>1024</v>
      </c>
      <c r="N10" s="1" t="s">
        <v>1024</v>
      </c>
      <c r="O10" s="1" t="s">
        <v>1025</v>
      </c>
      <c r="P10" s="1" t="s">
        <v>1026</v>
      </c>
      <c r="Q10" s="1" t="s">
        <v>1027</v>
      </c>
      <c r="R10" s="1" t="s">
        <v>1071</v>
      </c>
      <c r="S10" s="1" t="s">
        <v>1029</v>
      </c>
      <c r="T10" s="1" t="s">
        <v>1030</v>
      </c>
      <c r="U10" s="1" t="s">
        <v>1031</v>
      </c>
      <c r="V10" s="1" t="s">
        <v>1068</v>
      </c>
    </row>
    <row r="11" s="1" customFormat="1" spans="1:22">
      <c r="A11" s="3">
        <v>999225638953670</v>
      </c>
      <c r="B11" s="1" t="s">
        <v>1016</v>
      </c>
      <c r="C11" s="1" t="s">
        <v>1072</v>
      </c>
      <c r="D11" s="1" t="s">
        <v>1073</v>
      </c>
      <c r="E11" s="1" t="s">
        <v>1074</v>
      </c>
      <c r="F11" s="1" t="s">
        <v>1016</v>
      </c>
      <c r="G11" s="1" t="s">
        <v>1020</v>
      </c>
      <c r="H11" s="1" t="s">
        <v>1021</v>
      </c>
      <c r="I11" s="1" t="s">
        <v>1075</v>
      </c>
      <c r="J11" s="1" t="s">
        <v>1023</v>
      </c>
      <c r="K11" s="1" t="s">
        <v>1075</v>
      </c>
      <c r="L11" s="1" t="s">
        <v>1075</v>
      </c>
      <c r="M11" s="1" t="s">
        <v>1024</v>
      </c>
      <c r="N11" s="1" t="s">
        <v>1024</v>
      </c>
      <c r="O11" s="1" t="s">
        <v>1025</v>
      </c>
      <c r="P11" s="1" t="s">
        <v>1026</v>
      </c>
      <c r="Q11" s="1" t="s">
        <v>1027</v>
      </c>
      <c r="R11" s="1" t="s">
        <v>1076</v>
      </c>
      <c r="S11" s="1" t="s">
        <v>1029</v>
      </c>
      <c r="T11" s="1" t="s">
        <v>1030</v>
      </c>
      <c r="U11" s="1" t="s">
        <v>1031</v>
      </c>
      <c r="V11" s="1" t="s">
        <v>1032</v>
      </c>
    </row>
    <row r="12" s="1" customFormat="1" spans="1:22">
      <c r="A12" s="3">
        <v>999225637803182</v>
      </c>
      <c r="B12" s="1" t="s">
        <v>1016</v>
      </c>
      <c r="C12" s="1" t="s">
        <v>1077</v>
      </c>
      <c r="D12" s="1" t="s">
        <v>1064</v>
      </c>
      <c r="E12" s="1" t="s">
        <v>1078</v>
      </c>
      <c r="F12" s="1" t="s">
        <v>1016</v>
      </c>
      <c r="G12" s="1" t="s">
        <v>1020</v>
      </c>
      <c r="H12" s="1" t="s">
        <v>1021</v>
      </c>
      <c r="I12" s="1" t="s">
        <v>1079</v>
      </c>
      <c r="J12" s="1" t="s">
        <v>1023</v>
      </c>
      <c r="K12" s="1" t="s">
        <v>1079</v>
      </c>
      <c r="L12" s="1" t="s">
        <v>1079</v>
      </c>
      <c r="M12" s="1" t="s">
        <v>1024</v>
      </c>
      <c r="N12" s="1" t="s">
        <v>1024</v>
      </c>
      <c r="O12" s="1" t="s">
        <v>1025</v>
      </c>
      <c r="P12" s="1" t="s">
        <v>1026</v>
      </c>
      <c r="Q12" s="1" t="s">
        <v>1027</v>
      </c>
      <c r="R12" s="1" t="s">
        <v>1080</v>
      </c>
      <c r="S12" s="1" t="s">
        <v>1029</v>
      </c>
      <c r="T12" s="1" t="s">
        <v>1030</v>
      </c>
      <c r="U12" s="1" t="s">
        <v>1031</v>
      </c>
      <c r="V12" s="1" t="s">
        <v>1068</v>
      </c>
    </row>
    <row r="13" s="1" customFormat="1" spans="1:22">
      <c r="A13" s="3">
        <v>999225637790662</v>
      </c>
      <c r="B13" s="1" t="s">
        <v>1016</v>
      </c>
      <c r="C13" s="1" t="s">
        <v>1081</v>
      </c>
      <c r="D13" s="1" t="s">
        <v>1064</v>
      </c>
      <c r="E13" s="1" t="s">
        <v>1082</v>
      </c>
      <c r="F13" s="1" t="s">
        <v>1016</v>
      </c>
      <c r="G13" s="1" t="s">
        <v>1020</v>
      </c>
      <c r="H13" s="1" t="s">
        <v>1021</v>
      </c>
      <c r="I13" s="1" t="s">
        <v>1083</v>
      </c>
      <c r="J13" s="1" t="s">
        <v>1023</v>
      </c>
      <c r="K13" s="1" t="s">
        <v>1083</v>
      </c>
      <c r="L13" s="1" t="s">
        <v>1083</v>
      </c>
      <c r="M13" s="1" t="s">
        <v>1024</v>
      </c>
      <c r="N13" s="1" t="s">
        <v>1024</v>
      </c>
      <c r="O13" s="1" t="s">
        <v>1025</v>
      </c>
      <c r="P13" s="1" t="s">
        <v>1026</v>
      </c>
      <c r="Q13" s="1" t="s">
        <v>1027</v>
      </c>
      <c r="R13" s="1" t="s">
        <v>1084</v>
      </c>
      <c r="S13" s="1" t="s">
        <v>1029</v>
      </c>
      <c r="T13" s="1" t="s">
        <v>1030</v>
      </c>
      <c r="U13" s="1" t="s">
        <v>1031</v>
      </c>
      <c r="V13" s="1" t="s">
        <v>1068</v>
      </c>
    </row>
    <row r="14" s="1" customFormat="1" spans="1:22">
      <c r="A14" s="3">
        <v>999225637554870</v>
      </c>
      <c r="B14" s="1" t="s">
        <v>1016</v>
      </c>
      <c r="C14" s="1" t="s">
        <v>1085</v>
      </c>
      <c r="D14" s="1" t="s">
        <v>1086</v>
      </c>
      <c r="E14" s="1" t="s">
        <v>1087</v>
      </c>
      <c r="F14" s="1" t="s">
        <v>1016</v>
      </c>
      <c r="G14" s="1" t="s">
        <v>1020</v>
      </c>
      <c r="H14" s="1" t="s">
        <v>1021</v>
      </c>
      <c r="I14" s="1" t="s">
        <v>1088</v>
      </c>
      <c r="J14" s="1" t="s">
        <v>1023</v>
      </c>
      <c r="K14" s="1" t="s">
        <v>1088</v>
      </c>
      <c r="L14" s="1" t="s">
        <v>1088</v>
      </c>
      <c r="M14" s="1" t="s">
        <v>1024</v>
      </c>
      <c r="N14" s="1" t="s">
        <v>1024</v>
      </c>
      <c r="O14" s="1" t="s">
        <v>1025</v>
      </c>
      <c r="P14" s="1" t="s">
        <v>1026</v>
      </c>
      <c r="Q14" s="1" t="s">
        <v>1027</v>
      </c>
      <c r="R14" s="1" t="s">
        <v>1089</v>
      </c>
      <c r="S14" s="1" t="s">
        <v>1029</v>
      </c>
      <c r="T14" s="1" t="s">
        <v>1030</v>
      </c>
      <c r="U14" s="1" t="s">
        <v>1031</v>
      </c>
      <c r="V14" s="1" t="s">
        <v>1090</v>
      </c>
    </row>
    <row r="15" s="1" customFormat="1" spans="1:22">
      <c r="A15" s="3">
        <v>999225635598439</v>
      </c>
      <c r="B15" s="1" t="s">
        <v>1091</v>
      </c>
      <c r="C15" s="1" t="s">
        <v>1092</v>
      </c>
      <c r="D15" s="1" t="s">
        <v>1093</v>
      </c>
      <c r="E15" s="1" t="s">
        <v>1094</v>
      </c>
      <c r="F15" s="1" t="s">
        <v>1016</v>
      </c>
      <c r="G15" s="1" t="s">
        <v>1020</v>
      </c>
      <c r="H15" s="1" t="s">
        <v>1021</v>
      </c>
      <c r="I15" s="1" t="s">
        <v>1095</v>
      </c>
      <c r="J15" s="1" t="s">
        <v>1023</v>
      </c>
      <c r="K15" s="1" t="s">
        <v>1095</v>
      </c>
      <c r="L15" s="1" t="s">
        <v>1095</v>
      </c>
      <c r="M15" s="1" t="s">
        <v>1024</v>
      </c>
      <c r="N15" s="1" t="s">
        <v>1024</v>
      </c>
      <c r="O15" s="1" t="s">
        <v>1025</v>
      </c>
      <c r="P15" s="1" t="s">
        <v>1026</v>
      </c>
      <c r="Q15" s="1" t="s">
        <v>1027</v>
      </c>
      <c r="R15" s="1" t="s">
        <v>1096</v>
      </c>
      <c r="S15" s="1" t="s">
        <v>1029</v>
      </c>
      <c r="T15" s="1" t="s">
        <v>1030</v>
      </c>
      <c r="U15" s="1" t="s">
        <v>1031</v>
      </c>
      <c r="V15" s="1" t="s">
        <v>1097</v>
      </c>
    </row>
    <row r="16" s="1" customFormat="1" spans="1:22">
      <c r="A16" s="3">
        <v>999225634990765</v>
      </c>
      <c r="B16" s="1" t="s">
        <v>1091</v>
      </c>
      <c r="C16" s="1" t="s">
        <v>1098</v>
      </c>
      <c r="D16" s="1" t="s">
        <v>1099</v>
      </c>
      <c r="E16" s="1" t="s">
        <v>1100</v>
      </c>
      <c r="F16" s="1" t="s">
        <v>1016</v>
      </c>
      <c r="G16" s="1" t="s">
        <v>1020</v>
      </c>
      <c r="H16" s="1" t="s">
        <v>1021</v>
      </c>
      <c r="I16" s="1" t="s">
        <v>1101</v>
      </c>
      <c r="J16" s="1" t="s">
        <v>1023</v>
      </c>
      <c r="K16" s="1" t="s">
        <v>1101</v>
      </c>
      <c r="L16" s="1" t="s">
        <v>1101</v>
      </c>
      <c r="M16" s="1" t="s">
        <v>1024</v>
      </c>
      <c r="N16" s="1" t="s">
        <v>1024</v>
      </c>
      <c r="O16" s="1" t="s">
        <v>1025</v>
      </c>
      <c r="P16" s="1" t="s">
        <v>1026</v>
      </c>
      <c r="Q16" s="1" t="s">
        <v>1027</v>
      </c>
      <c r="R16" s="1" t="s">
        <v>1102</v>
      </c>
      <c r="S16" s="1" t="s">
        <v>1029</v>
      </c>
      <c r="T16" s="1" t="s">
        <v>1030</v>
      </c>
      <c r="U16" s="1" t="s">
        <v>1031</v>
      </c>
      <c r="V16" s="1" t="s">
        <v>1068</v>
      </c>
    </row>
    <row r="17" s="1" customFormat="1" spans="1:22">
      <c r="A17" s="3">
        <v>999225634983560</v>
      </c>
      <c r="B17" s="1" t="s">
        <v>1091</v>
      </c>
      <c r="C17" s="1" t="s">
        <v>1103</v>
      </c>
      <c r="D17" s="1" t="s">
        <v>1073</v>
      </c>
      <c r="E17" s="1" t="s">
        <v>1104</v>
      </c>
      <c r="F17" s="1" t="s">
        <v>1016</v>
      </c>
      <c r="G17" s="1" t="s">
        <v>1020</v>
      </c>
      <c r="H17" s="1" t="s">
        <v>1021</v>
      </c>
      <c r="I17" s="1" t="s">
        <v>1075</v>
      </c>
      <c r="J17" s="1" t="s">
        <v>1023</v>
      </c>
      <c r="K17" s="1" t="s">
        <v>1075</v>
      </c>
      <c r="L17" s="1" t="s">
        <v>1075</v>
      </c>
      <c r="M17" s="1" t="s">
        <v>1024</v>
      </c>
      <c r="N17" s="1" t="s">
        <v>1024</v>
      </c>
      <c r="O17" s="1" t="s">
        <v>1025</v>
      </c>
      <c r="P17" s="1" t="s">
        <v>1026</v>
      </c>
      <c r="Q17" s="1" t="s">
        <v>1027</v>
      </c>
      <c r="R17" s="1" t="s">
        <v>1105</v>
      </c>
      <c r="S17" s="1" t="s">
        <v>1029</v>
      </c>
      <c r="T17" s="1" t="s">
        <v>1030</v>
      </c>
      <c r="U17" s="1" t="s">
        <v>1031</v>
      </c>
      <c r="V17" s="1" t="s">
        <v>1032</v>
      </c>
    </row>
    <row r="18" s="1" customFormat="1" spans="1:22">
      <c r="A18" s="3">
        <v>999225634912316</v>
      </c>
      <c r="B18" s="1" t="s">
        <v>1091</v>
      </c>
      <c r="C18" s="1" t="s">
        <v>1106</v>
      </c>
      <c r="D18" s="1" t="s">
        <v>1064</v>
      </c>
      <c r="E18" s="1" t="s">
        <v>1107</v>
      </c>
      <c r="F18" s="1" t="s">
        <v>1016</v>
      </c>
      <c r="G18" s="1" t="s">
        <v>1020</v>
      </c>
      <c r="H18" s="1" t="s">
        <v>1021</v>
      </c>
      <c r="I18" s="1" t="s">
        <v>1108</v>
      </c>
      <c r="J18" s="1" t="s">
        <v>1023</v>
      </c>
      <c r="K18" s="1" t="s">
        <v>1108</v>
      </c>
      <c r="L18" s="1" t="s">
        <v>1108</v>
      </c>
      <c r="M18" s="1" t="s">
        <v>1024</v>
      </c>
      <c r="N18" s="1" t="s">
        <v>1024</v>
      </c>
      <c r="O18" s="1" t="s">
        <v>1025</v>
      </c>
      <c r="P18" s="1" t="s">
        <v>1026</v>
      </c>
      <c r="Q18" s="1" t="s">
        <v>1027</v>
      </c>
      <c r="R18" s="1" t="s">
        <v>1109</v>
      </c>
      <c r="S18" s="1" t="s">
        <v>1029</v>
      </c>
      <c r="T18" s="1" t="s">
        <v>1030</v>
      </c>
      <c r="U18" s="1" t="s">
        <v>1031</v>
      </c>
      <c r="V18" s="1" t="s">
        <v>1068</v>
      </c>
    </row>
    <row r="19" s="1" customFormat="1" spans="1:22">
      <c r="A19" s="3">
        <v>999225634652671</v>
      </c>
      <c r="B19" s="1" t="s">
        <v>1091</v>
      </c>
      <c r="C19" s="1" t="s">
        <v>1110</v>
      </c>
      <c r="D19" s="1" t="s">
        <v>1111</v>
      </c>
      <c r="E19" s="1" t="s">
        <v>1112</v>
      </c>
      <c r="F19" s="1" t="s">
        <v>1016</v>
      </c>
      <c r="G19" s="1" t="s">
        <v>1020</v>
      </c>
      <c r="H19" s="1" t="s">
        <v>1021</v>
      </c>
      <c r="I19" s="1" t="s">
        <v>1113</v>
      </c>
      <c r="J19" s="1" t="s">
        <v>1023</v>
      </c>
      <c r="K19" s="1" t="s">
        <v>1113</v>
      </c>
      <c r="L19" s="1" t="s">
        <v>1113</v>
      </c>
      <c r="M19" s="1" t="s">
        <v>1024</v>
      </c>
      <c r="N19" s="1" t="s">
        <v>1024</v>
      </c>
      <c r="O19" s="1" t="s">
        <v>1025</v>
      </c>
      <c r="P19" s="1" t="s">
        <v>1026</v>
      </c>
      <c r="Q19" s="1" t="s">
        <v>1027</v>
      </c>
      <c r="R19" s="1" t="s">
        <v>1114</v>
      </c>
      <c r="S19" s="1" t="s">
        <v>1029</v>
      </c>
      <c r="T19" s="1" t="s">
        <v>1030</v>
      </c>
      <c r="U19" s="1" t="s">
        <v>1031</v>
      </c>
      <c r="V19" s="1" t="s">
        <v>1032</v>
      </c>
    </row>
    <row r="20" s="1" customFormat="1" spans="1:22">
      <c r="A20" s="3">
        <v>999225626085591</v>
      </c>
      <c r="B20" s="1" t="s">
        <v>1091</v>
      </c>
      <c r="C20" s="1" t="s">
        <v>1115</v>
      </c>
      <c r="D20" s="1" t="s">
        <v>1116</v>
      </c>
      <c r="E20" s="1" t="s">
        <v>1117</v>
      </c>
      <c r="F20" s="1" t="s">
        <v>1016</v>
      </c>
      <c r="G20" s="1" t="s">
        <v>1020</v>
      </c>
      <c r="H20" s="1" t="s">
        <v>1021</v>
      </c>
      <c r="I20" s="1" t="s">
        <v>1118</v>
      </c>
      <c r="J20" s="1" t="s">
        <v>1023</v>
      </c>
      <c r="K20" s="1" t="s">
        <v>1118</v>
      </c>
      <c r="L20" s="1" t="s">
        <v>1118</v>
      </c>
      <c r="M20" s="1" t="s">
        <v>1024</v>
      </c>
      <c r="N20" s="1" t="s">
        <v>1024</v>
      </c>
      <c r="O20" s="1" t="s">
        <v>1025</v>
      </c>
      <c r="P20" s="1" t="s">
        <v>1026</v>
      </c>
      <c r="Q20" s="1" t="s">
        <v>1027</v>
      </c>
      <c r="R20" s="1" t="s">
        <v>1119</v>
      </c>
      <c r="S20" s="1" t="s">
        <v>1029</v>
      </c>
      <c r="T20" s="1" t="s">
        <v>1030</v>
      </c>
      <c r="U20" s="1" t="s">
        <v>1031</v>
      </c>
      <c r="V20" s="1" t="s">
        <v>1032</v>
      </c>
    </row>
    <row r="21" s="1" customFormat="1" spans="1:22">
      <c r="A21" s="3">
        <v>999225623897787</v>
      </c>
      <c r="B21" s="1" t="s">
        <v>1091</v>
      </c>
      <c r="C21" s="1" t="s">
        <v>1120</v>
      </c>
      <c r="D21" s="1" t="s">
        <v>1121</v>
      </c>
      <c r="E21" s="1" t="s">
        <v>1122</v>
      </c>
      <c r="F21" s="1" t="s">
        <v>1016</v>
      </c>
      <c r="G21" s="1" t="s">
        <v>1020</v>
      </c>
      <c r="H21" s="1" t="s">
        <v>1021</v>
      </c>
      <c r="I21" s="1" t="s">
        <v>1123</v>
      </c>
      <c r="J21" s="1" t="s">
        <v>1023</v>
      </c>
      <c r="K21" s="1" t="s">
        <v>1123</v>
      </c>
      <c r="L21" s="1" t="s">
        <v>1123</v>
      </c>
      <c r="M21" s="1" t="s">
        <v>1024</v>
      </c>
      <c r="N21" s="1" t="s">
        <v>1024</v>
      </c>
      <c r="O21" s="1" t="s">
        <v>1025</v>
      </c>
      <c r="P21" s="1" t="s">
        <v>1026</v>
      </c>
      <c r="Q21" s="1" t="s">
        <v>1027</v>
      </c>
      <c r="R21" s="1" t="s">
        <v>1124</v>
      </c>
      <c r="S21" s="1" t="s">
        <v>1029</v>
      </c>
      <c r="T21" s="1" t="s">
        <v>1030</v>
      </c>
      <c r="U21" s="1" t="s">
        <v>1031</v>
      </c>
      <c r="V21" s="1" t="s">
        <v>1032</v>
      </c>
    </row>
    <row r="22" s="1" customFormat="1" spans="1:22">
      <c r="A22" s="3">
        <v>999225622745717</v>
      </c>
      <c r="B22" s="1" t="s">
        <v>1091</v>
      </c>
      <c r="C22" s="1" t="s">
        <v>1125</v>
      </c>
      <c r="D22" s="1" t="s">
        <v>1126</v>
      </c>
      <c r="E22" s="1" t="s">
        <v>1127</v>
      </c>
      <c r="F22" s="1" t="s">
        <v>1016</v>
      </c>
      <c r="G22" s="1" t="s">
        <v>1020</v>
      </c>
      <c r="H22" s="1" t="s">
        <v>1021</v>
      </c>
      <c r="I22" s="1" t="s">
        <v>1128</v>
      </c>
      <c r="J22" s="1" t="s">
        <v>1023</v>
      </c>
      <c r="K22" s="1" t="s">
        <v>1128</v>
      </c>
      <c r="L22" s="1" t="s">
        <v>1128</v>
      </c>
      <c r="M22" s="1" t="s">
        <v>1024</v>
      </c>
      <c r="N22" s="1" t="s">
        <v>1024</v>
      </c>
      <c r="O22" s="1" t="s">
        <v>1025</v>
      </c>
      <c r="P22" s="1" t="s">
        <v>1026</v>
      </c>
      <c r="Q22" s="1" t="s">
        <v>1027</v>
      </c>
      <c r="R22" s="1" t="s">
        <v>1129</v>
      </c>
      <c r="S22" s="1" t="s">
        <v>1029</v>
      </c>
      <c r="T22" s="1" t="s">
        <v>1030</v>
      </c>
      <c r="U22" s="1" t="s">
        <v>1031</v>
      </c>
      <c r="V22" s="1" t="s">
        <v>1068</v>
      </c>
    </row>
    <row r="23" s="1" customFormat="1" spans="1:22">
      <c r="A23" s="3">
        <v>999225622576205</v>
      </c>
      <c r="B23" s="1" t="s">
        <v>1091</v>
      </c>
      <c r="C23" s="1" t="s">
        <v>1130</v>
      </c>
      <c r="D23" s="1" t="s">
        <v>1126</v>
      </c>
      <c r="E23" s="1" t="s">
        <v>1131</v>
      </c>
      <c r="F23" s="1" t="s">
        <v>1016</v>
      </c>
      <c r="G23" s="1" t="s">
        <v>1020</v>
      </c>
      <c r="H23" s="1" t="s">
        <v>1021</v>
      </c>
      <c r="I23" s="1" t="s">
        <v>1128</v>
      </c>
      <c r="J23" s="1" t="s">
        <v>1023</v>
      </c>
      <c r="K23" s="1" t="s">
        <v>1128</v>
      </c>
      <c r="L23" s="1" t="s">
        <v>1128</v>
      </c>
      <c r="M23" s="1" t="s">
        <v>1024</v>
      </c>
      <c r="N23" s="1" t="s">
        <v>1024</v>
      </c>
      <c r="O23" s="1" t="s">
        <v>1025</v>
      </c>
      <c r="P23" s="1" t="s">
        <v>1026</v>
      </c>
      <c r="Q23" s="1" t="s">
        <v>1027</v>
      </c>
      <c r="R23" s="1" t="s">
        <v>1132</v>
      </c>
      <c r="S23" s="1" t="s">
        <v>1029</v>
      </c>
      <c r="T23" s="1" t="s">
        <v>1030</v>
      </c>
      <c r="U23" s="1" t="s">
        <v>1031</v>
      </c>
      <c r="V23" s="1" t="s">
        <v>1068</v>
      </c>
    </row>
    <row r="24" s="1" customFormat="1" spans="1:22">
      <c r="A24" s="3">
        <v>999225621805988</v>
      </c>
      <c r="B24" s="1" t="s">
        <v>1091</v>
      </c>
      <c r="C24" s="1" t="s">
        <v>1133</v>
      </c>
      <c r="D24" s="1" t="s">
        <v>1034</v>
      </c>
      <c r="E24" s="1" t="s">
        <v>1134</v>
      </c>
      <c r="F24" s="1" t="s">
        <v>1016</v>
      </c>
      <c r="G24" s="1" t="s">
        <v>1020</v>
      </c>
      <c r="H24" s="1" t="s">
        <v>1021</v>
      </c>
      <c r="I24" s="1" t="s">
        <v>1036</v>
      </c>
      <c r="J24" s="1" t="s">
        <v>1023</v>
      </c>
      <c r="K24" s="1" t="s">
        <v>1036</v>
      </c>
      <c r="L24" s="1" t="s">
        <v>1036</v>
      </c>
      <c r="M24" s="1" t="s">
        <v>1024</v>
      </c>
      <c r="N24" s="1" t="s">
        <v>1024</v>
      </c>
      <c r="O24" s="1" t="s">
        <v>1025</v>
      </c>
      <c r="P24" s="1" t="s">
        <v>1026</v>
      </c>
      <c r="Q24" s="1" t="s">
        <v>1027</v>
      </c>
      <c r="R24" s="1" t="s">
        <v>1135</v>
      </c>
      <c r="S24" s="1" t="s">
        <v>1029</v>
      </c>
      <c r="T24" s="1" t="s">
        <v>1030</v>
      </c>
      <c r="U24" s="1" t="s">
        <v>1031</v>
      </c>
      <c r="V24" s="1" t="s">
        <v>1032</v>
      </c>
    </row>
    <row r="25" s="1" customFormat="1" spans="1:22">
      <c r="A25" s="3">
        <v>999225619820008</v>
      </c>
      <c r="B25" s="1" t="s">
        <v>1091</v>
      </c>
      <c r="C25" s="1" t="s">
        <v>1136</v>
      </c>
      <c r="D25" s="1" t="s">
        <v>1137</v>
      </c>
      <c r="E25" s="1" t="s">
        <v>1138</v>
      </c>
      <c r="F25" s="1" t="s">
        <v>1016</v>
      </c>
      <c r="G25" s="1" t="s">
        <v>1020</v>
      </c>
      <c r="H25" s="1" t="s">
        <v>1021</v>
      </c>
      <c r="I25" s="1" t="s">
        <v>1139</v>
      </c>
      <c r="J25" s="1" t="s">
        <v>1023</v>
      </c>
      <c r="K25" s="1" t="s">
        <v>1139</v>
      </c>
      <c r="L25" s="1" t="s">
        <v>1139</v>
      </c>
      <c r="M25" s="1" t="s">
        <v>1024</v>
      </c>
      <c r="N25" s="1" t="s">
        <v>1024</v>
      </c>
      <c r="O25" s="1" t="s">
        <v>1025</v>
      </c>
      <c r="P25" s="1" t="s">
        <v>1026</v>
      </c>
      <c r="Q25" s="1" t="s">
        <v>1027</v>
      </c>
      <c r="R25" s="1" t="s">
        <v>1140</v>
      </c>
      <c r="S25" s="1" t="s">
        <v>1029</v>
      </c>
      <c r="T25" s="1" t="s">
        <v>1030</v>
      </c>
      <c r="U25" s="1" t="s">
        <v>1031</v>
      </c>
      <c r="V25" s="1" t="s">
        <v>1032</v>
      </c>
    </row>
    <row r="26" s="1" customFormat="1" spans="1:22">
      <c r="A26" s="3">
        <v>999225618218219</v>
      </c>
      <c r="B26" s="1" t="s">
        <v>1091</v>
      </c>
      <c r="C26" s="1" t="s">
        <v>1141</v>
      </c>
      <c r="D26" s="1" t="s">
        <v>1142</v>
      </c>
      <c r="E26" s="1" t="s">
        <v>1143</v>
      </c>
      <c r="F26" s="1" t="s">
        <v>1091</v>
      </c>
      <c r="G26" s="1" t="s">
        <v>1020</v>
      </c>
      <c r="H26" s="1" t="s">
        <v>1021</v>
      </c>
      <c r="I26" s="1" t="s">
        <v>1144</v>
      </c>
      <c r="J26" s="1" t="s">
        <v>1023</v>
      </c>
      <c r="K26" s="1" t="s">
        <v>1144</v>
      </c>
      <c r="L26" s="1" t="s">
        <v>1144</v>
      </c>
      <c r="M26" s="1" t="s">
        <v>1024</v>
      </c>
      <c r="N26" s="1" t="s">
        <v>1024</v>
      </c>
      <c r="O26" s="1" t="s">
        <v>1025</v>
      </c>
      <c r="P26" s="1" t="s">
        <v>1026</v>
      </c>
      <c r="Q26" s="1" t="s">
        <v>1027</v>
      </c>
      <c r="R26" s="1" t="s">
        <v>1145</v>
      </c>
      <c r="S26" s="1" t="s">
        <v>1029</v>
      </c>
      <c r="T26" s="1" t="s">
        <v>1030</v>
      </c>
      <c r="U26" s="1" t="s">
        <v>1031</v>
      </c>
      <c r="V26" s="1" t="s">
        <v>1032</v>
      </c>
    </row>
    <row r="27" s="1" customFormat="1" spans="1:22">
      <c r="A27" s="3">
        <v>999225617680460</v>
      </c>
      <c r="B27" s="1" t="s">
        <v>1091</v>
      </c>
      <c r="C27" s="1" t="s">
        <v>1146</v>
      </c>
      <c r="D27" s="1" t="s">
        <v>1059</v>
      </c>
      <c r="E27" s="1" t="s">
        <v>1147</v>
      </c>
      <c r="F27" s="1" t="s">
        <v>1016</v>
      </c>
      <c r="G27" s="1" t="s">
        <v>1020</v>
      </c>
      <c r="H27" s="1" t="s">
        <v>1021</v>
      </c>
      <c r="I27" s="1" t="s">
        <v>1061</v>
      </c>
      <c r="J27" s="1" t="s">
        <v>1023</v>
      </c>
      <c r="K27" s="1" t="s">
        <v>1061</v>
      </c>
      <c r="L27" s="1" t="s">
        <v>1061</v>
      </c>
      <c r="M27" s="1" t="s">
        <v>1024</v>
      </c>
      <c r="N27" s="1" t="s">
        <v>1024</v>
      </c>
      <c r="O27" s="1" t="s">
        <v>1025</v>
      </c>
      <c r="P27" s="1" t="s">
        <v>1026</v>
      </c>
      <c r="Q27" s="1" t="s">
        <v>1027</v>
      </c>
      <c r="R27" s="1" t="s">
        <v>1148</v>
      </c>
      <c r="S27" s="1" t="s">
        <v>1029</v>
      </c>
      <c r="T27" s="1" t="s">
        <v>1030</v>
      </c>
      <c r="U27" s="1" t="s">
        <v>1031</v>
      </c>
      <c r="V27" s="1" t="s">
        <v>1032</v>
      </c>
    </row>
    <row r="28" s="1" customFormat="1" spans="1:22">
      <c r="A28" s="3">
        <v>999225617331076</v>
      </c>
      <c r="B28" s="1" t="s">
        <v>1091</v>
      </c>
      <c r="C28" s="1" t="s">
        <v>1149</v>
      </c>
      <c r="D28" s="1" t="s">
        <v>1150</v>
      </c>
      <c r="E28" s="1" t="s">
        <v>1151</v>
      </c>
      <c r="F28" s="1" t="s">
        <v>1091</v>
      </c>
      <c r="G28" s="1" t="s">
        <v>1020</v>
      </c>
      <c r="H28" s="1" t="s">
        <v>1021</v>
      </c>
      <c r="I28" s="1" t="s">
        <v>1152</v>
      </c>
      <c r="J28" s="1" t="s">
        <v>1023</v>
      </c>
      <c r="K28" s="1" t="s">
        <v>1152</v>
      </c>
      <c r="L28" s="1" t="s">
        <v>1152</v>
      </c>
      <c r="M28" s="1" t="s">
        <v>1024</v>
      </c>
      <c r="N28" s="1" t="s">
        <v>1024</v>
      </c>
      <c r="O28" s="1" t="s">
        <v>1025</v>
      </c>
      <c r="P28" s="1" t="s">
        <v>1026</v>
      </c>
      <c r="Q28" s="1" t="s">
        <v>1027</v>
      </c>
      <c r="R28" s="1" t="s">
        <v>1153</v>
      </c>
      <c r="S28" s="1" t="s">
        <v>1029</v>
      </c>
      <c r="T28" s="1" t="s">
        <v>1030</v>
      </c>
      <c r="U28" s="1" t="s">
        <v>1031</v>
      </c>
      <c r="V28" s="1" t="s">
        <v>1032</v>
      </c>
    </row>
    <row r="29" s="1" customFormat="1" spans="1:22">
      <c r="A29" s="3">
        <v>999225616697795</v>
      </c>
      <c r="B29" s="1" t="s">
        <v>1091</v>
      </c>
      <c r="C29" s="1" t="s">
        <v>1154</v>
      </c>
      <c r="D29" s="1" t="s">
        <v>1137</v>
      </c>
      <c r="E29" s="1" t="s">
        <v>1155</v>
      </c>
      <c r="F29" s="1" t="s">
        <v>1016</v>
      </c>
      <c r="G29" s="1" t="s">
        <v>1020</v>
      </c>
      <c r="H29" s="1" t="s">
        <v>1021</v>
      </c>
      <c r="I29" s="1" t="s">
        <v>1156</v>
      </c>
      <c r="J29" s="1" t="s">
        <v>1023</v>
      </c>
      <c r="K29" s="1" t="s">
        <v>1156</v>
      </c>
      <c r="L29" s="1" t="s">
        <v>1156</v>
      </c>
      <c r="M29" s="1" t="s">
        <v>1024</v>
      </c>
      <c r="N29" s="1" t="s">
        <v>1024</v>
      </c>
      <c r="O29" s="1" t="s">
        <v>1025</v>
      </c>
      <c r="P29" s="1" t="s">
        <v>1026</v>
      </c>
      <c r="Q29" s="1" t="s">
        <v>1027</v>
      </c>
      <c r="R29" s="1" t="s">
        <v>1157</v>
      </c>
      <c r="S29" s="1" t="s">
        <v>1029</v>
      </c>
      <c r="T29" s="1" t="s">
        <v>1030</v>
      </c>
      <c r="U29" s="1" t="s">
        <v>1031</v>
      </c>
      <c r="V29" s="1" t="s">
        <v>1032</v>
      </c>
    </row>
    <row r="30" s="1" customFormat="1" spans="1:22">
      <c r="A30" s="3">
        <v>999225612899437</v>
      </c>
      <c r="B30" s="1" t="s">
        <v>1091</v>
      </c>
      <c r="C30" s="1" t="s">
        <v>1158</v>
      </c>
      <c r="D30" s="1" t="s">
        <v>1059</v>
      </c>
      <c r="E30" s="1" t="s">
        <v>1159</v>
      </c>
      <c r="F30" s="1" t="s">
        <v>1016</v>
      </c>
      <c r="G30" s="1" t="s">
        <v>1020</v>
      </c>
      <c r="H30" s="1" t="s">
        <v>1021</v>
      </c>
      <c r="I30" s="1" t="s">
        <v>1061</v>
      </c>
      <c r="J30" s="1" t="s">
        <v>1023</v>
      </c>
      <c r="K30" s="1" t="s">
        <v>1061</v>
      </c>
      <c r="L30" s="1" t="s">
        <v>1061</v>
      </c>
      <c r="M30" s="1" t="s">
        <v>1024</v>
      </c>
      <c r="N30" s="1" t="s">
        <v>1024</v>
      </c>
      <c r="O30" s="1" t="s">
        <v>1025</v>
      </c>
      <c r="P30" s="1" t="s">
        <v>1026</v>
      </c>
      <c r="Q30" s="1" t="s">
        <v>1027</v>
      </c>
      <c r="R30" s="1" t="s">
        <v>1160</v>
      </c>
      <c r="S30" s="1" t="s">
        <v>1029</v>
      </c>
      <c r="T30" s="1" t="s">
        <v>1030</v>
      </c>
      <c r="U30" s="1" t="s">
        <v>1031</v>
      </c>
      <c r="V30" s="1" t="s">
        <v>1032</v>
      </c>
    </row>
    <row r="31" s="1" customFormat="1" spans="1:22">
      <c r="A31" s="3">
        <v>999225612718350</v>
      </c>
      <c r="B31" s="1" t="s">
        <v>1091</v>
      </c>
      <c r="C31" s="1" t="s">
        <v>1161</v>
      </c>
      <c r="D31" s="1" t="s">
        <v>1059</v>
      </c>
      <c r="E31" s="1" t="s">
        <v>1162</v>
      </c>
      <c r="F31" s="1" t="s">
        <v>1016</v>
      </c>
      <c r="G31" s="1" t="s">
        <v>1020</v>
      </c>
      <c r="H31" s="1" t="s">
        <v>1021</v>
      </c>
      <c r="I31" s="1" t="s">
        <v>1061</v>
      </c>
      <c r="J31" s="1" t="s">
        <v>1023</v>
      </c>
      <c r="K31" s="1" t="s">
        <v>1061</v>
      </c>
      <c r="L31" s="1" t="s">
        <v>1061</v>
      </c>
      <c r="M31" s="1" t="s">
        <v>1024</v>
      </c>
      <c r="N31" s="1" t="s">
        <v>1024</v>
      </c>
      <c r="O31" s="1" t="s">
        <v>1025</v>
      </c>
      <c r="P31" s="1" t="s">
        <v>1026</v>
      </c>
      <c r="Q31" s="1" t="s">
        <v>1027</v>
      </c>
      <c r="R31" s="1" t="s">
        <v>1163</v>
      </c>
      <c r="S31" s="1" t="s">
        <v>1029</v>
      </c>
      <c r="T31" s="1" t="s">
        <v>1030</v>
      </c>
      <c r="U31" s="1" t="s">
        <v>1031</v>
      </c>
      <c r="V31" s="1" t="s">
        <v>1032</v>
      </c>
    </row>
    <row r="32" s="1" customFormat="1" spans="1:22">
      <c r="A32" s="3">
        <v>999225612332414</v>
      </c>
      <c r="B32" s="1" t="s">
        <v>1091</v>
      </c>
      <c r="C32" s="1" t="s">
        <v>1164</v>
      </c>
      <c r="D32" s="1" t="s">
        <v>1165</v>
      </c>
      <c r="E32" s="1" t="s">
        <v>1166</v>
      </c>
      <c r="F32" s="1" t="s">
        <v>1091</v>
      </c>
      <c r="G32" s="1" t="s">
        <v>1020</v>
      </c>
      <c r="H32" s="1" t="s">
        <v>1021</v>
      </c>
      <c r="I32" s="1" t="s">
        <v>1167</v>
      </c>
      <c r="J32" s="1" t="s">
        <v>1023</v>
      </c>
      <c r="K32" s="1" t="s">
        <v>1167</v>
      </c>
      <c r="L32" s="1" t="s">
        <v>1167</v>
      </c>
      <c r="M32" s="1" t="s">
        <v>1024</v>
      </c>
      <c r="N32" s="1" t="s">
        <v>1024</v>
      </c>
      <c r="O32" s="1" t="s">
        <v>1025</v>
      </c>
      <c r="P32" s="1" t="s">
        <v>1026</v>
      </c>
      <c r="Q32" s="1" t="s">
        <v>1027</v>
      </c>
      <c r="R32" s="1" t="s">
        <v>1168</v>
      </c>
      <c r="S32" s="1" t="s">
        <v>1029</v>
      </c>
      <c r="T32" s="1" t="s">
        <v>1030</v>
      </c>
      <c r="U32" s="1" t="s">
        <v>1031</v>
      </c>
      <c r="V32" s="1" t="s">
        <v>1032</v>
      </c>
    </row>
    <row r="33" s="1" customFormat="1" spans="1:22">
      <c r="A33" s="3">
        <v>999225610686181</v>
      </c>
      <c r="B33" s="1" t="s">
        <v>1169</v>
      </c>
      <c r="C33" s="1" t="s">
        <v>1170</v>
      </c>
      <c r="D33" s="1" t="s">
        <v>1171</v>
      </c>
      <c r="E33" s="1" t="s">
        <v>1172</v>
      </c>
      <c r="F33" s="1" t="s">
        <v>1016</v>
      </c>
      <c r="G33" s="1" t="s">
        <v>1020</v>
      </c>
      <c r="H33" s="1" t="s">
        <v>1021</v>
      </c>
      <c r="I33" s="1" t="s">
        <v>1173</v>
      </c>
      <c r="J33" s="1" t="s">
        <v>1023</v>
      </c>
      <c r="K33" s="1" t="s">
        <v>1173</v>
      </c>
      <c r="L33" s="1" t="s">
        <v>1173</v>
      </c>
      <c r="M33" s="1" t="s">
        <v>1024</v>
      </c>
      <c r="N33" s="1" t="s">
        <v>1024</v>
      </c>
      <c r="O33" s="1" t="s">
        <v>1025</v>
      </c>
      <c r="P33" s="1" t="s">
        <v>1026</v>
      </c>
      <c r="Q33" s="1" t="s">
        <v>1027</v>
      </c>
      <c r="R33" s="1" t="s">
        <v>1174</v>
      </c>
      <c r="S33" s="1" t="s">
        <v>1029</v>
      </c>
      <c r="T33" s="1" t="s">
        <v>1030</v>
      </c>
      <c r="U33" s="1" t="s">
        <v>1031</v>
      </c>
      <c r="V33" s="1" t="s">
        <v>1068</v>
      </c>
    </row>
    <row r="34" s="1" customFormat="1" spans="1:22">
      <c r="A34" s="3">
        <v>999225609922530</v>
      </c>
      <c r="B34" s="1" t="s">
        <v>1169</v>
      </c>
      <c r="C34" s="1" t="s">
        <v>1175</v>
      </c>
      <c r="D34" s="1" t="s">
        <v>1059</v>
      </c>
      <c r="E34" s="1" t="s">
        <v>1176</v>
      </c>
      <c r="F34" s="1" t="s">
        <v>1091</v>
      </c>
      <c r="G34" s="1" t="s">
        <v>1020</v>
      </c>
      <c r="H34" s="1" t="s">
        <v>1021</v>
      </c>
      <c r="I34" s="1" t="s">
        <v>1177</v>
      </c>
      <c r="J34" s="1" t="s">
        <v>1023</v>
      </c>
      <c r="K34" s="1" t="s">
        <v>1177</v>
      </c>
      <c r="L34" s="1" t="s">
        <v>1177</v>
      </c>
      <c r="M34" s="1" t="s">
        <v>1024</v>
      </c>
      <c r="N34" s="1" t="s">
        <v>1024</v>
      </c>
      <c r="O34" s="1" t="s">
        <v>1025</v>
      </c>
      <c r="P34" s="1" t="s">
        <v>1026</v>
      </c>
      <c r="Q34" s="1" t="s">
        <v>1027</v>
      </c>
      <c r="R34" s="1" t="s">
        <v>1178</v>
      </c>
      <c r="S34" s="1" t="s">
        <v>1029</v>
      </c>
      <c r="T34" s="1" t="s">
        <v>1030</v>
      </c>
      <c r="U34" s="1" t="s">
        <v>1031</v>
      </c>
      <c r="V34" s="1" t="s">
        <v>1032</v>
      </c>
    </row>
    <row r="35" s="1" customFormat="1" spans="1:22">
      <c r="A35" s="3">
        <v>999225609016357</v>
      </c>
      <c r="B35" s="1" t="s">
        <v>1169</v>
      </c>
      <c r="C35" s="1" t="s">
        <v>1179</v>
      </c>
      <c r="D35" s="1" t="s">
        <v>1059</v>
      </c>
      <c r="E35" s="1" t="s">
        <v>1180</v>
      </c>
      <c r="F35" s="1" t="s">
        <v>1091</v>
      </c>
      <c r="G35" s="1" t="s">
        <v>1020</v>
      </c>
      <c r="H35" s="1" t="s">
        <v>1021</v>
      </c>
      <c r="I35" s="1" t="s">
        <v>1177</v>
      </c>
      <c r="J35" s="1" t="s">
        <v>1023</v>
      </c>
      <c r="K35" s="1" t="s">
        <v>1177</v>
      </c>
      <c r="L35" s="1" t="s">
        <v>1177</v>
      </c>
      <c r="M35" s="1" t="s">
        <v>1024</v>
      </c>
      <c r="N35" s="1" t="s">
        <v>1024</v>
      </c>
      <c r="O35" s="1" t="s">
        <v>1025</v>
      </c>
      <c r="P35" s="1" t="s">
        <v>1026</v>
      </c>
      <c r="Q35" s="1" t="s">
        <v>1027</v>
      </c>
      <c r="R35" s="1" t="s">
        <v>1181</v>
      </c>
      <c r="S35" s="1" t="s">
        <v>1029</v>
      </c>
      <c r="T35" s="1" t="s">
        <v>1030</v>
      </c>
      <c r="U35" s="1" t="s">
        <v>1031</v>
      </c>
      <c r="V35" s="1" t="s">
        <v>1032</v>
      </c>
    </row>
    <row r="36" s="1" customFormat="1" spans="1:22">
      <c r="A36" s="3">
        <v>999225601978064</v>
      </c>
      <c r="B36" s="1" t="s">
        <v>1169</v>
      </c>
      <c r="C36" s="1" t="s">
        <v>1182</v>
      </c>
      <c r="D36" s="1" t="s">
        <v>1183</v>
      </c>
      <c r="E36" s="1" t="s">
        <v>1184</v>
      </c>
      <c r="F36" s="1" t="s">
        <v>1016</v>
      </c>
      <c r="G36" s="1" t="s">
        <v>1020</v>
      </c>
      <c r="H36" s="1" t="s">
        <v>1021</v>
      </c>
      <c r="I36" s="1" t="s">
        <v>1185</v>
      </c>
      <c r="J36" s="1" t="s">
        <v>1023</v>
      </c>
      <c r="K36" s="1" t="s">
        <v>1185</v>
      </c>
      <c r="L36" s="1" t="s">
        <v>1185</v>
      </c>
      <c r="M36" s="1" t="s">
        <v>1024</v>
      </c>
      <c r="N36" s="1" t="s">
        <v>1024</v>
      </c>
      <c r="O36" s="1" t="s">
        <v>1025</v>
      </c>
      <c r="P36" s="1" t="s">
        <v>1026</v>
      </c>
      <c r="Q36" s="1" t="s">
        <v>1027</v>
      </c>
      <c r="R36" s="1" t="s">
        <v>1186</v>
      </c>
      <c r="S36" s="1" t="s">
        <v>1029</v>
      </c>
      <c r="T36" s="1" t="s">
        <v>1030</v>
      </c>
      <c r="U36" s="1" t="s">
        <v>1031</v>
      </c>
      <c r="V36" s="1" t="s">
        <v>1032</v>
      </c>
    </row>
    <row r="37" s="1" customFormat="1" spans="1:22">
      <c r="A37" s="3">
        <v>999225601796374</v>
      </c>
      <c r="B37" s="1" t="s">
        <v>1169</v>
      </c>
      <c r="C37" s="1" t="s">
        <v>1187</v>
      </c>
      <c r="D37" s="1" t="s">
        <v>1188</v>
      </c>
      <c r="E37" s="1" t="s">
        <v>1189</v>
      </c>
      <c r="F37" s="1" t="s">
        <v>1016</v>
      </c>
      <c r="G37" s="1" t="s">
        <v>1020</v>
      </c>
      <c r="H37" s="1" t="s">
        <v>1021</v>
      </c>
      <c r="I37" s="1" t="s">
        <v>1190</v>
      </c>
      <c r="J37" s="1" t="s">
        <v>1023</v>
      </c>
      <c r="K37" s="1" t="s">
        <v>1190</v>
      </c>
      <c r="L37" s="1" t="s">
        <v>1190</v>
      </c>
      <c r="M37" s="1" t="s">
        <v>1024</v>
      </c>
      <c r="N37" s="1" t="s">
        <v>1024</v>
      </c>
      <c r="O37" s="1" t="s">
        <v>1025</v>
      </c>
      <c r="P37" s="1" t="s">
        <v>1026</v>
      </c>
      <c r="Q37" s="1" t="s">
        <v>1027</v>
      </c>
      <c r="R37" s="1" t="s">
        <v>1191</v>
      </c>
      <c r="S37" s="1" t="s">
        <v>1029</v>
      </c>
      <c r="T37" s="1" t="s">
        <v>1030</v>
      </c>
      <c r="U37" s="1" t="s">
        <v>1031</v>
      </c>
      <c r="V37" s="1" t="s">
        <v>1068</v>
      </c>
    </row>
    <row r="38" s="1" customFormat="1" spans="1:22">
      <c r="A38" s="3">
        <v>999225599850373</v>
      </c>
      <c r="B38" s="1" t="s">
        <v>1169</v>
      </c>
      <c r="C38" s="1" t="s">
        <v>1192</v>
      </c>
      <c r="D38" s="1" t="s">
        <v>1193</v>
      </c>
      <c r="E38" s="1" t="s">
        <v>1194</v>
      </c>
      <c r="F38" s="1" t="s">
        <v>1016</v>
      </c>
      <c r="G38" s="1" t="s">
        <v>1020</v>
      </c>
      <c r="H38" s="1" t="s">
        <v>1021</v>
      </c>
      <c r="I38" s="1" t="s">
        <v>1195</v>
      </c>
      <c r="J38" s="1" t="s">
        <v>1023</v>
      </c>
      <c r="K38" s="1" t="s">
        <v>1195</v>
      </c>
      <c r="L38" s="1" t="s">
        <v>1195</v>
      </c>
      <c r="M38" s="1" t="s">
        <v>1024</v>
      </c>
      <c r="N38" s="1" t="s">
        <v>1024</v>
      </c>
      <c r="O38" s="1" t="s">
        <v>1025</v>
      </c>
      <c r="P38" s="1" t="s">
        <v>1026</v>
      </c>
      <c r="Q38" s="1" t="s">
        <v>1027</v>
      </c>
      <c r="R38" s="1" t="s">
        <v>1196</v>
      </c>
      <c r="S38" s="1" t="s">
        <v>1029</v>
      </c>
      <c r="T38" s="1" t="s">
        <v>1030</v>
      </c>
      <c r="U38" s="1" t="s">
        <v>1031</v>
      </c>
      <c r="V38" s="1" t="s">
        <v>1068</v>
      </c>
    </row>
    <row r="39" s="1" customFormat="1" spans="1:22">
      <c r="A39" s="3">
        <v>999225599645553</v>
      </c>
      <c r="B39" s="1" t="s">
        <v>1169</v>
      </c>
      <c r="C39" s="1" t="s">
        <v>1197</v>
      </c>
      <c r="D39" s="1" t="s">
        <v>1198</v>
      </c>
      <c r="E39" s="1" t="s">
        <v>1199</v>
      </c>
      <c r="F39" s="1" t="s">
        <v>1091</v>
      </c>
      <c r="G39" s="1" t="s">
        <v>1020</v>
      </c>
      <c r="H39" s="1" t="s">
        <v>1021</v>
      </c>
      <c r="I39" s="1" t="s">
        <v>1200</v>
      </c>
      <c r="J39" s="1" t="s">
        <v>1023</v>
      </c>
      <c r="K39" s="1" t="s">
        <v>1200</v>
      </c>
      <c r="L39" s="1" t="s">
        <v>1200</v>
      </c>
      <c r="M39" s="1" t="s">
        <v>1024</v>
      </c>
      <c r="N39" s="1" t="s">
        <v>1024</v>
      </c>
      <c r="O39" s="1" t="s">
        <v>1025</v>
      </c>
      <c r="P39" s="1" t="s">
        <v>1026</v>
      </c>
      <c r="Q39" s="1" t="s">
        <v>1027</v>
      </c>
      <c r="R39" s="1" t="s">
        <v>1201</v>
      </c>
      <c r="S39" s="1" t="s">
        <v>1029</v>
      </c>
      <c r="T39" s="1" t="s">
        <v>1030</v>
      </c>
      <c r="U39" s="1" t="s">
        <v>1031</v>
      </c>
      <c r="V39" s="1" t="s">
        <v>1032</v>
      </c>
    </row>
    <row r="40" s="1" customFormat="1" spans="1:22">
      <c r="A40" s="3">
        <v>999225596002787</v>
      </c>
      <c r="B40" s="1" t="s">
        <v>1169</v>
      </c>
      <c r="C40" s="1" t="s">
        <v>1202</v>
      </c>
      <c r="D40" s="1" t="s">
        <v>1203</v>
      </c>
      <c r="E40" s="1" t="s">
        <v>1204</v>
      </c>
      <c r="F40" s="1" t="s">
        <v>1091</v>
      </c>
      <c r="G40" s="1" t="s">
        <v>1020</v>
      </c>
      <c r="H40" s="1" t="s">
        <v>1021</v>
      </c>
      <c r="I40" s="1" t="s">
        <v>1205</v>
      </c>
      <c r="J40" s="1" t="s">
        <v>1023</v>
      </c>
      <c r="K40" s="1" t="s">
        <v>1205</v>
      </c>
      <c r="L40" s="1" t="s">
        <v>1205</v>
      </c>
      <c r="M40" s="1" t="s">
        <v>1024</v>
      </c>
      <c r="N40" s="1" t="s">
        <v>1024</v>
      </c>
      <c r="O40" s="1" t="s">
        <v>1025</v>
      </c>
      <c r="P40" s="1" t="s">
        <v>1026</v>
      </c>
      <c r="Q40" s="1" t="s">
        <v>1027</v>
      </c>
      <c r="R40" s="1" t="s">
        <v>1206</v>
      </c>
      <c r="S40" s="1" t="s">
        <v>1029</v>
      </c>
      <c r="T40" s="1" t="s">
        <v>1030</v>
      </c>
      <c r="U40" s="1" t="s">
        <v>1031</v>
      </c>
      <c r="V40" s="1" t="s">
        <v>1207</v>
      </c>
    </row>
    <row r="41" s="1" customFormat="1" spans="1:22">
      <c r="A41" s="3">
        <v>999225595637316</v>
      </c>
      <c r="B41" s="1" t="s">
        <v>1169</v>
      </c>
      <c r="C41" s="1" t="s">
        <v>1208</v>
      </c>
      <c r="D41" s="1" t="s">
        <v>1165</v>
      </c>
      <c r="E41" s="1" t="s">
        <v>1209</v>
      </c>
      <c r="F41" s="1" t="s">
        <v>1091</v>
      </c>
      <c r="G41" s="1" t="s">
        <v>1020</v>
      </c>
      <c r="H41" s="1" t="s">
        <v>1021</v>
      </c>
      <c r="I41" s="1" t="s">
        <v>1210</v>
      </c>
      <c r="J41" s="1" t="s">
        <v>1023</v>
      </c>
      <c r="K41" s="1" t="s">
        <v>1210</v>
      </c>
      <c r="L41" s="1" t="s">
        <v>1210</v>
      </c>
      <c r="M41" s="1" t="s">
        <v>1024</v>
      </c>
      <c r="N41" s="1" t="s">
        <v>1024</v>
      </c>
      <c r="O41" s="1" t="s">
        <v>1025</v>
      </c>
      <c r="P41" s="1" t="s">
        <v>1026</v>
      </c>
      <c r="Q41" s="1" t="s">
        <v>1027</v>
      </c>
      <c r="R41" s="1" t="s">
        <v>1211</v>
      </c>
      <c r="S41" s="1" t="s">
        <v>1029</v>
      </c>
      <c r="T41" s="1" t="s">
        <v>1030</v>
      </c>
      <c r="U41" s="1" t="s">
        <v>1031</v>
      </c>
      <c r="V41" s="1" t="s">
        <v>1032</v>
      </c>
    </row>
    <row r="42" s="1" customFormat="1" spans="1:22">
      <c r="A42" s="3">
        <v>999225592596357</v>
      </c>
      <c r="B42" s="1" t="s">
        <v>1169</v>
      </c>
      <c r="C42" s="1" t="s">
        <v>1212</v>
      </c>
      <c r="D42" s="1" t="s">
        <v>1059</v>
      </c>
      <c r="E42" s="1" t="s">
        <v>1213</v>
      </c>
      <c r="F42" s="1" t="s">
        <v>1091</v>
      </c>
      <c r="G42" s="1" t="s">
        <v>1020</v>
      </c>
      <c r="H42" s="1" t="s">
        <v>1021</v>
      </c>
      <c r="I42" s="1" t="s">
        <v>1214</v>
      </c>
      <c r="J42" s="1" t="s">
        <v>1023</v>
      </c>
      <c r="K42" s="1" t="s">
        <v>1214</v>
      </c>
      <c r="L42" s="1" t="s">
        <v>1214</v>
      </c>
      <c r="M42" s="1" t="s">
        <v>1024</v>
      </c>
      <c r="N42" s="1" t="s">
        <v>1024</v>
      </c>
      <c r="O42" s="1" t="s">
        <v>1025</v>
      </c>
      <c r="P42" s="1" t="s">
        <v>1026</v>
      </c>
      <c r="Q42" s="1" t="s">
        <v>1027</v>
      </c>
      <c r="R42" s="1" t="s">
        <v>1215</v>
      </c>
      <c r="S42" s="1" t="s">
        <v>1029</v>
      </c>
      <c r="T42" s="1" t="s">
        <v>1030</v>
      </c>
      <c r="U42" s="1" t="s">
        <v>1031</v>
      </c>
      <c r="V42" s="1" t="s">
        <v>1032</v>
      </c>
    </row>
    <row r="43" s="1" customFormat="1" spans="1:22">
      <c r="A43" s="3">
        <v>999225591174063</v>
      </c>
      <c r="B43" s="1" t="s">
        <v>1169</v>
      </c>
      <c r="C43" s="1" t="s">
        <v>1216</v>
      </c>
      <c r="D43" s="1" t="s">
        <v>1217</v>
      </c>
      <c r="E43" s="1" t="s">
        <v>1218</v>
      </c>
      <c r="F43" s="1" t="s">
        <v>1169</v>
      </c>
      <c r="G43" s="1" t="s">
        <v>1020</v>
      </c>
      <c r="H43" s="1" t="s">
        <v>1021</v>
      </c>
      <c r="I43" s="1" t="s">
        <v>1219</v>
      </c>
      <c r="J43" s="1" t="s">
        <v>1023</v>
      </c>
      <c r="K43" s="1" t="s">
        <v>1219</v>
      </c>
      <c r="L43" s="1" t="s">
        <v>1219</v>
      </c>
      <c r="M43" s="1" t="s">
        <v>1024</v>
      </c>
      <c r="N43" s="1" t="s">
        <v>1024</v>
      </c>
      <c r="O43" s="1" t="s">
        <v>1025</v>
      </c>
      <c r="P43" s="1" t="s">
        <v>1026</v>
      </c>
      <c r="Q43" s="1" t="s">
        <v>1027</v>
      </c>
      <c r="R43" s="1" t="s">
        <v>1220</v>
      </c>
      <c r="S43" s="1" t="s">
        <v>1029</v>
      </c>
      <c r="T43" s="1" t="s">
        <v>1030</v>
      </c>
      <c r="U43" s="1" t="s">
        <v>1031</v>
      </c>
      <c r="V43" s="1" t="s">
        <v>1032</v>
      </c>
    </row>
    <row r="44" s="1" customFormat="1" spans="1:22">
      <c r="A44" s="3">
        <v>999225589331085</v>
      </c>
      <c r="B44" s="1" t="s">
        <v>1169</v>
      </c>
      <c r="C44" s="1" t="s">
        <v>1221</v>
      </c>
      <c r="D44" s="1" t="s">
        <v>1165</v>
      </c>
      <c r="E44" s="1" t="s">
        <v>1222</v>
      </c>
      <c r="F44" s="1" t="s">
        <v>1091</v>
      </c>
      <c r="G44" s="1" t="s">
        <v>1020</v>
      </c>
      <c r="H44" s="1" t="s">
        <v>1021</v>
      </c>
      <c r="I44" s="1" t="s">
        <v>1210</v>
      </c>
      <c r="J44" s="1" t="s">
        <v>1023</v>
      </c>
      <c r="K44" s="1" t="s">
        <v>1210</v>
      </c>
      <c r="L44" s="1" t="s">
        <v>1210</v>
      </c>
      <c r="M44" s="1" t="s">
        <v>1024</v>
      </c>
      <c r="N44" s="1" t="s">
        <v>1024</v>
      </c>
      <c r="O44" s="1" t="s">
        <v>1025</v>
      </c>
      <c r="P44" s="1" t="s">
        <v>1026</v>
      </c>
      <c r="Q44" s="1" t="s">
        <v>1027</v>
      </c>
      <c r="R44" s="1" t="s">
        <v>1223</v>
      </c>
      <c r="S44" s="1" t="s">
        <v>1029</v>
      </c>
      <c r="T44" s="1" t="s">
        <v>1030</v>
      </c>
      <c r="U44" s="1" t="s">
        <v>1031</v>
      </c>
      <c r="V44" s="1" t="s">
        <v>1032</v>
      </c>
    </row>
    <row r="45" s="1" customFormat="1" spans="1:22">
      <c r="A45" s="3">
        <v>25583871530</v>
      </c>
      <c r="B45" s="1" t="s">
        <v>1224</v>
      </c>
      <c r="C45" s="1" t="s">
        <v>1225</v>
      </c>
      <c r="D45" s="1" t="s">
        <v>1226</v>
      </c>
      <c r="E45" s="1" t="s">
        <v>1227</v>
      </c>
      <c r="F45" s="1" t="s">
        <v>1169</v>
      </c>
      <c r="G45" s="1" t="s">
        <v>1020</v>
      </c>
      <c r="H45" s="1" t="s">
        <v>1021</v>
      </c>
      <c r="I45" s="1" t="s">
        <v>1228</v>
      </c>
      <c r="J45" s="1" t="s">
        <v>1023</v>
      </c>
      <c r="K45" s="1" t="s">
        <v>1228</v>
      </c>
      <c r="L45" s="1" t="s">
        <v>1228</v>
      </c>
      <c r="M45" s="1" t="s">
        <v>1024</v>
      </c>
      <c r="N45" s="1" t="s">
        <v>1024</v>
      </c>
      <c r="O45" s="1" t="s">
        <v>1025</v>
      </c>
      <c r="P45" s="1" t="s">
        <v>1026</v>
      </c>
      <c r="Q45" s="1" t="s">
        <v>1027</v>
      </c>
      <c r="R45" s="1" t="s">
        <v>1229</v>
      </c>
      <c r="S45" s="1" t="s">
        <v>1029</v>
      </c>
      <c r="T45" s="1" t="s">
        <v>1030</v>
      </c>
      <c r="U45" s="1" t="s">
        <v>1031</v>
      </c>
      <c r="V45" s="1" t="s">
        <v>1032</v>
      </c>
    </row>
    <row r="46" s="1" customFormat="1" spans="1:22">
      <c r="A46" s="3">
        <v>999225583691157</v>
      </c>
      <c r="B46" s="1" t="s">
        <v>1224</v>
      </c>
      <c r="C46" s="1" t="s">
        <v>1230</v>
      </c>
      <c r="D46" s="1" t="s">
        <v>1142</v>
      </c>
      <c r="E46" s="1" t="s">
        <v>1231</v>
      </c>
      <c r="F46" s="1" t="s">
        <v>1091</v>
      </c>
      <c r="G46" s="1" t="s">
        <v>1020</v>
      </c>
      <c r="H46" s="1" t="s">
        <v>1021</v>
      </c>
      <c r="I46" s="1" t="s">
        <v>1232</v>
      </c>
      <c r="J46" s="1" t="s">
        <v>1023</v>
      </c>
      <c r="K46" s="1" t="s">
        <v>1232</v>
      </c>
      <c r="L46" s="1" t="s">
        <v>1232</v>
      </c>
      <c r="M46" s="1" t="s">
        <v>1024</v>
      </c>
      <c r="N46" s="1" t="s">
        <v>1024</v>
      </c>
      <c r="O46" s="1" t="s">
        <v>1025</v>
      </c>
      <c r="P46" s="1" t="s">
        <v>1026</v>
      </c>
      <c r="Q46" s="1" t="s">
        <v>1027</v>
      </c>
      <c r="R46" s="1" t="s">
        <v>1233</v>
      </c>
      <c r="S46" s="1" t="s">
        <v>1029</v>
      </c>
      <c r="T46" s="1" t="s">
        <v>1030</v>
      </c>
      <c r="U46" s="1" t="s">
        <v>1031</v>
      </c>
      <c r="V46" s="1" t="s">
        <v>1032</v>
      </c>
    </row>
    <row r="47" s="1" customFormat="1" spans="1:22">
      <c r="A47" s="3">
        <v>999225582879098</v>
      </c>
      <c r="B47" s="1" t="s">
        <v>1224</v>
      </c>
      <c r="C47" s="1" t="s">
        <v>1234</v>
      </c>
      <c r="D47" s="1" t="s">
        <v>1126</v>
      </c>
      <c r="E47" s="1" t="s">
        <v>1235</v>
      </c>
      <c r="F47" s="1" t="s">
        <v>1016</v>
      </c>
      <c r="G47" s="1" t="s">
        <v>1020</v>
      </c>
      <c r="H47" s="1" t="s">
        <v>1021</v>
      </c>
      <c r="I47" s="1" t="s">
        <v>1236</v>
      </c>
      <c r="J47" s="1" t="s">
        <v>1023</v>
      </c>
      <c r="K47" s="1" t="s">
        <v>1236</v>
      </c>
      <c r="L47" s="1" t="s">
        <v>1236</v>
      </c>
      <c r="M47" s="1" t="s">
        <v>1024</v>
      </c>
      <c r="N47" s="1" t="s">
        <v>1024</v>
      </c>
      <c r="O47" s="1" t="s">
        <v>1025</v>
      </c>
      <c r="P47" s="1" t="s">
        <v>1026</v>
      </c>
      <c r="Q47" s="1" t="s">
        <v>1027</v>
      </c>
      <c r="R47" s="1" t="s">
        <v>1237</v>
      </c>
      <c r="S47" s="1" t="s">
        <v>1029</v>
      </c>
      <c r="T47" s="1" t="s">
        <v>1030</v>
      </c>
      <c r="U47" s="1" t="s">
        <v>1031</v>
      </c>
      <c r="V47" s="1" t="s">
        <v>1068</v>
      </c>
    </row>
    <row r="48" s="1" customFormat="1" spans="1:22">
      <c r="A48" s="3">
        <v>999225582841940</v>
      </c>
      <c r="B48" s="1" t="s">
        <v>1224</v>
      </c>
      <c r="C48" s="1" t="s">
        <v>1238</v>
      </c>
      <c r="D48" s="1" t="s">
        <v>1126</v>
      </c>
      <c r="E48" s="1" t="s">
        <v>1239</v>
      </c>
      <c r="F48" s="1" t="s">
        <v>1016</v>
      </c>
      <c r="G48" s="1" t="s">
        <v>1020</v>
      </c>
      <c r="H48" s="1" t="s">
        <v>1021</v>
      </c>
      <c r="I48" s="1" t="s">
        <v>1240</v>
      </c>
      <c r="J48" s="1" t="s">
        <v>1023</v>
      </c>
      <c r="K48" s="1" t="s">
        <v>1240</v>
      </c>
      <c r="L48" s="1" t="s">
        <v>1240</v>
      </c>
      <c r="M48" s="1" t="s">
        <v>1024</v>
      </c>
      <c r="N48" s="1" t="s">
        <v>1024</v>
      </c>
      <c r="O48" s="1" t="s">
        <v>1025</v>
      </c>
      <c r="P48" s="1" t="s">
        <v>1026</v>
      </c>
      <c r="Q48" s="1" t="s">
        <v>1027</v>
      </c>
      <c r="R48" s="1" t="s">
        <v>1241</v>
      </c>
      <c r="S48" s="1" t="s">
        <v>1029</v>
      </c>
      <c r="T48" s="1" t="s">
        <v>1030</v>
      </c>
      <c r="U48" s="1" t="s">
        <v>1031</v>
      </c>
      <c r="V48" s="1" t="s">
        <v>1068</v>
      </c>
    </row>
    <row r="49" s="1" customFormat="1" spans="1:22">
      <c r="A49" s="3">
        <v>999225580820574</v>
      </c>
      <c r="B49" s="1" t="s">
        <v>1224</v>
      </c>
      <c r="C49" s="1" t="s">
        <v>1242</v>
      </c>
      <c r="D49" s="1" t="s">
        <v>1150</v>
      </c>
      <c r="E49" s="1" t="s">
        <v>1243</v>
      </c>
      <c r="F49" s="1" t="s">
        <v>1091</v>
      </c>
      <c r="G49" s="1" t="s">
        <v>1020</v>
      </c>
      <c r="H49" s="1" t="s">
        <v>1021</v>
      </c>
      <c r="I49" s="1" t="s">
        <v>1152</v>
      </c>
      <c r="J49" s="1" t="s">
        <v>1023</v>
      </c>
      <c r="K49" s="1" t="s">
        <v>1152</v>
      </c>
      <c r="L49" s="1" t="s">
        <v>1152</v>
      </c>
      <c r="M49" s="1" t="s">
        <v>1024</v>
      </c>
      <c r="N49" s="1" t="s">
        <v>1024</v>
      </c>
      <c r="O49" s="1" t="s">
        <v>1025</v>
      </c>
      <c r="P49" s="1" t="s">
        <v>1026</v>
      </c>
      <c r="Q49" s="1" t="s">
        <v>1027</v>
      </c>
      <c r="R49" s="1" t="s">
        <v>1244</v>
      </c>
      <c r="S49" s="1" t="s">
        <v>1029</v>
      </c>
      <c r="T49" s="1" t="s">
        <v>1030</v>
      </c>
      <c r="U49" s="1" t="s">
        <v>1031</v>
      </c>
      <c r="V49" s="1" t="s">
        <v>1032</v>
      </c>
    </row>
    <row r="50" s="1" customFormat="1" spans="1:22">
      <c r="A50" s="3">
        <v>999225578702241</v>
      </c>
      <c r="B50" s="1" t="s">
        <v>1224</v>
      </c>
      <c r="C50" s="1" t="s">
        <v>1245</v>
      </c>
      <c r="D50" s="1" t="s">
        <v>1099</v>
      </c>
      <c r="E50" s="1" t="s">
        <v>1246</v>
      </c>
      <c r="F50" s="1" t="s">
        <v>1016</v>
      </c>
      <c r="G50" s="1" t="s">
        <v>1020</v>
      </c>
      <c r="H50" s="1" t="s">
        <v>1021</v>
      </c>
      <c r="I50" s="1" t="s">
        <v>1247</v>
      </c>
      <c r="J50" s="1" t="s">
        <v>1023</v>
      </c>
      <c r="K50" s="1" t="s">
        <v>1247</v>
      </c>
      <c r="L50" s="1" t="s">
        <v>1247</v>
      </c>
      <c r="M50" s="1" t="s">
        <v>1024</v>
      </c>
      <c r="N50" s="1" t="s">
        <v>1024</v>
      </c>
      <c r="O50" s="1" t="s">
        <v>1025</v>
      </c>
      <c r="P50" s="1" t="s">
        <v>1026</v>
      </c>
      <c r="Q50" s="1" t="s">
        <v>1027</v>
      </c>
      <c r="R50" s="1" t="s">
        <v>1248</v>
      </c>
      <c r="S50" s="1" t="s">
        <v>1029</v>
      </c>
      <c r="T50" s="1" t="s">
        <v>1030</v>
      </c>
      <c r="U50" s="1" t="s">
        <v>1031</v>
      </c>
      <c r="V50" s="1" t="s">
        <v>1068</v>
      </c>
    </row>
    <row r="51" s="1" customFormat="1" spans="1:22">
      <c r="A51" s="3">
        <v>999225578276993</v>
      </c>
      <c r="B51" s="1" t="s">
        <v>1224</v>
      </c>
      <c r="C51" s="1" t="s">
        <v>1249</v>
      </c>
      <c r="D51" s="1" t="s">
        <v>1250</v>
      </c>
      <c r="E51" s="1" t="s">
        <v>1251</v>
      </c>
      <c r="F51" s="1" t="s">
        <v>1016</v>
      </c>
      <c r="G51" s="1" t="s">
        <v>1020</v>
      </c>
      <c r="H51" s="1" t="s">
        <v>1021</v>
      </c>
      <c r="I51" s="1" t="s">
        <v>1252</v>
      </c>
      <c r="J51" s="1" t="s">
        <v>1023</v>
      </c>
      <c r="K51" s="1" t="s">
        <v>1252</v>
      </c>
      <c r="L51" s="1" t="s">
        <v>1252</v>
      </c>
      <c r="M51" s="1" t="s">
        <v>1024</v>
      </c>
      <c r="N51" s="1" t="s">
        <v>1024</v>
      </c>
      <c r="O51" s="1" t="s">
        <v>1025</v>
      </c>
      <c r="P51" s="1" t="s">
        <v>1026</v>
      </c>
      <c r="Q51" s="1" t="s">
        <v>1027</v>
      </c>
      <c r="R51" s="1" t="s">
        <v>1253</v>
      </c>
      <c r="S51" s="1" t="s">
        <v>1029</v>
      </c>
      <c r="T51" s="1" t="s">
        <v>1030</v>
      </c>
      <c r="U51" s="1" t="s">
        <v>1031</v>
      </c>
      <c r="V51" s="1" t="s">
        <v>1097</v>
      </c>
    </row>
    <row r="52" s="1" customFormat="1" spans="1:22">
      <c r="A52" s="3">
        <v>999225575995936</v>
      </c>
      <c r="B52" s="1" t="s">
        <v>1224</v>
      </c>
      <c r="C52" s="1" t="s">
        <v>1254</v>
      </c>
      <c r="D52" s="1" t="s">
        <v>1142</v>
      </c>
      <c r="E52" s="1" t="s">
        <v>1255</v>
      </c>
      <c r="F52" s="1" t="s">
        <v>1091</v>
      </c>
      <c r="G52" s="1" t="s">
        <v>1020</v>
      </c>
      <c r="H52" s="1" t="s">
        <v>1021</v>
      </c>
      <c r="I52" s="1" t="s">
        <v>1256</v>
      </c>
      <c r="J52" s="1" t="s">
        <v>1023</v>
      </c>
      <c r="K52" s="1" t="s">
        <v>1256</v>
      </c>
      <c r="L52" s="1" t="s">
        <v>1256</v>
      </c>
      <c r="M52" s="1" t="s">
        <v>1024</v>
      </c>
      <c r="N52" s="1" t="s">
        <v>1024</v>
      </c>
      <c r="O52" s="1" t="s">
        <v>1025</v>
      </c>
      <c r="P52" s="1" t="s">
        <v>1026</v>
      </c>
      <c r="Q52" s="1" t="s">
        <v>1027</v>
      </c>
      <c r="R52" s="1" t="s">
        <v>1257</v>
      </c>
      <c r="S52" s="1" t="s">
        <v>1029</v>
      </c>
      <c r="T52" s="1" t="s">
        <v>1030</v>
      </c>
      <c r="U52" s="1" t="s">
        <v>1031</v>
      </c>
      <c r="V52" s="1" t="s">
        <v>1032</v>
      </c>
    </row>
    <row r="53" s="1" customFormat="1" spans="1:22">
      <c r="A53" s="3">
        <v>999225573515455</v>
      </c>
      <c r="B53" s="1" t="s">
        <v>1224</v>
      </c>
      <c r="C53" s="1" t="s">
        <v>1258</v>
      </c>
      <c r="D53" s="1" t="s">
        <v>1259</v>
      </c>
      <c r="E53" s="1" t="s">
        <v>1260</v>
      </c>
      <c r="F53" s="1" t="s">
        <v>1016</v>
      </c>
      <c r="G53" s="1" t="s">
        <v>1020</v>
      </c>
      <c r="H53" s="1" t="s">
        <v>1021</v>
      </c>
      <c r="I53" s="1" t="s">
        <v>1261</v>
      </c>
      <c r="J53" s="1" t="s">
        <v>1023</v>
      </c>
      <c r="K53" s="1" t="s">
        <v>1261</v>
      </c>
      <c r="L53" s="1" t="s">
        <v>1261</v>
      </c>
      <c r="M53" s="1" t="s">
        <v>1024</v>
      </c>
      <c r="N53" s="1" t="s">
        <v>1024</v>
      </c>
      <c r="O53" s="1" t="s">
        <v>1025</v>
      </c>
      <c r="P53" s="1" t="s">
        <v>1026</v>
      </c>
      <c r="Q53" s="1" t="s">
        <v>1027</v>
      </c>
      <c r="R53" s="1" t="s">
        <v>1262</v>
      </c>
      <c r="S53" s="1" t="s">
        <v>1029</v>
      </c>
      <c r="T53" s="1" t="s">
        <v>1030</v>
      </c>
      <c r="U53" s="1" t="s">
        <v>1031</v>
      </c>
      <c r="V53" s="1" t="s">
        <v>1032</v>
      </c>
    </row>
    <row r="54" s="1" customFormat="1" spans="1:22">
      <c r="A54" s="3">
        <v>25572980193</v>
      </c>
      <c r="B54" s="1" t="s">
        <v>1224</v>
      </c>
      <c r="C54" s="1" t="s">
        <v>1263</v>
      </c>
      <c r="D54" s="1" t="s">
        <v>1264</v>
      </c>
      <c r="E54" s="1" t="s">
        <v>1265</v>
      </c>
      <c r="F54" s="1" t="s">
        <v>1169</v>
      </c>
      <c r="G54" s="1" t="s">
        <v>1020</v>
      </c>
      <c r="H54" s="1" t="s">
        <v>1021</v>
      </c>
      <c r="I54" s="1" t="s">
        <v>1266</v>
      </c>
      <c r="J54" s="1" t="s">
        <v>1023</v>
      </c>
      <c r="K54" s="1" t="s">
        <v>1266</v>
      </c>
      <c r="L54" s="1" t="s">
        <v>1266</v>
      </c>
      <c r="M54" s="1" t="s">
        <v>1024</v>
      </c>
      <c r="N54" s="1" t="s">
        <v>1024</v>
      </c>
      <c r="O54" s="1" t="s">
        <v>1025</v>
      </c>
      <c r="P54" s="1" t="s">
        <v>1026</v>
      </c>
      <c r="Q54" s="1" t="s">
        <v>1027</v>
      </c>
      <c r="R54" s="1" t="s">
        <v>1267</v>
      </c>
      <c r="S54" s="1" t="s">
        <v>1029</v>
      </c>
      <c r="T54" s="1" t="s">
        <v>1030</v>
      </c>
      <c r="U54" s="1" t="s">
        <v>1031</v>
      </c>
      <c r="V54" s="1" t="s">
        <v>1032</v>
      </c>
    </row>
    <row r="55" s="1" customFormat="1" spans="1:22">
      <c r="A55" s="3">
        <v>999225570705011</v>
      </c>
      <c r="B55" s="1" t="s">
        <v>1224</v>
      </c>
      <c r="C55" s="1" t="s">
        <v>1268</v>
      </c>
      <c r="D55" s="1" t="s">
        <v>1269</v>
      </c>
      <c r="E55" s="1" t="s">
        <v>1270</v>
      </c>
      <c r="F55" s="1" t="s">
        <v>1091</v>
      </c>
      <c r="G55" s="1" t="s">
        <v>1020</v>
      </c>
      <c r="H55" s="1" t="s">
        <v>1021</v>
      </c>
      <c r="I55" s="1" t="s">
        <v>1271</v>
      </c>
      <c r="J55" s="1" t="s">
        <v>1023</v>
      </c>
      <c r="K55" s="1" t="s">
        <v>1271</v>
      </c>
      <c r="L55" s="1" t="s">
        <v>1271</v>
      </c>
      <c r="M55" s="1" t="s">
        <v>1024</v>
      </c>
      <c r="N55" s="1" t="s">
        <v>1024</v>
      </c>
      <c r="O55" s="1" t="s">
        <v>1025</v>
      </c>
      <c r="P55" s="1" t="s">
        <v>1026</v>
      </c>
      <c r="Q55" s="1" t="s">
        <v>1027</v>
      </c>
      <c r="R55" s="1" t="s">
        <v>1272</v>
      </c>
      <c r="S55" s="1" t="s">
        <v>1029</v>
      </c>
      <c r="T55" s="1" t="s">
        <v>1030</v>
      </c>
      <c r="U55" s="1" t="s">
        <v>1031</v>
      </c>
      <c r="V55" s="1" t="s">
        <v>1032</v>
      </c>
    </row>
    <row r="56" s="1" customFormat="1" spans="1:22">
      <c r="A56" s="3">
        <v>999225563035923</v>
      </c>
      <c r="B56" s="1" t="s">
        <v>1224</v>
      </c>
      <c r="C56" s="1" t="s">
        <v>1273</v>
      </c>
      <c r="D56" s="1" t="s">
        <v>1274</v>
      </c>
      <c r="E56" s="1" t="s">
        <v>1275</v>
      </c>
      <c r="F56" s="1" t="s">
        <v>1016</v>
      </c>
      <c r="G56" s="1" t="s">
        <v>1020</v>
      </c>
      <c r="H56" s="1" t="s">
        <v>1021</v>
      </c>
      <c r="I56" s="1" t="s">
        <v>1276</v>
      </c>
      <c r="J56" s="1" t="s">
        <v>1023</v>
      </c>
      <c r="K56" s="1" t="s">
        <v>1276</v>
      </c>
      <c r="L56" s="1" t="s">
        <v>1276</v>
      </c>
      <c r="M56" s="1" t="s">
        <v>1024</v>
      </c>
      <c r="N56" s="1" t="s">
        <v>1024</v>
      </c>
      <c r="O56" s="1" t="s">
        <v>1025</v>
      </c>
      <c r="P56" s="1" t="s">
        <v>1026</v>
      </c>
      <c r="Q56" s="1" t="s">
        <v>1027</v>
      </c>
      <c r="R56" s="1" t="s">
        <v>1277</v>
      </c>
      <c r="S56" s="1" t="s">
        <v>1029</v>
      </c>
      <c r="T56" s="1" t="s">
        <v>1030</v>
      </c>
      <c r="U56" s="1" t="s">
        <v>1031</v>
      </c>
      <c r="V56" s="1" t="s">
        <v>1032</v>
      </c>
    </row>
    <row r="57" s="1" customFormat="1" spans="1:22">
      <c r="A57" s="3">
        <v>999225562948188</v>
      </c>
      <c r="B57" s="1" t="s">
        <v>1224</v>
      </c>
      <c r="C57" s="1" t="s">
        <v>1278</v>
      </c>
      <c r="D57" s="1" t="s">
        <v>1274</v>
      </c>
      <c r="E57" s="1" t="s">
        <v>1279</v>
      </c>
      <c r="F57" s="1" t="s">
        <v>1016</v>
      </c>
      <c r="G57" s="1" t="s">
        <v>1020</v>
      </c>
      <c r="H57" s="1" t="s">
        <v>1021</v>
      </c>
      <c r="I57" s="1" t="s">
        <v>1276</v>
      </c>
      <c r="J57" s="1" t="s">
        <v>1023</v>
      </c>
      <c r="K57" s="1" t="s">
        <v>1276</v>
      </c>
      <c r="L57" s="1" t="s">
        <v>1276</v>
      </c>
      <c r="M57" s="1" t="s">
        <v>1024</v>
      </c>
      <c r="N57" s="1" t="s">
        <v>1024</v>
      </c>
      <c r="O57" s="1" t="s">
        <v>1025</v>
      </c>
      <c r="P57" s="1" t="s">
        <v>1026</v>
      </c>
      <c r="Q57" s="1" t="s">
        <v>1027</v>
      </c>
      <c r="R57" s="1" t="s">
        <v>1280</v>
      </c>
      <c r="S57" s="1" t="s">
        <v>1029</v>
      </c>
      <c r="T57" s="1" t="s">
        <v>1030</v>
      </c>
      <c r="U57" s="1" t="s">
        <v>1031</v>
      </c>
      <c r="V57" s="1" t="s">
        <v>1032</v>
      </c>
    </row>
    <row r="58" s="1" customFormat="1" spans="1:22">
      <c r="A58" s="3">
        <v>999225562763965</v>
      </c>
      <c r="B58" s="1" t="s">
        <v>1224</v>
      </c>
      <c r="C58" s="1" t="s">
        <v>1281</v>
      </c>
      <c r="D58" s="1" t="s">
        <v>1142</v>
      </c>
      <c r="E58" s="1" t="s">
        <v>1282</v>
      </c>
      <c r="F58" s="1" t="s">
        <v>1091</v>
      </c>
      <c r="G58" s="1" t="s">
        <v>1020</v>
      </c>
      <c r="H58" s="1" t="s">
        <v>1021</v>
      </c>
      <c r="I58" s="1" t="s">
        <v>1283</v>
      </c>
      <c r="J58" s="1" t="s">
        <v>1023</v>
      </c>
      <c r="K58" s="1" t="s">
        <v>1283</v>
      </c>
      <c r="L58" s="1" t="s">
        <v>1283</v>
      </c>
      <c r="M58" s="1" t="s">
        <v>1024</v>
      </c>
      <c r="N58" s="1" t="s">
        <v>1024</v>
      </c>
      <c r="O58" s="1" t="s">
        <v>1025</v>
      </c>
      <c r="P58" s="1" t="s">
        <v>1026</v>
      </c>
      <c r="Q58" s="1" t="s">
        <v>1027</v>
      </c>
      <c r="R58" s="1" t="s">
        <v>1284</v>
      </c>
      <c r="S58" s="1" t="s">
        <v>1029</v>
      </c>
      <c r="T58" s="1" t="s">
        <v>1030</v>
      </c>
      <c r="U58" s="1" t="s">
        <v>1031</v>
      </c>
      <c r="V58" s="1" t="s">
        <v>1032</v>
      </c>
    </row>
    <row r="59" s="1" customFormat="1" spans="1:22">
      <c r="A59" s="3">
        <v>999225561783278</v>
      </c>
      <c r="B59" s="1" t="s">
        <v>1285</v>
      </c>
      <c r="C59" s="1" t="s">
        <v>1286</v>
      </c>
      <c r="D59" s="1" t="s">
        <v>1287</v>
      </c>
      <c r="E59" s="1" t="s">
        <v>1288</v>
      </c>
      <c r="F59" s="1" t="s">
        <v>1016</v>
      </c>
      <c r="G59" s="1" t="s">
        <v>1020</v>
      </c>
      <c r="H59" s="1" t="s">
        <v>1021</v>
      </c>
      <c r="I59" s="1" t="s">
        <v>1289</v>
      </c>
      <c r="J59" s="1" t="s">
        <v>1023</v>
      </c>
      <c r="K59" s="1" t="s">
        <v>1289</v>
      </c>
      <c r="L59" s="1" t="s">
        <v>1289</v>
      </c>
      <c r="M59" s="1" t="s">
        <v>1024</v>
      </c>
      <c r="N59" s="1" t="s">
        <v>1024</v>
      </c>
      <c r="O59" s="1" t="s">
        <v>1025</v>
      </c>
      <c r="P59" s="1" t="s">
        <v>1026</v>
      </c>
      <c r="Q59" s="1" t="s">
        <v>1027</v>
      </c>
      <c r="R59" s="1" t="s">
        <v>1290</v>
      </c>
      <c r="S59" s="1" t="s">
        <v>1029</v>
      </c>
      <c r="T59" s="1" t="s">
        <v>1030</v>
      </c>
      <c r="U59" s="1" t="s">
        <v>1031</v>
      </c>
      <c r="V59" s="1" t="s">
        <v>1068</v>
      </c>
    </row>
    <row r="60" s="1" customFormat="1" spans="1:22">
      <c r="A60" s="3">
        <v>999225558190457</v>
      </c>
      <c r="B60" s="1" t="s">
        <v>1285</v>
      </c>
      <c r="C60" s="1" t="s">
        <v>1291</v>
      </c>
      <c r="D60" s="1" t="s">
        <v>1269</v>
      </c>
      <c r="E60" s="1" t="s">
        <v>1292</v>
      </c>
      <c r="F60" s="1" t="s">
        <v>1169</v>
      </c>
      <c r="G60" s="1" t="s">
        <v>1020</v>
      </c>
      <c r="H60" s="1" t="s">
        <v>1021</v>
      </c>
      <c r="I60" s="1" t="s">
        <v>1293</v>
      </c>
      <c r="J60" s="1" t="s">
        <v>1023</v>
      </c>
      <c r="K60" s="1" t="s">
        <v>1293</v>
      </c>
      <c r="L60" s="1" t="s">
        <v>1293</v>
      </c>
      <c r="M60" s="1" t="s">
        <v>1024</v>
      </c>
      <c r="N60" s="1" t="s">
        <v>1024</v>
      </c>
      <c r="O60" s="1" t="s">
        <v>1025</v>
      </c>
      <c r="P60" s="1" t="s">
        <v>1026</v>
      </c>
      <c r="Q60" s="1" t="s">
        <v>1027</v>
      </c>
      <c r="R60" s="1" t="s">
        <v>1294</v>
      </c>
      <c r="S60" s="1" t="s">
        <v>1029</v>
      </c>
      <c r="T60" s="1" t="s">
        <v>1030</v>
      </c>
      <c r="U60" s="1" t="s">
        <v>1031</v>
      </c>
      <c r="V60" s="1" t="s">
        <v>1032</v>
      </c>
    </row>
    <row r="61" s="1" customFormat="1" spans="1:22">
      <c r="A61" s="3">
        <v>999225555612450</v>
      </c>
      <c r="B61" s="1" t="s">
        <v>1285</v>
      </c>
      <c r="C61" s="1" t="s">
        <v>1295</v>
      </c>
      <c r="D61" s="1" t="s">
        <v>1274</v>
      </c>
      <c r="E61" s="1" t="s">
        <v>1296</v>
      </c>
      <c r="F61" s="1" t="s">
        <v>1016</v>
      </c>
      <c r="G61" s="1" t="s">
        <v>1020</v>
      </c>
      <c r="H61" s="1" t="s">
        <v>1021</v>
      </c>
      <c r="I61" s="1" t="s">
        <v>1276</v>
      </c>
      <c r="J61" s="1" t="s">
        <v>1023</v>
      </c>
      <c r="K61" s="1" t="s">
        <v>1276</v>
      </c>
      <c r="L61" s="1" t="s">
        <v>1276</v>
      </c>
      <c r="M61" s="1" t="s">
        <v>1024</v>
      </c>
      <c r="N61" s="1" t="s">
        <v>1024</v>
      </c>
      <c r="O61" s="1" t="s">
        <v>1025</v>
      </c>
      <c r="P61" s="1" t="s">
        <v>1026</v>
      </c>
      <c r="Q61" s="1" t="s">
        <v>1027</v>
      </c>
      <c r="R61" s="1" t="s">
        <v>1297</v>
      </c>
      <c r="S61" s="1" t="s">
        <v>1029</v>
      </c>
      <c r="T61" s="1" t="s">
        <v>1030</v>
      </c>
      <c r="U61" s="1" t="s">
        <v>1031</v>
      </c>
      <c r="V61" s="1" t="s">
        <v>1032</v>
      </c>
    </row>
    <row r="62" s="1" customFormat="1" spans="1:22">
      <c r="A62" s="3">
        <v>999225555150265</v>
      </c>
      <c r="B62" s="1" t="s">
        <v>1285</v>
      </c>
      <c r="C62" s="1" t="s">
        <v>1298</v>
      </c>
      <c r="D62" s="1" t="s">
        <v>1264</v>
      </c>
      <c r="E62" s="1" t="s">
        <v>1299</v>
      </c>
      <c r="F62" s="1" t="s">
        <v>1169</v>
      </c>
      <c r="G62" s="1" t="s">
        <v>1020</v>
      </c>
      <c r="H62" s="1" t="s">
        <v>1021</v>
      </c>
      <c r="I62" s="1" t="s">
        <v>1300</v>
      </c>
      <c r="J62" s="1" t="s">
        <v>1023</v>
      </c>
      <c r="K62" s="1" t="s">
        <v>1300</v>
      </c>
      <c r="L62" s="1" t="s">
        <v>1300</v>
      </c>
      <c r="M62" s="1" t="s">
        <v>1024</v>
      </c>
      <c r="N62" s="1" t="s">
        <v>1024</v>
      </c>
      <c r="O62" s="1" t="s">
        <v>1025</v>
      </c>
      <c r="P62" s="1" t="s">
        <v>1026</v>
      </c>
      <c r="Q62" s="1" t="s">
        <v>1027</v>
      </c>
      <c r="R62" s="1" t="s">
        <v>1301</v>
      </c>
      <c r="S62" s="1" t="s">
        <v>1029</v>
      </c>
      <c r="T62" s="1" t="s">
        <v>1030</v>
      </c>
      <c r="U62" s="1" t="s">
        <v>1031</v>
      </c>
      <c r="V62" s="1" t="s">
        <v>1032</v>
      </c>
    </row>
    <row r="63" s="1" customFormat="1" spans="1:22">
      <c r="A63" s="3">
        <v>999225544052221</v>
      </c>
      <c r="B63" s="1" t="s">
        <v>1285</v>
      </c>
      <c r="C63" s="1" t="s">
        <v>1302</v>
      </c>
      <c r="D63" s="1" t="s">
        <v>1259</v>
      </c>
      <c r="E63" s="1" t="s">
        <v>1303</v>
      </c>
      <c r="F63" s="1" t="s">
        <v>1285</v>
      </c>
      <c r="G63" s="1" t="s">
        <v>1020</v>
      </c>
      <c r="H63" s="1" t="s">
        <v>1021</v>
      </c>
      <c r="I63" s="1" t="s">
        <v>1304</v>
      </c>
      <c r="J63" s="1" t="s">
        <v>1023</v>
      </c>
      <c r="K63" s="1" t="s">
        <v>1304</v>
      </c>
      <c r="L63" s="1" t="s">
        <v>1304</v>
      </c>
      <c r="M63" s="1" t="s">
        <v>1024</v>
      </c>
      <c r="N63" s="1" t="s">
        <v>1024</v>
      </c>
      <c r="O63" s="1" t="s">
        <v>1025</v>
      </c>
      <c r="P63" s="1" t="s">
        <v>1026</v>
      </c>
      <c r="Q63" s="1" t="s">
        <v>1027</v>
      </c>
      <c r="R63" s="1" t="s">
        <v>1305</v>
      </c>
      <c r="S63" s="1" t="s">
        <v>1029</v>
      </c>
      <c r="T63" s="1" t="s">
        <v>1030</v>
      </c>
      <c r="U63" s="1" t="s">
        <v>1031</v>
      </c>
      <c r="V63" s="1" t="s">
        <v>1032</v>
      </c>
    </row>
    <row r="64" s="1" customFormat="1" spans="1:22">
      <c r="A64" s="3">
        <v>999225543667299</v>
      </c>
      <c r="B64" s="1" t="s">
        <v>1285</v>
      </c>
      <c r="C64" s="1" t="s">
        <v>1306</v>
      </c>
      <c r="D64" s="1" t="s">
        <v>1307</v>
      </c>
      <c r="E64" s="1" t="s">
        <v>1308</v>
      </c>
      <c r="F64" s="1" t="s">
        <v>1091</v>
      </c>
      <c r="G64" s="1" t="s">
        <v>1020</v>
      </c>
      <c r="H64" s="1" t="s">
        <v>1021</v>
      </c>
      <c r="I64" s="1" t="s">
        <v>1309</v>
      </c>
      <c r="J64" s="1" t="s">
        <v>1023</v>
      </c>
      <c r="K64" s="1" t="s">
        <v>1309</v>
      </c>
      <c r="L64" s="1" t="s">
        <v>1309</v>
      </c>
      <c r="M64" s="1" t="s">
        <v>1024</v>
      </c>
      <c r="N64" s="1" t="s">
        <v>1024</v>
      </c>
      <c r="O64" s="1" t="s">
        <v>1025</v>
      </c>
      <c r="P64" s="1" t="s">
        <v>1026</v>
      </c>
      <c r="Q64" s="1" t="s">
        <v>1027</v>
      </c>
      <c r="R64" s="1" t="s">
        <v>1310</v>
      </c>
      <c r="S64" s="1" t="s">
        <v>1029</v>
      </c>
      <c r="T64" s="1" t="s">
        <v>1030</v>
      </c>
      <c r="U64" s="1" t="s">
        <v>1031</v>
      </c>
      <c r="V64" s="1" t="s">
        <v>1032</v>
      </c>
    </row>
    <row r="65" s="1" customFormat="1" spans="1:22">
      <c r="A65" s="3">
        <v>999225542972605</v>
      </c>
      <c r="B65" s="1" t="s">
        <v>1285</v>
      </c>
      <c r="C65" s="1" t="s">
        <v>1311</v>
      </c>
      <c r="D65" s="1" t="s">
        <v>1312</v>
      </c>
      <c r="E65" s="1" t="s">
        <v>1313</v>
      </c>
      <c r="F65" s="1" t="s">
        <v>1169</v>
      </c>
      <c r="G65" s="1" t="s">
        <v>1020</v>
      </c>
      <c r="H65" s="1" t="s">
        <v>1021</v>
      </c>
      <c r="I65" s="1" t="s">
        <v>1314</v>
      </c>
      <c r="J65" s="1" t="s">
        <v>1023</v>
      </c>
      <c r="K65" s="1" t="s">
        <v>1314</v>
      </c>
      <c r="L65" s="1" t="s">
        <v>1314</v>
      </c>
      <c r="M65" s="1" t="s">
        <v>1024</v>
      </c>
      <c r="N65" s="1" t="s">
        <v>1024</v>
      </c>
      <c r="O65" s="1" t="s">
        <v>1025</v>
      </c>
      <c r="P65" s="1" t="s">
        <v>1026</v>
      </c>
      <c r="Q65" s="1" t="s">
        <v>1027</v>
      </c>
      <c r="R65" s="1" t="s">
        <v>1315</v>
      </c>
      <c r="S65" s="1" t="s">
        <v>1029</v>
      </c>
      <c r="T65" s="1" t="s">
        <v>1030</v>
      </c>
      <c r="U65" s="1" t="s">
        <v>1031</v>
      </c>
      <c r="V65" s="1" t="s">
        <v>1032</v>
      </c>
    </row>
    <row r="66" s="1" customFormat="1" spans="1:22">
      <c r="A66" s="3">
        <v>999225541517083</v>
      </c>
      <c r="B66" s="1" t="s">
        <v>1285</v>
      </c>
      <c r="C66" s="1" t="s">
        <v>1316</v>
      </c>
      <c r="D66" s="1" t="s">
        <v>1034</v>
      </c>
      <c r="E66" s="1" t="s">
        <v>1317</v>
      </c>
      <c r="F66" s="1" t="s">
        <v>1169</v>
      </c>
      <c r="G66" s="1" t="s">
        <v>1020</v>
      </c>
      <c r="H66" s="1" t="s">
        <v>1021</v>
      </c>
      <c r="I66" s="1" t="s">
        <v>1318</v>
      </c>
      <c r="J66" s="1" t="s">
        <v>1023</v>
      </c>
      <c r="K66" s="1" t="s">
        <v>1318</v>
      </c>
      <c r="L66" s="1" t="s">
        <v>1318</v>
      </c>
      <c r="M66" s="1" t="s">
        <v>1024</v>
      </c>
      <c r="N66" s="1" t="s">
        <v>1024</v>
      </c>
      <c r="O66" s="1" t="s">
        <v>1025</v>
      </c>
      <c r="P66" s="1" t="s">
        <v>1026</v>
      </c>
      <c r="Q66" s="1" t="s">
        <v>1027</v>
      </c>
      <c r="R66" s="1" t="s">
        <v>1319</v>
      </c>
      <c r="S66" s="1" t="s">
        <v>1029</v>
      </c>
      <c r="T66" s="1" t="s">
        <v>1030</v>
      </c>
      <c r="U66" s="1" t="s">
        <v>1031</v>
      </c>
      <c r="V66" s="1" t="s">
        <v>1032</v>
      </c>
    </row>
    <row r="67" s="1" customFormat="1" spans="1:22">
      <c r="A67" s="3">
        <v>999225538562828</v>
      </c>
      <c r="B67" s="1" t="s">
        <v>1320</v>
      </c>
      <c r="C67" s="1" t="s">
        <v>1321</v>
      </c>
      <c r="D67" s="1" t="s">
        <v>1142</v>
      </c>
      <c r="E67" s="1" t="s">
        <v>1322</v>
      </c>
      <c r="F67" s="1" t="s">
        <v>1285</v>
      </c>
      <c r="G67" s="1" t="s">
        <v>1020</v>
      </c>
      <c r="H67" s="1" t="s">
        <v>1021</v>
      </c>
      <c r="I67" s="1" t="s">
        <v>1323</v>
      </c>
      <c r="J67" s="1" t="s">
        <v>1023</v>
      </c>
      <c r="K67" s="1" t="s">
        <v>1323</v>
      </c>
      <c r="L67" s="1" t="s">
        <v>1323</v>
      </c>
      <c r="M67" s="1" t="s">
        <v>1024</v>
      </c>
      <c r="N67" s="1" t="s">
        <v>1024</v>
      </c>
      <c r="O67" s="1" t="s">
        <v>1025</v>
      </c>
      <c r="P67" s="1" t="s">
        <v>1026</v>
      </c>
      <c r="Q67" s="1" t="s">
        <v>1027</v>
      </c>
      <c r="R67" s="1" t="s">
        <v>1324</v>
      </c>
      <c r="S67" s="1" t="s">
        <v>1029</v>
      </c>
      <c r="T67" s="1" t="s">
        <v>1030</v>
      </c>
      <c r="U67" s="1" t="s">
        <v>1031</v>
      </c>
      <c r="V67" s="1" t="s">
        <v>1032</v>
      </c>
    </row>
    <row r="68" s="1" customFormat="1" spans="1:22">
      <c r="A68" s="3">
        <v>999225537548823</v>
      </c>
      <c r="B68" s="1" t="s">
        <v>1320</v>
      </c>
      <c r="C68" s="1" t="s">
        <v>1325</v>
      </c>
      <c r="D68" s="1" t="s">
        <v>1326</v>
      </c>
      <c r="E68" s="1" t="s">
        <v>1327</v>
      </c>
      <c r="F68" s="1" t="s">
        <v>1016</v>
      </c>
      <c r="G68" s="1" t="s">
        <v>1020</v>
      </c>
      <c r="H68" s="1" t="s">
        <v>1021</v>
      </c>
      <c r="I68" s="1" t="s">
        <v>1328</v>
      </c>
      <c r="J68" s="1" t="s">
        <v>1023</v>
      </c>
      <c r="K68" s="1" t="s">
        <v>1328</v>
      </c>
      <c r="L68" s="1" t="s">
        <v>1328</v>
      </c>
      <c r="M68" s="1" t="s">
        <v>1024</v>
      </c>
      <c r="N68" s="1" t="s">
        <v>1024</v>
      </c>
      <c r="O68" s="1" t="s">
        <v>1025</v>
      </c>
      <c r="P68" s="1" t="s">
        <v>1026</v>
      </c>
      <c r="Q68" s="1" t="s">
        <v>1027</v>
      </c>
      <c r="R68" s="1" t="s">
        <v>1329</v>
      </c>
      <c r="S68" s="1" t="s">
        <v>1029</v>
      </c>
      <c r="T68" s="1" t="s">
        <v>1030</v>
      </c>
      <c r="U68" s="1" t="s">
        <v>1031</v>
      </c>
      <c r="V68" s="1" t="s">
        <v>1097</v>
      </c>
    </row>
    <row r="69" s="1" customFormat="1" spans="1:22">
      <c r="A69" s="3">
        <v>999225530857902</v>
      </c>
      <c r="B69" s="1" t="s">
        <v>1320</v>
      </c>
      <c r="C69" s="1" t="s">
        <v>1330</v>
      </c>
      <c r="D69" s="1" t="s">
        <v>1331</v>
      </c>
      <c r="E69" s="1" t="s">
        <v>1332</v>
      </c>
      <c r="F69" s="1" t="s">
        <v>1016</v>
      </c>
      <c r="G69" s="1" t="s">
        <v>1020</v>
      </c>
      <c r="H69" s="1" t="s">
        <v>1021</v>
      </c>
      <c r="I69" s="1" t="s">
        <v>1333</v>
      </c>
      <c r="J69" s="1" t="s">
        <v>1023</v>
      </c>
      <c r="K69" s="1" t="s">
        <v>1333</v>
      </c>
      <c r="L69" s="1" t="s">
        <v>1333</v>
      </c>
      <c r="M69" s="1" t="s">
        <v>1024</v>
      </c>
      <c r="N69" s="1" t="s">
        <v>1024</v>
      </c>
      <c r="O69" s="1" t="s">
        <v>1025</v>
      </c>
      <c r="P69" s="1" t="s">
        <v>1026</v>
      </c>
      <c r="Q69" s="1" t="s">
        <v>1027</v>
      </c>
      <c r="R69" s="1" t="s">
        <v>1334</v>
      </c>
      <c r="S69" s="1" t="s">
        <v>1029</v>
      </c>
      <c r="T69" s="1" t="s">
        <v>1030</v>
      </c>
      <c r="U69" s="1" t="s">
        <v>1031</v>
      </c>
      <c r="V69" s="1" t="s">
        <v>1032</v>
      </c>
    </row>
    <row r="70" s="1" customFormat="1" spans="1:22">
      <c r="A70" s="3">
        <v>999225525231760</v>
      </c>
      <c r="B70" s="1" t="s">
        <v>1320</v>
      </c>
      <c r="C70" s="1" t="s">
        <v>1335</v>
      </c>
      <c r="D70" s="1" t="s">
        <v>1336</v>
      </c>
      <c r="E70" s="1" t="s">
        <v>1337</v>
      </c>
      <c r="F70" s="1" t="s">
        <v>1224</v>
      </c>
      <c r="G70" s="1" t="s">
        <v>1020</v>
      </c>
      <c r="H70" s="1" t="s">
        <v>1021</v>
      </c>
      <c r="I70" s="1" t="s">
        <v>1338</v>
      </c>
      <c r="J70" s="1" t="s">
        <v>1023</v>
      </c>
      <c r="K70" s="1" t="s">
        <v>1338</v>
      </c>
      <c r="L70" s="1" t="s">
        <v>1338</v>
      </c>
      <c r="M70" s="1" t="s">
        <v>1024</v>
      </c>
      <c r="N70" s="1" t="s">
        <v>1024</v>
      </c>
      <c r="O70" s="1" t="s">
        <v>1025</v>
      </c>
      <c r="P70" s="1" t="s">
        <v>1026</v>
      </c>
      <c r="Q70" s="1" t="s">
        <v>1027</v>
      </c>
      <c r="R70" s="1" t="s">
        <v>1339</v>
      </c>
      <c r="S70" s="1" t="s">
        <v>1029</v>
      </c>
      <c r="T70" s="1" t="s">
        <v>1030</v>
      </c>
      <c r="U70" s="1" t="s">
        <v>1031</v>
      </c>
      <c r="V70" s="1" t="s">
        <v>1207</v>
      </c>
    </row>
    <row r="71" s="1" customFormat="1" spans="1:22">
      <c r="A71" s="3">
        <v>999225524149446</v>
      </c>
      <c r="B71" s="1" t="s">
        <v>1320</v>
      </c>
      <c r="C71" s="1" t="s">
        <v>1340</v>
      </c>
      <c r="D71" s="1" t="s">
        <v>1341</v>
      </c>
      <c r="E71" s="1" t="s">
        <v>1342</v>
      </c>
      <c r="F71" s="1" t="s">
        <v>1285</v>
      </c>
      <c r="G71" s="1" t="s">
        <v>1020</v>
      </c>
      <c r="H71" s="1" t="s">
        <v>1021</v>
      </c>
      <c r="I71" s="1" t="s">
        <v>1343</v>
      </c>
      <c r="J71" s="1" t="s">
        <v>1023</v>
      </c>
      <c r="K71" s="1" t="s">
        <v>1343</v>
      </c>
      <c r="L71" s="1" t="s">
        <v>1343</v>
      </c>
      <c r="M71" s="1" t="s">
        <v>1024</v>
      </c>
      <c r="N71" s="1" t="s">
        <v>1024</v>
      </c>
      <c r="O71" s="1" t="s">
        <v>1025</v>
      </c>
      <c r="P71" s="1" t="s">
        <v>1026</v>
      </c>
      <c r="Q71" s="1" t="s">
        <v>1027</v>
      </c>
      <c r="R71" s="1" t="s">
        <v>1344</v>
      </c>
      <c r="S71" s="1" t="s">
        <v>1029</v>
      </c>
      <c r="T71" s="1" t="s">
        <v>1030</v>
      </c>
      <c r="U71" s="1" t="s">
        <v>1031</v>
      </c>
      <c r="V71" s="1" t="s">
        <v>1032</v>
      </c>
    </row>
    <row r="72" s="1" customFormat="1" spans="1:22">
      <c r="A72" s="3">
        <v>999225523830006</v>
      </c>
      <c r="B72" s="1" t="s">
        <v>1320</v>
      </c>
      <c r="C72" s="1" t="s">
        <v>1345</v>
      </c>
      <c r="D72" s="1" t="s">
        <v>1346</v>
      </c>
      <c r="E72" s="1" t="s">
        <v>1347</v>
      </c>
      <c r="F72" s="1" t="s">
        <v>1091</v>
      </c>
      <c r="G72" s="1" t="s">
        <v>1020</v>
      </c>
      <c r="H72" s="1" t="s">
        <v>1021</v>
      </c>
      <c r="I72" s="1" t="s">
        <v>1348</v>
      </c>
      <c r="J72" s="1" t="s">
        <v>1023</v>
      </c>
      <c r="K72" s="1" t="s">
        <v>1348</v>
      </c>
      <c r="L72" s="1" t="s">
        <v>1348</v>
      </c>
      <c r="M72" s="1" t="s">
        <v>1024</v>
      </c>
      <c r="N72" s="1" t="s">
        <v>1024</v>
      </c>
      <c r="O72" s="1" t="s">
        <v>1025</v>
      </c>
      <c r="P72" s="1" t="s">
        <v>1026</v>
      </c>
      <c r="Q72" s="1" t="s">
        <v>1027</v>
      </c>
      <c r="R72" s="1" t="s">
        <v>1349</v>
      </c>
      <c r="S72" s="1" t="s">
        <v>1029</v>
      </c>
      <c r="T72" s="1" t="s">
        <v>1030</v>
      </c>
      <c r="U72" s="1" t="s">
        <v>1031</v>
      </c>
      <c r="V72" s="1" t="s">
        <v>1032</v>
      </c>
    </row>
    <row r="73" s="1" customFormat="1" spans="1:22">
      <c r="A73" s="3">
        <v>999225520845325</v>
      </c>
      <c r="B73" s="1" t="s">
        <v>1350</v>
      </c>
      <c r="C73" s="1" t="s">
        <v>1351</v>
      </c>
      <c r="D73" s="1" t="s">
        <v>1099</v>
      </c>
      <c r="E73" s="1" t="s">
        <v>1352</v>
      </c>
      <c r="F73" s="1" t="s">
        <v>1091</v>
      </c>
      <c r="G73" s="1" t="s">
        <v>1020</v>
      </c>
      <c r="H73" s="1" t="s">
        <v>1021</v>
      </c>
      <c r="I73" s="1" t="s">
        <v>1353</v>
      </c>
      <c r="J73" s="1" t="s">
        <v>1023</v>
      </c>
      <c r="K73" s="1" t="s">
        <v>1353</v>
      </c>
      <c r="L73" s="1" t="s">
        <v>1353</v>
      </c>
      <c r="M73" s="1" t="s">
        <v>1024</v>
      </c>
      <c r="N73" s="1" t="s">
        <v>1024</v>
      </c>
      <c r="O73" s="1" t="s">
        <v>1025</v>
      </c>
      <c r="P73" s="1" t="s">
        <v>1026</v>
      </c>
      <c r="Q73" s="1" t="s">
        <v>1027</v>
      </c>
      <c r="R73" s="1" t="s">
        <v>1354</v>
      </c>
      <c r="S73" s="1" t="s">
        <v>1029</v>
      </c>
      <c r="T73" s="1" t="s">
        <v>1030</v>
      </c>
      <c r="U73" s="1" t="s">
        <v>1031</v>
      </c>
      <c r="V73" s="1" t="s">
        <v>1068</v>
      </c>
    </row>
    <row r="74" s="1" customFormat="1" spans="1:22">
      <c r="A74" s="3">
        <v>999225505411570</v>
      </c>
      <c r="B74" s="1" t="s">
        <v>1350</v>
      </c>
      <c r="C74" s="1" t="s">
        <v>1355</v>
      </c>
      <c r="D74" s="1" t="s">
        <v>1356</v>
      </c>
      <c r="E74" s="1" t="s">
        <v>1357</v>
      </c>
      <c r="F74" s="1" t="s">
        <v>1350</v>
      </c>
      <c r="G74" s="1" t="s">
        <v>1020</v>
      </c>
      <c r="H74" s="1" t="s">
        <v>1021</v>
      </c>
      <c r="I74" s="1" t="s">
        <v>1358</v>
      </c>
      <c r="J74" s="1" t="s">
        <v>1023</v>
      </c>
      <c r="K74" s="1" t="s">
        <v>1358</v>
      </c>
      <c r="L74" s="1" t="s">
        <v>1358</v>
      </c>
      <c r="M74" s="1" t="s">
        <v>1024</v>
      </c>
      <c r="N74" s="1" t="s">
        <v>1024</v>
      </c>
      <c r="O74" s="1" t="s">
        <v>1025</v>
      </c>
      <c r="P74" s="1" t="s">
        <v>1026</v>
      </c>
      <c r="Q74" s="1" t="s">
        <v>1027</v>
      </c>
      <c r="R74" s="1" t="s">
        <v>1359</v>
      </c>
      <c r="S74" s="1" t="s">
        <v>1029</v>
      </c>
      <c r="T74" s="1" t="s">
        <v>1030</v>
      </c>
      <c r="U74" s="1" t="s">
        <v>1031</v>
      </c>
      <c r="V74" s="1" t="s">
        <v>1032</v>
      </c>
    </row>
    <row r="75" s="1" customFormat="1" spans="1:22">
      <c r="A75" s="3">
        <v>25498492276</v>
      </c>
      <c r="B75" s="1" t="s">
        <v>1350</v>
      </c>
      <c r="C75" s="1" t="s">
        <v>1360</v>
      </c>
      <c r="D75" s="1" t="s">
        <v>1287</v>
      </c>
      <c r="E75" s="1" t="s">
        <v>1361</v>
      </c>
      <c r="F75" s="1" t="s">
        <v>1016</v>
      </c>
      <c r="G75" s="1" t="s">
        <v>1020</v>
      </c>
      <c r="H75" s="1" t="s">
        <v>1021</v>
      </c>
      <c r="I75" s="1" t="s">
        <v>1362</v>
      </c>
      <c r="J75" s="1" t="s">
        <v>1023</v>
      </c>
      <c r="K75" s="1" t="s">
        <v>1362</v>
      </c>
      <c r="L75" s="1" t="s">
        <v>1362</v>
      </c>
      <c r="M75" s="1" t="s">
        <v>1024</v>
      </c>
      <c r="N75" s="1" t="s">
        <v>1024</v>
      </c>
      <c r="O75" s="1" t="s">
        <v>1025</v>
      </c>
      <c r="P75" s="1" t="s">
        <v>1026</v>
      </c>
      <c r="Q75" s="1" t="s">
        <v>1027</v>
      </c>
      <c r="R75" s="1" t="s">
        <v>1363</v>
      </c>
      <c r="S75" s="1" t="s">
        <v>1029</v>
      </c>
      <c r="T75" s="1" t="s">
        <v>1030</v>
      </c>
      <c r="U75" s="1" t="s">
        <v>1031</v>
      </c>
      <c r="V75" s="1" t="s">
        <v>1068</v>
      </c>
    </row>
    <row r="76" s="1" customFormat="1" spans="1:22">
      <c r="A76" s="3">
        <v>999225490272564</v>
      </c>
      <c r="B76" s="1" t="s">
        <v>1364</v>
      </c>
      <c r="C76" s="1" t="s">
        <v>1365</v>
      </c>
      <c r="D76" s="1" t="s">
        <v>1086</v>
      </c>
      <c r="E76" s="1" t="s">
        <v>1366</v>
      </c>
      <c r="F76" s="1" t="s">
        <v>1016</v>
      </c>
      <c r="G76" s="1" t="s">
        <v>1020</v>
      </c>
      <c r="H76" s="1" t="s">
        <v>1021</v>
      </c>
      <c r="I76" s="1" t="s">
        <v>1177</v>
      </c>
      <c r="J76" s="1" t="s">
        <v>1023</v>
      </c>
      <c r="K76" s="1" t="s">
        <v>1177</v>
      </c>
      <c r="L76" s="1" t="s">
        <v>1177</v>
      </c>
      <c r="M76" s="1" t="s">
        <v>1024</v>
      </c>
      <c r="N76" s="1" t="s">
        <v>1024</v>
      </c>
      <c r="O76" s="1" t="s">
        <v>1025</v>
      </c>
      <c r="P76" s="1" t="s">
        <v>1026</v>
      </c>
      <c r="Q76" s="1" t="s">
        <v>1027</v>
      </c>
      <c r="R76" s="1" t="s">
        <v>1367</v>
      </c>
      <c r="S76" s="1" t="s">
        <v>1029</v>
      </c>
      <c r="T76" s="1" t="s">
        <v>1030</v>
      </c>
      <c r="U76" s="1" t="s">
        <v>1031</v>
      </c>
      <c r="V76" s="1" t="s">
        <v>1090</v>
      </c>
    </row>
    <row r="77" s="1" customFormat="1" spans="1:22">
      <c r="A77" s="3">
        <v>999225490087652</v>
      </c>
      <c r="B77" s="1" t="s">
        <v>1364</v>
      </c>
      <c r="C77" s="1" t="s">
        <v>1368</v>
      </c>
      <c r="D77" s="1" t="s">
        <v>1369</v>
      </c>
      <c r="E77" s="1" t="s">
        <v>1370</v>
      </c>
      <c r="F77" s="1" t="s">
        <v>1169</v>
      </c>
      <c r="G77" s="1" t="s">
        <v>1020</v>
      </c>
      <c r="H77" s="1" t="s">
        <v>1021</v>
      </c>
      <c r="I77" s="1" t="s">
        <v>1371</v>
      </c>
      <c r="J77" s="1" t="s">
        <v>1023</v>
      </c>
      <c r="K77" s="1" t="s">
        <v>1371</v>
      </c>
      <c r="L77" s="1" t="s">
        <v>1371</v>
      </c>
      <c r="M77" s="1" t="s">
        <v>1024</v>
      </c>
      <c r="N77" s="1" t="s">
        <v>1024</v>
      </c>
      <c r="O77" s="1" t="s">
        <v>1025</v>
      </c>
      <c r="P77" s="1" t="s">
        <v>1026</v>
      </c>
      <c r="Q77" s="1" t="s">
        <v>1027</v>
      </c>
      <c r="R77" s="1" t="s">
        <v>1372</v>
      </c>
      <c r="S77" s="1" t="s">
        <v>1029</v>
      </c>
      <c r="T77" s="1" t="s">
        <v>1030</v>
      </c>
      <c r="U77" s="1" t="s">
        <v>1031</v>
      </c>
      <c r="V77" s="1" t="s">
        <v>1207</v>
      </c>
    </row>
    <row r="78" s="1" customFormat="1" spans="1:22">
      <c r="A78" s="3">
        <v>999225489724159</v>
      </c>
      <c r="B78" s="1" t="s">
        <v>1364</v>
      </c>
      <c r="C78" s="1" t="s">
        <v>1373</v>
      </c>
      <c r="D78" s="1" t="s">
        <v>1374</v>
      </c>
      <c r="E78" s="1" t="s">
        <v>1375</v>
      </c>
      <c r="F78" s="1" t="s">
        <v>1016</v>
      </c>
      <c r="G78" s="1" t="s">
        <v>1020</v>
      </c>
      <c r="H78" s="1" t="s">
        <v>1021</v>
      </c>
      <c r="I78" s="1" t="s">
        <v>1376</v>
      </c>
      <c r="J78" s="1" t="s">
        <v>1023</v>
      </c>
      <c r="K78" s="1" t="s">
        <v>1376</v>
      </c>
      <c r="L78" s="1" t="s">
        <v>1376</v>
      </c>
      <c r="M78" s="1" t="s">
        <v>1024</v>
      </c>
      <c r="N78" s="1" t="s">
        <v>1024</v>
      </c>
      <c r="O78" s="1" t="s">
        <v>1025</v>
      </c>
      <c r="P78" s="1" t="s">
        <v>1026</v>
      </c>
      <c r="Q78" s="1" t="s">
        <v>1027</v>
      </c>
      <c r="R78" s="1" t="s">
        <v>1377</v>
      </c>
      <c r="S78" s="1" t="s">
        <v>1029</v>
      </c>
      <c r="T78" s="1" t="s">
        <v>1030</v>
      </c>
      <c r="U78" s="1" t="s">
        <v>1031</v>
      </c>
      <c r="V78" s="1" t="s">
        <v>1097</v>
      </c>
    </row>
    <row r="79" s="1" customFormat="1" spans="1:22">
      <c r="A79" s="3">
        <v>999225489090192</v>
      </c>
      <c r="B79" s="1" t="s">
        <v>1364</v>
      </c>
      <c r="C79" s="1" t="s">
        <v>1378</v>
      </c>
      <c r="D79" s="1" t="s">
        <v>1379</v>
      </c>
      <c r="E79" s="1" t="s">
        <v>1380</v>
      </c>
      <c r="F79" s="1" t="s">
        <v>1091</v>
      </c>
      <c r="G79" s="1" t="s">
        <v>1020</v>
      </c>
      <c r="H79" s="1" t="s">
        <v>1021</v>
      </c>
      <c r="I79" s="1" t="s">
        <v>1381</v>
      </c>
      <c r="J79" s="1" t="s">
        <v>1023</v>
      </c>
      <c r="K79" s="1" t="s">
        <v>1381</v>
      </c>
      <c r="L79" s="1" t="s">
        <v>1381</v>
      </c>
      <c r="M79" s="1" t="s">
        <v>1024</v>
      </c>
      <c r="N79" s="1" t="s">
        <v>1024</v>
      </c>
      <c r="O79" s="1" t="s">
        <v>1025</v>
      </c>
      <c r="P79" s="1" t="s">
        <v>1026</v>
      </c>
      <c r="Q79" s="1" t="s">
        <v>1027</v>
      </c>
      <c r="R79" s="1" t="s">
        <v>1382</v>
      </c>
      <c r="S79" s="1" t="s">
        <v>1029</v>
      </c>
      <c r="T79" s="1" t="s">
        <v>1030</v>
      </c>
      <c r="U79" s="1" t="s">
        <v>1031</v>
      </c>
      <c r="V79" s="1" t="s">
        <v>1207</v>
      </c>
    </row>
    <row r="80" s="1" customFormat="1" spans="1:22">
      <c r="A80" s="3">
        <v>999225486627320</v>
      </c>
      <c r="B80" s="1" t="s">
        <v>1364</v>
      </c>
      <c r="C80" s="1" t="s">
        <v>1383</v>
      </c>
      <c r="D80" s="1" t="s">
        <v>1384</v>
      </c>
      <c r="E80" s="1" t="s">
        <v>1385</v>
      </c>
      <c r="F80" s="1" t="s">
        <v>1016</v>
      </c>
      <c r="G80" s="1" t="s">
        <v>1020</v>
      </c>
      <c r="H80" s="1" t="s">
        <v>1021</v>
      </c>
      <c r="I80" s="1" t="s">
        <v>1386</v>
      </c>
      <c r="J80" s="1" t="s">
        <v>1023</v>
      </c>
      <c r="K80" s="1" t="s">
        <v>1386</v>
      </c>
      <c r="L80" s="1" t="s">
        <v>1386</v>
      </c>
      <c r="M80" s="1" t="s">
        <v>1024</v>
      </c>
      <c r="N80" s="1" t="s">
        <v>1024</v>
      </c>
      <c r="O80" s="1" t="s">
        <v>1025</v>
      </c>
      <c r="P80" s="1" t="s">
        <v>1026</v>
      </c>
      <c r="Q80" s="1" t="s">
        <v>1027</v>
      </c>
      <c r="R80" s="1" t="s">
        <v>1387</v>
      </c>
      <c r="S80" s="1" t="s">
        <v>1029</v>
      </c>
      <c r="T80" s="1" t="s">
        <v>1030</v>
      </c>
      <c r="U80" s="1" t="s">
        <v>1031</v>
      </c>
      <c r="V80" s="1" t="s">
        <v>1388</v>
      </c>
    </row>
    <row r="81" s="1" customFormat="1" spans="1:22">
      <c r="A81" s="3">
        <v>999225485025555</v>
      </c>
      <c r="B81" s="1" t="s">
        <v>1364</v>
      </c>
      <c r="C81" s="1" t="s">
        <v>1389</v>
      </c>
      <c r="D81" s="1" t="s">
        <v>1390</v>
      </c>
      <c r="E81" s="1" t="s">
        <v>1391</v>
      </c>
      <c r="F81" s="1" t="s">
        <v>1285</v>
      </c>
      <c r="G81" s="1" t="s">
        <v>1020</v>
      </c>
      <c r="H81" s="1" t="s">
        <v>1021</v>
      </c>
      <c r="I81" s="1" t="s">
        <v>1392</v>
      </c>
      <c r="J81" s="1" t="s">
        <v>1023</v>
      </c>
      <c r="K81" s="1" t="s">
        <v>1392</v>
      </c>
      <c r="L81" s="1" t="s">
        <v>1392</v>
      </c>
      <c r="M81" s="1" t="s">
        <v>1024</v>
      </c>
      <c r="N81" s="1" t="s">
        <v>1024</v>
      </c>
      <c r="O81" s="1" t="s">
        <v>1025</v>
      </c>
      <c r="P81" s="1" t="s">
        <v>1026</v>
      </c>
      <c r="Q81" s="1" t="s">
        <v>1027</v>
      </c>
      <c r="R81" s="1" t="s">
        <v>1393</v>
      </c>
      <c r="S81" s="1" t="s">
        <v>1029</v>
      </c>
      <c r="T81" s="1" t="s">
        <v>1030</v>
      </c>
      <c r="U81" s="1" t="s">
        <v>1031</v>
      </c>
      <c r="V81" s="1" t="s">
        <v>1394</v>
      </c>
    </row>
    <row r="82" s="1" customFormat="1" spans="1:22">
      <c r="A82" s="3">
        <v>999225484198781</v>
      </c>
      <c r="B82" s="1" t="s">
        <v>1364</v>
      </c>
      <c r="C82" s="1" t="s">
        <v>1395</v>
      </c>
      <c r="D82" s="1" t="s">
        <v>1384</v>
      </c>
      <c r="E82" s="1" t="s">
        <v>1396</v>
      </c>
      <c r="F82" s="1" t="s">
        <v>1016</v>
      </c>
      <c r="G82" s="1" t="s">
        <v>1020</v>
      </c>
      <c r="H82" s="1" t="s">
        <v>1021</v>
      </c>
      <c r="I82" s="1" t="s">
        <v>1397</v>
      </c>
      <c r="J82" s="1" t="s">
        <v>1023</v>
      </c>
      <c r="K82" s="1" t="s">
        <v>1397</v>
      </c>
      <c r="L82" s="1" t="s">
        <v>1397</v>
      </c>
      <c r="M82" s="1" t="s">
        <v>1024</v>
      </c>
      <c r="N82" s="1" t="s">
        <v>1024</v>
      </c>
      <c r="O82" s="1" t="s">
        <v>1025</v>
      </c>
      <c r="P82" s="1" t="s">
        <v>1026</v>
      </c>
      <c r="Q82" s="1" t="s">
        <v>1027</v>
      </c>
      <c r="R82" s="1" t="s">
        <v>1398</v>
      </c>
      <c r="S82" s="1" t="s">
        <v>1029</v>
      </c>
      <c r="T82" s="1" t="s">
        <v>1030</v>
      </c>
      <c r="U82" s="1" t="s">
        <v>1031</v>
      </c>
      <c r="V82" s="1" t="s">
        <v>1388</v>
      </c>
    </row>
    <row r="83" s="1" customFormat="1" spans="1:22">
      <c r="A83" s="3">
        <v>999225483204615</v>
      </c>
      <c r="B83" s="1" t="s">
        <v>1364</v>
      </c>
      <c r="C83" s="1" t="s">
        <v>1399</v>
      </c>
      <c r="D83" s="1" t="s">
        <v>1400</v>
      </c>
      <c r="E83" s="1" t="s">
        <v>1401</v>
      </c>
      <c r="F83" s="1" t="s">
        <v>1091</v>
      </c>
      <c r="G83" s="1" t="s">
        <v>1020</v>
      </c>
      <c r="H83" s="1" t="s">
        <v>1021</v>
      </c>
      <c r="I83" s="1" t="s">
        <v>1402</v>
      </c>
      <c r="J83" s="1" t="s">
        <v>1023</v>
      </c>
      <c r="K83" s="1" t="s">
        <v>1402</v>
      </c>
      <c r="L83" s="1" t="s">
        <v>1402</v>
      </c>
      <c r="M83" s="1" t="s">
        <v>1024</v>
      </c>
      <c r="N83" s="1" t="s">
        <v>1024</v>
      </c>
      <c r="O83" s="1" t="s">
        <v>1025</v>
      </c>
      <c r="P83" s="1" t="s">
        <v>1026</v>
      </c>
      <c r="Q83" s="1" t="s">
        <v>1027</v>
      </c>
      <c r="R83" s="1" t="s">
        <v>1403</v>
      </c>
      <c r="S83" s="1" t="s">
        <v>1029</v>
      </c>
      <c r="T83" s="1" t="s">
        <v>1030</v>
      </c>
      <c r="U83" s="1" t="s">
        <v>1031</v>
      </c>
      <c r="V83" s="1" t="s">
        <v>1097</v>
      </c>
    </row>
    <row r="84" s="1" customFormat="1" spans="1:22">
      <c r="A84" s="3">
        <v>999225480258569</v>
      </c>
      <c r="B84" s="1" t="s">
        <v>1364</v>
      </c>
      <c r="C84" s="1" t="s">
        <v>1404</v>
      </c>
      <c r="D84" s="1" t="s">
        <v>1405</v>
      </c>
      <c r="E84" s="1" t="s">
        <v>1406</v>
      </c>
      <c r="F84" s="1" t="s">
        <v>1016</v>
      </c>
      <c r="G84" s="1" t="s">
        <v>1020</v>
      </c>
      <c r="H84" s="1" t="s">
        <v>1021</v>
      </c>
      <c r="I84" s="1" t="s">
        <v>1407</v>
      </c>
      <c r="J84" s="1" t="s">
        <v>1023</v>
      </c>
      <c r="K84" s="1" t="s">
        <v>1407</v>
      </c>
      <c r="L84" s="1" t="s">
        <v>1407</v>
      </c>
      <c r="M84" s="1" t="s">
        <v>1024</v>
      </c>
      <c r="N84" s="1" t="s">
        <v>1024</v>
      </c>
      <c r="O84" s="1" t="s">
        <v>1025</v>
      </c>
      <c r="P84" s="1" t="s">
        <v>1026</v>
      </c>
      <c r="Q84" s="1" t="s">
        <v>1027</v>
      </c>
      <c r="R84" s="1" t="s">
        <v>1408</v>
      </c>
      <c r="S84" s="1" t="s">
        <v>1029</v>
      </c>
      <c r="T84" s="1" t="s">
        <v>1030</v>
      </c>
      <c r="U84" s="1" t="s">
        <v>1031</v>
      </c>
      <c r="V84" s="1" t="s">
        <v>1032</v>
      </c>
    </row>
    <row r="85" s="1" customFormat="1" spans="1:22">
      <c r="A85" s="3">
        <v>999225473490507</v>
      </c>
      <c r="B85" s="1" t="s">
        <v>1409</v>
      </c>
      <c r="C85" s="1" t="s">
        <v>1410</v>
      </c>
      <c r="D85" s="1" t="s">
        <v>1411</v>
      </c>
      <c r="E85" s="1" t="s">
        <v>1412</v>
      </c>
      <c r="F85" s="1" t="s">
        <v>1016</v>
      </c>
      <c r="G85" s="1" t="s">
        <v>1020</v>
      </c>
      <c r="H85" s="1" t="s">
        <v>1021</v>
      </c>
      <c r="I85" s="1" t="s">
        <v>1413</v>
      </c>
      <c r="J85" s="1" t="s">
        <v>1023</v>
      </c>
      <c r="K85" s="1" t="s">
        <v>1413</v>
      </c>
      <c r="L85" s="1" t="s">
        <v>1414</v>
      </c>
      <c r="M85" s="1" t="s">
        <v>1415</v>
      </c>
      <c r="N85" s="1" t="s">
        <v>1415</v>
      </c>
      <c r="O85" s="1" t="s">
        <v>1025</v>
      </c>
      <c r="P85" s="1" t="s">
        <v>1026</v>
      </c>
      <c r="Q85" s="1" t="s">
        <v>1027</v>
      </c>
      <c r="R85" s="1" t="s">
        <v>1416</v>
      </c>
      <c r="S85" s="1" t="s">
        <v>1029</v>
      </c>
      <c r="T85" s="1" t="s">
        <v>1030</v>
      </c>
      <c r="U85" s="1" t="s">
        <v>1031</v>
      </c>
      <c r="V85" s="1" t="s">
        <v>1032</v>
      </c>
    </row>
    <row r="86" s="1" customFormat="1" spans="1:22">
      <c r="A86" s="3">
        <v>999225472754442</v>
      </c>
      <c r="B86" s="1" t="s">
        <v>1409</v>
      </c>
      <c r="C86" s="1" t="s">
        <v>1417</v>
      </c>
      <c r="D86" s="1" t="s">
        <v>1384</v>
      </c>
      <c r="E86" s="1" t="s">
        <v>1418</v>
      </c>
      <c r="F86" s="1" t="s">
        <v>1016</v>
      </c>
      <c r="G86" s="1" t="s">
        <v>1020</v>
      </c>
      <c r="H86" s="1" t="s">
        <v>1021</v>
      </c>
      <c r="I86" s="1" t="s">
        <v>1397</v>
      </c>
      <c r="J86" s="1" t="s">
        <v>1023</v>
      </c>
      <c r="K86" s="1" t="s">
        <v>1397</v>
      </c>
      <c r="L86" s="1" t="s">
        <v>1397</v>
      </c>
      <c r="M86" s="1" t="s">
        <v>1024</v>
      </c>
      <c r="N86" s="1" t="s">
        <v>1024</v>
      </c>
      <c r="O86" s="1" t="s">
        <v>1025</v>
      </c>
      <c r="P86" s="1" t="s">
        <v>1026</v>
      </c>
      <c r="Q86" s="1" t="s">
        <v>1027</v>
      </c>
      <c r="R86" s="1" t="s">
        <v>1419</v>
      </c>
      <c r="S86" s="1" t="s">
        <v>1029</v>
      </c>
      <c r="T86" s="1" t="s">
        <v>1030</v>
      </c>
      <c r="U86" s="1" t="s">
        <v>1031</v>
      </c>
      <c r="V86" s="1" t="s">
        <v>1388</v>
      </c>
    </row>
    <row r="87" s="1" customFormat="1" spans="1:22">
      <c r="A87" s="3">
        <v>999225467207063</v>
      </c>
      <c r="B87" s="1" t="s">
        <v>1409</v>
      </c>
      <c r="C87" s="1" t="s">
        <v>1420</v>
      </c>
      <c r="D87" s="1" t="s">
        <v>1307</v>
      </c>
      <c r="E87" s="1" t="s">
        <v>1421</v>
      </c>
      <c r="F87" s="1" t="s">
        <v>1091</v>
      </c>
      <c r="G87" s="1" t="s">
        <v>1020</v>
      </c>
      <c r="H87" s="1" t="s">
        <v>1021</v>
      </c>
      <c r="I87" s="1" t="s">
        <v>1422</v>
      </c>
      <c r="J87" s="1" t="s">
        <v>1023</v>
      </c>
      <c r="K87" s="1" t="s">
        <v>1422</v>
      </c>
      <c r="L87" s="1" t="s">
        <v>1422</v>
      </c>
      <c r="M87" s="1" t="s">
        <v>1024</v>
      </c>
      <c r="N87" s="1" t="s">
        <v>1024</v>
      </c>
      <c r="O87" s="1" t="s">
        <v>1025</v>
      </c>
      <c r="P87" s="1" t="s">
        <v>1026</v>
      </c>
      <c r="Q87" s="1" t="s">
        <v>1027</v>
      </c>
      <c r="R87" s="1" t="s">
        <v>1423</v>
      </c>
      <c r="S87" s="1" t="s">
        <v>1029</v>
      </c>
      <c r="T87" s="1" t="s">
        <v>1030</v>
      </c>
      <c r="U87" s="1" t="s">
        <v>1031</v>
      </c>
      <c r="V87" s="1" t="s">
        <v>1032</v>
      </c>
    </row>
    <row r="88" s="1" customFormat="1" spans="1:22">
      <c r="A88" s="3">
        <v>999225464160161</v>
      </c>
      <c r="B88" s="1" t="s">
        <v>1409</v>
      </c>
      <c r="C88" s="1" t="s">
        <v>1424</v>
      </c>
      <c r="D88" s="1" t="s">
        <v>1425</v>
      </c>
      <c r="E88" s="1" t="s">
        <v>1426</v>
      </c>
      <c r="F88" s="1" t="s">
        <v>1224</v>
      </c>
      <c r="G88" s="1" t="s">
        <v>1020</v>
      </c>
      <c r="H88" s="1" t="s">
        <v>1021</v>
      </c>
      <c r="I88" s="1" t="s">
        <v>1427</v>
      </c>
      <c r="J88" s="1" t="s">
        <v>1023</v>
      </c>
      <c r="K88" s="1" t="s">
        <v>1427</v>
      </c>
      <c r="L88" s="1" t="s">
        <v>1427</v>
      </c>
      <c r="M88" s="1" t="s">
        <v>1024</v>
      </c>
      <c r="N88" s="1" t="s">
        <v>1024</v>
      </c>
      <c r="O88" s="1" t="s">
        <v>1025</v>
      </c>
      <c r="P88" s="1" t="s">
        <v>1026</v>
      </c>
      <c r="Q88" s="1" t="s">
        <v>1027</v>
      </c>
      <c r="R88" s="1" t="s">
        <v>1428</v>
      </c>
      <c r="S88" s="1" t="s">
        <v>1029</v>
      </c>
      <c r="T88" s="1" t="s">
        <v>1030</v>
      </c>
      <c r="U88" s="1" t="s">
        <v>1031</v>
      </c>
      <c r="V88" s="1" t="s">
        <v>1032</v>
      </c>
    </row>
    <row r="89" s="1" customFormat="1" spans="1:22">
      <c r="A89" s="3">
        <v>999225462439712</v>
      </c>
      <c r="B89" s="1" t="s">
        <v>1409</v>
      </c>
      <c r="C89" s="1" t="s">
        <v>1429</v>
      </c>
      <c r="D89" s="1" t="s">
        <v>1059</v>
      </c>
      <c r="E89" s="1" t="s">
        <v>1430</v>
      </c>
      <c r="F89" s="1" t="s">
        <v>1016</v>
      </c>
      <c r="G89" s="1" t="s">
        <v>1020</v>
      </c>
      <c r="H89" s="1" t="s">
        <v>1021</v>
      </c>
      <c r="I89" s="1" t="s">
        <v>1431</v>
      </c>
      <c r="J89" s="1" t="s">
        <v>1023</v>
      </c>
      <c r="K89" s="1" t="s">
        <v>1431</v>
      </c>
      <c r="L89" s="1" t="s">
        <v>1431</v>
      </c>
      <c r="M89" s="1" t="s">
        <v>1024</v>
      </c>
      <c r="N89" s="1" t="s">
        <v>1024</v>
      </c>
      <c r="O89" s="1" t="s">
        <v>1025</v>
      </c>
      <c r="P89" s="1" t="s">
        <v>1026</v>
      </c>
      <c r="Q89" s="1" t="s">
        <v>1027</v>
      </c>
      <c r="R89" s="1" t="s">
        <v>1432</v>
      </c>
      <c r="S89" s="1" t="s">
        <v>1029</v>
      </c>
      <c r="T89" s="1" t="s">
        <v>1030</v>
      </c>
      <c r="U89" s="1" t="s">
        <v>1031</v>
      </c>
      <c r="V89" s="1" t="s">
        <v>1032</v>
      </c>
    </row>
    <row r="90" s="1" customFormat="1" spans="1:22">
      <c r="A90" s="3">
        <v>999225460218215</v>
      </c>
      <c r="B90" s="1" t="s">
        <v>1409</v>
      </c>
      <c r="C90" s="1" t="s">
        <v>1433</v>
      </c>
      <c r="D90" s="1" t="s">
        <v>1425</v>
      </c>
      <c r="E90" s="1" t="s">
        <v>1426</v>
      </c>
      <c r="F90" s="1" t="s">
        <v>1224</v>
      </c>
      <c r="G90" s="1" t="s">
        <v>1020</v>
      </c>
      <c r="H90" s="1" t="s">
        <v>1021</v>
      </c>
      <c r="I90" s="1" t="s">
        <v>1427</v>
      </c>
      <c r="J90" s="1" t="s">
        <v>1023</v>
      </c>
      <c r="K90" s="1" t="s">
        <v>1427</v>
      </c>
      <c r="L90" s="1" t="s">
        <v>1025</v>
      </c>
      <c r="M90" s="1" t="s">
        <v>1434</v>
      </c>
      <c r="N90" s="1" t="s">
        <v>1434</v>
      </c>
      <c r="O90" s="1" t="s">
        <v>1025</v>
      </c>
      <c r="P90" s="1" t="s">
        <v>1026</v>
      </c>
      <c r="Q90" s="1" t="s">
        <v>1027</v>
      </c>
      <c r="R90" s="1" t="s">
        <v>1435</v>
      </c>
      <c r="S90" s="1" t="s">
        <v>1029</v>
      </c>
      <c r="T90" s="1" t="s">
        <v>1030</v>
      </c>
      <c r="U90" s="1" t="s">
        <v>1031</v>
      </c>
      <c r="V90" s="1" t="s">
        <v>1032</v>
      </c>
    </row>
    <row r="91" s="1" customFormat="1" spans="1:22">
      <c r="A91" s="3">
        <v>999225445647774</v>
      </c>
      <c r="B91" s="1" t="s">
        <v>1436</v>
      </c>
      <c r="C91" s="1" t="s">
        <v>1437</v>
      </c>
      <c r="D91" s="1" t="s">
        <v>1438</v>
      </c>
      <c r="E91" s="1" t="s">
        <v>1439</v>
      </c>
      <c r="F91" s="1" t="s">
        <v>1016</v>
      </c>
      <c r="G91" s="1" t="s">
        <v>1020</v>
      </c>
      <c r="H91" s="1" t="s">
        <v>1021</v>
      </c>
      <c r="I91" s="1" t="s">
        <v>1440</v>
      </c>
      <c r="J91" s="1" t="s">
        <v>1023</v>
      </c>
      <c r="K91" s="1" t="s">
        <v>1440</v>
      </c>
      <c r="L91" s="1" t="s">
        <v>1440</v>
      </c>
      <c r="M91" s="1" t="s">
        <v>1024</v>
      </c>
      <c r="N91" s="1" t="s">
        <v>1024</v>
      </c>
      <c r="O91" s="1" t="s">
        <v>1025</v>
      </c>
      <c r="P91" s="1" t="s">
        <v>1026</v>
      </c>
      <c r="Q91" s="1" t="s">
        <v>1027</v>
      </c>
      <c r="R91" s="1" t="s">
        <v>1441</v>
      </c>
      <c r="S91" s="1" t="s">
        <v>1029</v>
      </c>
      <c r="T91" s="1" t="s">
        <v>1030</v>
      </c>
      <c r="U91" s="1" t="s">
        <v>1031</v>
      </c>
      <c r="V91" s="1" t="s">
        <v>1068</v>
      </c>
    </row>
    <row r="92" s="1" customFormat="1" spans="1:22">
      <c r="A92" s="3">
        <v>25445038870</v>
      </c>
      <c r="B92" s="1" t="s">
        <v>1436</v>
      </c>
      <c r="C92" s="1" t="s">
        <v>1442</v>
      </c>
      <c r="D92" s="1" t="s">
        <v>1443</v>
      </c>
      <c r="E92" s="1" t="s">
        <v>1444</v>
      </c>
      <c r="F92" s="1" t="s">
        <v>1016</v>
      </c>
      <c r="G92" s="1" t="s">
        <v>1020</v>
      </c>
      <c r="H92" s="1" t="s">
        <v>1021</v>
      </c>
      <c r="I92" s="1" t="s">
        <v>1445</v>
      </c>
      <c r="J92" s="1" t="s">
        <v>1023</v>
      </c>
      <c r="K92" s="1" t="s">
        <v>1445</v>
      </c>
      <c r="L92" s="1" t="s">
        <v>1445</v>
      </c>
      <c r="M92" s="1" t="s">
        <v>1024</v>
      </c>
      <c r="N92" s="1" t="s">
        <v>1024</v>
      </c>
      <c r="O92" s="1" t="s">
        <v>1025</v>
      </c>
      <c r="P92" s="1" t="s">
        <v>1026</v>
      </c>
      <c r="Q92" s="1" t="s">
        <v>1027</v>
      </c>
      <c r="R92" s="1" t="s">
        <v>1446</v>
      </c>
      <c r="S92" s="1" t="s">
        <v>1029</v>
      </c>
      <c r="T92" s="1" t="s">
        <v>1030</v>
      </c>
      <c r="U92" s="1" t="s">
        <v>1031</v>
      </c>
      <c r="V92" s="1" t="s">
        <v>1068</v>
      </c>
    </row>
    <row r="93" s="1" customFormat="1" spans="1:22">
      <c r="A93" s="3">
        <v>999225441896785</v>
      </c>
      <c r="B93" s="1" t="s">
        <v>1436</v>
      </c>
      <c r="C93" s="1" t="s">
        <v>1447</v>
      </c>
      <c r="D93" s="1" t="s">
        <v>1448</v>
      </c>
      <c r="E93" s="1" t="s">
        <v>1449</v>
      </c>
      <c r="F93" s="1" t="s">
        <v>1016</v>
      </c>
      <c r="G93" s="1" t="s">
        <v>1020</v>
      </c>
      <c r="H93" s="1" t="s">
        <v>1021</v>
      </c>
      <c r="I93" s="1" t="s">
        <v>1450</v>
      </c>
      <c r="J93" s="1" t="s">
        <v>1023</v>
      </c>
      <c r="K93" s="1" t="s">
        <v>1450</v>
      </c>
      <c r="L93" s="1" t="s">
        <v>1450</v>
      </c>
      <c r="M93" s="1" t="s">
        <v>1024</v>
      </c>
      <c r="N93" s="1" t="s">
        <v>1024</v>
      </c>
      <c r="O93" s="1" t="s">
        <v>1025</v>
      </c>
      <c r="P93" s="1" t="s">
        <v>1026</v>
      </c>
      <c r="Q93" s="1" t="s">
        <v>1027</v>
      </c>
      <c r="R93" s="1" t="s">
        <v>1451</v>
      </c>
      <c r="S93" s="1" t="s">
        <v>1029</v>
      </c>
      <c r="T93" s="1" t="s">
        <v>1030</v>
      </c>
      <c r="U93" s="1" t="s">
        <v>1031</v>
      </c>
      <c r="V93" s="1" t="s">
        <v>1032</v>
      </c>
    </row>
    <row r="94" s="1" customFormat="1" spans="1:22">
      <c r="A94" s="3">
        <v>999225433590556</v>
      </c>
      <c r="B94" s="1" t="s">
        <v>1436</v>
      </c>
      <c r="C94" s="1" t="s">
        <v>1452</v>
      </c>
      <c r="D94" s="1" t="s">
        <v>1453</v>
      </c>
      <c r="E94" s="1" t="s">
        <v>1454</v>
      </c>
      <c r="F94" s="1" t="s">
        <v>1016</v>
      </c>
      <c r="G94" s="1" t="s">
        <v>1020</v>
      </c>
      <c r="H94" s="1" t="s">
        <v>1021</v>
      </c>
      <c r="I94" s="1" t="s">
        <v>1455</v>
      </c>
      <c r="J94" s="1" t="s">
        <v>1023</v>
      </c>
      <c r="K94" s="1" t="s">
        <v>1455</v>
      </c>
      <c r="L94" s="1" t="s">
        <v>1455</v>
      </c>
      <c r="M94" s="1" t="s">
        <v>1024</v>
      </c>
      <c r="N94" s="1" t="s">
        <v>1024</v>
      </c>
      <c r="O94" s="1" t="s">
        <v>1025</v>
      </c>
      <c r="P94" s="1" t="s">
        <v>1026</v>
      </c>
      <c r="Q94" s="1" t="s">
        <v>1027</v>
      </c>
      <c r="R94" s="1" t="s">
        <v>1456</v>
      </c>
      <c r="S94" s="1" t="s">
        <v>1029</v>
      </c>
      <c r="T94" s="1" t="s">
        <v>1030</v>
      </c>
      <c r="U94" s="1" t="s">
        <v>1031</v>
      </c>
      <c r="V94" s="1" t="s">
        <v>1032</v>
      </c>
    </row>
    <row r="95" s="1" customFormat="1" spans="1:22">
      <c r="A95" s="3">
        <v>999225431954660</v>
      </c>
      <c r="B95" s="1" t="s">
        <v>1436</v>
      </c>
      <c r="C95" s="1" t="s">
        <v>1457</v>
      </c>
      <c r="D95" s="1" t="s">
        <v>1217</v>
      </c>
      <c r="E95" s="1" t="s">
        <v>1458</v>
      </c>
      <c r="F95" s="1" t="s">
        <v>1436</v>
      </c>
      <c r="G95" s="1" t="s">
        <v>1020</v>
      </c>
      <c r="H95" s="1" t="s">
        <v>1021</v>
      </c>
      <c r="I95" s="1" t="s">
        <v>1459</v>
      </c>
      <c r="J95" s="1" t="s">
        <v>1023</v>
      </c>
      <c r="K95" s="1" t="s">
        <v>1459</v>
      </c>
      <c r="L95" s="1" t="s">
        <v>1459</v>
      </c>
      <c r="M95" s="1" t="s">
        <v>1024</v>
      </c>
      <c r="N95" s="1" t="s">
        <v>1024</v>
      </c>
      <c r="O95" s="1" t="s">
        <v>1025</v>
      </c>
      <c r="P95" s="1" t="s">
        <v>1026</v>
      </c>
      <c r="Q95" s="1" t="s">
        <v>1027</v>
      </c>
      <c r="R95" s="1" t="s">
        <v>1460</v>
      </c>
      <c r="S95" s="1" t="s">
        <v>1029</v>
      </c>
      <c r="T95" s="1" t="s">
        <v>1030</v>
      </c>
      <c r="U95" s="1" t="s">
        <v>1031</v>
      </c>
      <c r="V95" s="1" t="s">
        <v>1032</v>
      </c>
    </row>
    <row r="96" s="1" customFormat="1" spans="1:22">
      <c r="A96" s="3">
        <v>999225419694789</v>
      </c>
      <c r="B96" s="1" t="s">
        <v>1461</v>
      </c>
      <c r="C96" s="1" t="s">
        <v>1462</v>
      </c>
      <c r="D96" s="1" t="s">
        <v>1425</v>
      </c>
      <c r="E96" s="1" t="s">
        <v>1463</v>
      </c>
      <c r="F96" s="1" t="s">
        <v>1091</v>
      </c>
      <c r="G96" s="1" t="s">
        <v>1020</v>
      </c>
      <c r="H96" s="1" t="s">
        <v>1021</v>
      </c>
      <c r="I96" s="1" t="s">
        <v>1464</v>
      </c>
      <c r="J96" s="1" t="s">
        <v>1023</v>
      </c>
      <c r="K96" s="1" t="s">
        <v>1464</v>
      </c>
      <c r="L96" s="1" t="s">
        <v>1464</v>
      </c>
      <c r="M96" s="1" t="s">
        <v>1024</v>
      </c>
      <c r="N96" s="1" t="s">
        <v>1024</v>
      </c>
      <c r="O96" s="1" t="s">
        <v>1025</v>
      </c>
      <c r="P96" s="1" t="s">
        <v>1026</v>
      </c>
      <c r="Q96" s="1" t="s">
        <v>1027</v>
      </c>
      <c r="R96" s="1" t="s">
        <v>1465</v>
      </c>
      <c r="S96" s="1" t="s">
        <v>1029</v>
      </c>
      <c r="T96" s="1" t="s">
        <v>1030</v>
      </c>
      <c r="U96" s="1" t="s">
        <v>1031</v>
      </c>
      <c r="V96" s="1" t="s">
        <v>1032</v>
      </c>
    </row>
    <row r="97" s="1" customFormat="1" spans="1:22">
      <c r="A97" s="3">
        <v>999225415971750</v>
      </c>
      <c r="B97" s="1" t="s">
        <v>1461</v>
      </c>
      <c r="C97" s="1" t="s">
        <v>1466</v>
      </c>
      <c r="D97" s="1" t="s">
        <v>1467</v>
      </c>
      <c r="E97" s="1" t="s">
        <v>1468</v>
      </c>
      <c r="F97" s="1" t="s">
        <v>1016</v>
      </c>
      <c r="G97" s="1" t="s">
        <v>1020</v>
      </c>
      <c r="H97" s="1" t="s">
        <v>1021</v>
      </c>
      <c r="I97" s="1" t="s">
        <v>1469</v>
      </c>
      <c r="J97" s="1" t="s">
        <v>1023</v>
      </c>
      <c r="K97" s="1" t="s">
        <v>1469</v>
      </c>
      <c r="L97" s="1" t="s">
        <v>1469</v>
      </c>
      <c r="M97" s="1" t="s">
        <v>1024</v>
      </c>
      <c r="N97" s="1" t="s">
        <v>1024</v>
      </c>
      <c r="O97" s="1" t="s">
        <v>1025</v>
      </c>
      <c r="P97" s="1" t="s">
        <v>1026</v>
      </c>
      <c r="Q97" s="1" t="s">
        <v>1027</v>
      </c>
      <c r="R97" s="1" t="s">
        <v>1470</v>
      </c>
      <c r="S97" s="1" t="s">
        <v>1029</v>
      </c>
      <c r="T97" s="1" t="s">
        <v>1030</v>
      </c>
      <c r="U97" s="1" t="s">
        <v>1031</v>
      </c>
      <c r="V97" s="1" t="s">
        <v>1032</v>
      </c>
    </row>
    <row r="98" s="1" customFormat="1" spans="1:22">
      <c r="A98" s="3">
        <v>999225415948846</v>
      </c>
      <c r="B98" s="1" t="s">
        <v>1461</v>
      </c>
      <c r="C98" s="1" t="s">
        <v>1471</v>
      </c>
      <c r="D98" s="1" t="s">
        <v>1467</v>
      </c>
      <c r="E98" s="1" t="s">
        <v>1472</v>
      </c>
      <c r="F98" s="1" t="s">
        <v>1016</v>
      </c>
      <c r="G98" s="1" t="s">
        <v>1020</v>
      </c>
      <c r="H98" s="1" t="s">
        <v>1021</v>
      </c>
      <c r="I98" s="1" t="s">
        <v>1469</v>
      </c>
      <c r="J98" s="1" t="s">
        <v>1023</v>
      </c>
      <c r="K98" s="1" t="s">
        <v>1469</v>
      </c>
      <c r="L98" s="1" t="s">
        <v>1469</v>
      </c>
      <c r="M98" s="1" t="s">
        <v>1024</v>
      </c>
      <c r="N98" s="1" t="s">
        <v>1024</v>
      </c>
      <c r="O98" s="1" t="s">
        <v>1025</v>
      </c>
      <c r="P98" s="1" t="s">
        <v>1026</v>
      </c>
      <c r="Q98" s="1" t="s">
        <v>1027</v>
      </c>
      <c r="R98" s="1" t="s">
        <v>1473</v>
      </c>
      <c r="S98" s="1" t="s">
        <v>1029</v>
      </c>
      <c r="T98" s="1" t="s">
        <v>1030</v>
      </c>
      <c r="U98" s="1" t="s">
        <v>1031</v>
      </c>
      <c r="V98" s="1" t="s">
        <v>1032</v>
      </c>
    </row>
    <row r="99" s="1" customFormat="1" spans="1:22">
      <c r="A99" s="3">
        <v>999225415931164</v>
      </c>
      <c r="B99" s="1" t="s">
        <v>1461</v>
      </c>
      <c r="C99" s="1" t="s">
        <v>1474</v>
      </c>
      <c r="D99" s="1" t="s">
        <v>1467</v>
      </c>
      <c r="E99" s="1" t="s">
        <v>1475</v>
      </c>
      <c r="F99" s="1" t="s">
        <v>1016</v>
      </c>
      <c r="G99" s="1" t="s">
        <v>1020</v>
      </c>
      <c r="H99" s="1" t="s">
        <v>1021</v>
      </c>
      <c r="I99" s="1" t="s">
        <v>1469</v>
      </c>
      <c r="J99" s="1" t="s">
        <v>1023</v>
      </c>
      <c r="K99" s="1" t="s">
        <v>1469</v>
      </c>
      <c r="L99" s="1" t="s">
        <v>1469</v>
      </c>
      <c r="M99" s="1" t="s">
        <v>1024</v>
      </c>
      <c r="N99" s="1" t="s">
        <v>1024</v>
      </c>
      <c r="O99" s="1" t="s">
        <v>1025</v>
      </c>
      <c r="P99" s="1" t="s">
        <v>1026</v>
      </c>
      <c r="Q99" s="1" t="s">
        <v>1027</v>
      </c>
      <c r="R99" s="1" t="s">
        <v>1476</v>
      </c>
      <c r="S99" s="1" t="s">
        <v>1029</v>
      </c>
      <c r="T99" s="1" t="s">
        <v>1030</v>
      </c>
      <c r="U99" s="1" t="s">
        <v>1031</v>
      </c>
      <c r="V99" s="1" t="s">
        <v>1032</v>
      </c>
    </row>
    <row r="100" s="1" customFormat="1" spans="1:22">
      <c r="A100" s="3">
        <v>999225415906109</v>
      </c>
      <c r="B100" s="1" t="s">
        <v>1461</v>
      </c>
      <c r="C100" s="1" t="s">
        <v>1477</v>
      </c>
      <c r="D100" s="1" t="s">
        <v>1467</v>
      </c>
      <c r="E100" s="1" t="s">
        <v>1478</v>
      </c>
      <c r="F100" s="1" t="s">
        <v>1016</v>
      </c>
      <c r="G100" s="1" t="s">
        <v>1020</v>
      </c>
      <c r="H100" s="1" t="s">
        <v>1021</v>
      </c>
      <c r="I100" s="1" t="s">
        <v>1469</v>
      </c>
      <c r="J100" s="1" t="s">
        <v>1023</v>
      </c>
      <c r="K100" s="1" t="s">
        <v>1469</v>
      </c>
      <c r="L100" s="1" t="s">
        <v>1469</v>
      </c>
      <c r="M100" s="1" t="s">
        <v>1024</v>
      </c>
      <c r="N100" s="1" t="s">
        <v>1024</v>
      </c>
      <c r="O100" s="1" t="s">
        <v>1025</v>
      </c>
      <c r="P100" s="1" t="s">
        <v>1026</v>
      </c>
      <c r="Q100" s="1" t="s">
        <v>1027</v>
      </c>
      <c r="R100" s="1" t="s">
        <v>1479</v>
      </c>
      <c r="S100" s="1" t="s">
        <v>1029</v>
      </c>
      <c r="T100" s="1" t="s">
        <v>1030</v>
      </c>
      <c r="U100" s="1" t="s">
        <v>1031</v>
      </c>
      <c r="V100" s="1" t="s">
        <v>1032</v>
      </c>
    </row>
    <row r="101" s="1" customFormat="1" spans="1:22">
      <c r="A101" s="3">
        <v>999225414325429</v>
      </c>
      <c r="B101" s="1" t="s">
        <v>1461</v>
      </c>
      <c r="C101" s="1" t="s">
        <v>1480</v>
      </c>
      <c r="D101" s="1" t="s">
        <v>1481</v>
      </c>
      <c r="E101" s="1" t="s">
        <v>1482</v>
      </c>
      <c r="F101" s="1" t="s">
        <v>1091</v>
      </c>
      <c r="G101" s="1" t="s">
        <v>1020</v>
      </c>
      <c r="H101" s="1" t="s">
        <v>1021</v>
      </c>
      <c r="I101" s="1" t="s">
        <v>1483</v>
      </c>
      <c r="J101" s="1" t="s">
        <v>1023</v>
      </c>
      <c r="K101" s="1" t="s">
        <v>1483</v>
      </c>
      <c r="L101" s="1" t="s">
        <v>1483</v>
      </c>
      <c r="M101" s="1" t="s">
        <v>1024</v>
      </c>
      <c r="N101" s="1" t="s">
        <v>1024</v>
      </c>
      <c r="O101" s="1" t="s">
        <v>1025</v>
      </c>
      <c r="P101" s="1" t="s">
        <v>1026</v>
      </c>
      <c r="Q101" s="1" t="s">
        <v>1027</v>
      </c>
      <c r="R101" s="1" t="s">
        <v>1484</v>
      </c>
      <c r="S101" s="1" t="s">
        <v>1029</v>
      </c>
      <c r="T101" s="1" t="s">
        <v>1030</v>
      </c>
      <c r="U101" s="1" t="s">
        <v>1031</v>
      </c>
      <c r="V101" s="1" t="s">
        <v>1032</v>
      </c>
    </row>
    <row r="102" s="1" customFormat="1" spans="1:22">
      <c r="A102" s="3">
        <v>999225412578985</v>
      </c>
      <c r="B102" s="1" t="s">
        <v>1461</v>
      </c>
      <c r="C102" s="1" t="s">
        <v>1485</v>
      </c>
      <c r="D102" s="1" t="s">
        <v>1425</v>
      </c>
      <c r="E102" s="1" t="s">
        <v>1486</v>
      </c>
      <c r="F102" s="1" t="s">
        <v>1091</v>
      </c>
      <c r="G102" s="1" t="s">
        <v>1020</v>
      </c>
      <c r="H102" s="1" t="s">
        <v>1021</v>
      </c>
      <c r="I102" s="1" t="s">
        <v>1464</v>
      </c>
      <c r="J102" s="1" t="s">
        <v>1023</v>
      </c>
      <c r="K102" s="1" t="s">
        <v>1464</v>
      </c>
      <c r="L102" s="1" t="s">
        <v>1464</v>
      </c>
      <c r="M102" s="1" t="s">
        <v>1024</v>
      </c>
      <c r="N102" s="1" t="s">
        <v>1024</v>
      </c>
      <c r="O102" s="1" t="s">
        <v>1025</v>
      </c>
      <c r="P102" s="1" t="s">
        <v>1026</v>
      </c>
      <c r="Q102" s="1" t="s">
        <v>1027</v>
      </c>
      <c r="R102" s="1" t="s">
        <v>1487</v>
      </c>
      <c r="S102" s="1" t="s">
        <v>1029</v>
      </c>
      <c r="T102" s="1" t="s">
        <v>1030</v>
      </c>
      <c r="U102" s="1" t="s">
        <v>1031</v>
      </c>
      <c r="V102" s="1" t="s">
        <v>1032</v>
      </c>
    </row>
    <row r="103" s="1" customFormat="1" spans="1:22">
      <c r="A103" s="3">
        <v>999225402383568</v>
      </c>
      <c r="B103" s="1" t="s">
        <v>1461</v>
      </c>
      <c r="C103" s="1" t="s">
        <v>1488</v>
      </c>
      <c r="D103" s="1" t="s">
        <v>1250</v>
      </c>
      <c r="E103" s="1" t="s">
        <v>1489</v>
      </c>
      <c r="F103" s="1" t="s">
        <v>1091</v>
      </c>
      <c r="G103" s="1" t="s">
        <v>1020</v>
      </c>
      <c r="H103" s="1" t="s">
        <v>1021</v>
      </c>
      <c r="I103" s="1" t="s">
        <v>1490</v>
      </c>
      <c r="J103" s="1" t="s">
        <v>1023</v>
      </c>
      <c r="K103" s="1" t="s">
        <v>1490</v>
      </c>
      <c r="L103" s="1" t="s">
        <v>1490</v>
      </c>
      <c r="M103" s="1" t="s">
        <v>1024</v>
      </c>
      <c r="N103" s="1" t="s">
        <v>1024</v>
      </c>
      <c r="O103" s="1" t="s">
        <v>1025</v>
      </c>
      <c r="P103" s="1" t="s">
        <v>1026</v>
      </c>
      <c r="Q103" s="1" t="s">
        <v>1027</v>
      </c>
      <c r="R103" s="1" t="s">
        <v>1491</v>
      </c>
      <c r="S103" s="1" t="s">
        <v>1029</v>
      </c>
      <c r="T103" s="1" t="s">
        <v>1030</v>
      </c>
      <c r="U103" s="1" t="s">
        <v>1031</v>
      </c>
      <c r="V103" s="1" t="s">
        <v>1097</v>
      </c>
    </row>
    <row r="104" s="1" customFormat="1" spans="1:22">
      <c r="A104" s="3">
        <v>999225399802655</v>
      </c>
      <c r="B104" s="1" t="s">
        <v>1461</v>
      </c>
      <c r="C104" s="1" t="s">
        <v>1492</v>
      </c>
      <c r="D104" s="1" t="s">
        <v>1183</v>
      </c>
      <c r="E104" s="1" t="s">
        <v>1493</v>
      </c>
      <c r="F104" s="1" t="s">
        <v>1091</v>
      </c>
      <c r="G104" s="1" t="s">
        <v>1020</v>
      </c>
      <c r="H104" s="1" t="s">
        <v>1021</v>
      </c>
      <c r="I104" s="1" t="s">
        <v>1494</v>
      </c>
      <c r="J104" s="1" t="s">
        <v>1023</v>
      </c>
      <c r="K104" s="1" t="s">
        <v>1494</v>
      </c>
      <c r="L104" s="1" t="s">
        <v>1494</v>
      </c>
      <c r="M104" s="1" t="s">
        <v>1024</v>
      </c>
      <c r="N104" s="1" t="s">
        <v>1024</v>
      </c>
      <c r="O104" s="1" t="s">
        <v>1025</v>
      </c>
      <c r="P104" s="1" t="s">
        <v>1026</v>
      </c>
      <c r="Q104" s="1" t="s">
        <v>1027</v>
      </c>
      <c r="R104" s="1" t="s">
        <v>1495</v>
      </c>
      <c r="S104" s="1" t="s">
        <v>1029</v>
      </c>
      <c r="T104" s="1" t="s">
        <v>1030</v>
      </c>
      <c r="U104" s="1" t="s">
        <v>1031</v>
      </c>
      <c r="V104" s="1" t="s">
        <v>1032</v>
      </c>
    </row>
    <row r="105" s="1" customFormat="1" spans="1:22">
      <c r="A105" s="3">
        <v>999225395817727</v>
      </c>
      <c r="B105" s="1" t="s">
        <v>1496</v>
      </c>
      <c r="C105" s="1" t="s">
        <v>1497</v>
      </c>
      <c r="D105" s="1" t="s">
        <v>1498</v>
      </c>
      <c r="E105" s="1" t="s">
        <v>1499</v>
      </c>
      <c r="F105" s="1" t="s">
        <v>1016</v>
      </c>
      <c r="G105" s="1" t="s">
        <v>1020</v>
      </c>
      <c r="H105" s="1" t="s">
        <v>1021</v>
      </c>
      <c r="I105" s="1" t="s">
        <v>1500</v>
      </c>
      <c r="J105" s="1" t="s">
        <v>1023</v>
      </c>
      <c r="K105" s="1" t="s">
        <v>1500</v>
      </c>
      <c r="L105" s="1" t="s">
        <v>1500</v>
      </c>
      <c r="M105" s="1" t="s">
        <v>1024</v>
      </c>
      <c r="N105" s="1" t="s">
        <v>1024</v>
      </c>
      <c r="O105" s="1" t="s">
        <v>1025</v>
      </c>
      <c r="P105" s="1" t="s">
        <v>1026</v>
      </c>
      <c r="Q105" s="1" t="s">
        <v>1027</v>
      </c>
      <c r="R105" s="1" t="s">
        <v>1501</v>
      </c>
      <c r="S105" s="1" t="s">
        <v>1029</v>
      </c>
      <c r="T105" s="1" t="s">
        <v>1030</v>
      </c>
      <c r="U105" s="1" t="s">
        <v>1031</v>
      </c>
      <c r="V105" s="1" t="s">
        <v>1032</v>
      </c>
    </row>
    <row r="106" s="1" customFormat="1" spans="1:22">
      <c r="A106" s="3">
        <v>999225383866439</v>
      </c>
      <c r="B106" s="1" t="s">
        <v>1496</v>
      </c>
      <c r="C106" s="1" t="s">
        <v>1502</v>
      </c>
      <c r="D106" s="1" t="s">
        <v>1503</v>
      </c>
      <c r="E106" s="1" t="s">
        <v>1504</v>
      </c>
      <c r="F106" s="1" t="s">
        <v>1091</v>
      </c>
      <c r="G106" s="1" t="s">
        <v>1020</v>
      </c>
      <c r="H106" s="1" t="s">
        <v>1021</v>
      </c>
      <c r="I106" s="1" t="s">
        <v>1505</v>
      </c>
      <c r="J106" s="1" t="s">
        <v>1023</v>
      </c>
      <c r="K106" s="1" t="s">
        <v>1505</v>
      </c>
      <c r="L106" s="1" t="s">
        <v>1505</v>
      </c>
      <c r="M106" s="1" t="s">
        <v>1024</v>
      </c>
      <c r="N106" s="1" t="s">
        <v>1024</v>
      </c>
      <c r="O106" s="1" t="s">
        <v>1025</v>
      </c>
      <c r="P106" s="1" t="s">
        <v>1026</v>
      </c>
      <c r="Q106" s="1" t="s">
        <v>1027</v>
      </c>
      <c r="R106" s="1" t="s">
        <v>1506</v>
      </c>
      <c r="S106" s="1" t="s">
        <v>1029</v>
      </c>
      <c r="T106" s="1" t="s">
        <v>1030</v>
      </c>
      <c r="U106" s="1" t="s">
        <v>1031</v>
      </c>
      <c r="V106" s="1" t="s">
        <v>1032</v>
      </c>
    </row>
    <row r="107" s="1" customFormat="1" spans="1:22">
      <c r="A107" s="3">
        <v>999225380936027</v>
      </c>
      <c r="B107" s="1" t="s">
        <v>1496</v>
      </c>
      <c r="C107" s="1" t="s">
        <v>1507</v>
      </c>
      <c r="D107" s="1" t="s">
        <v>1508</v>
      </c>
      <c r="E107" s="1" t="s">
        <v>1509</v>
      </c>
      <c r="F107" s="1" t="s">
        <v>1169</v>
      </c>
      <c r="G107" s="1" t="s">
        <v>1020</v>
      </c>
      <c r="H107" s="1" t="s">
        <v>1021</v>
      </c>
      <c r="I107" s="1" t="s">
        <v>1510</v>
      </c>
      <c r="J107" s="1" t="s">
        <v>1023</v>
      </c>
      <c r="K107" s="1" t="s">
        <v>1510</v>
      </c>
      <c r="L107" s="1" t="s">
        <v>1510</v>
      </c>
      <c r="M107" s="1" t="s">
        <v>1024</v>
      </c>
      <c r="N107" s="1" t="s">
        <v>1024</v>
      </c>
      <c r="O107" s="1" t="s">
        <v>1025</v>
      </c>
      <c r="P107" s="1" t="s">
        <v>1026</v>
      </c>
      <c r="Q107" s="1" t="s">
        <v>1027</v>
      </c>
      <c r="R107" s="1" t="s">
        <v>1511</v>
      </c>
      <c r="S107" s="1" t="s">
        <v>1029</v>
      </c>
      <c r="T107" s="1" t="s">
        <v>1030</v>
      </c>
      <c r="U107" s="1" t="s">
        <v>1031</v>
      </c>
      <c r="V107" s="1" t="s">
        <v>1032</v>
      </c>
    </row>
    <row r="108" s="1" customFormat="1" spans="1:22">
      <c r="A108" s="3">
        <v>999225380723102</v>
      </c>
      <c r="B108" s="1" t="s">
        <v>1496</v>
      </c>
      <c r="C108" s="1" t="s">
        <v>1512</v>
      </c>
      <c r="D108" s="1" t="s">
        <v>1513</v>
      </c>
      <c r="E108" s="1" t="s">
        <v>1514</v>
      </c>
      <c r="F108" s="1" t="s">
        <v>1285</v>
      </c>
      <c r="G108" s="1" t="s">
        <v>1020</v>
      </c>
      <c r="H108" s="1" t="s">
        <v>1021</v>
      </c>
      <c r="I108" s="1" t="s">
        <v>1515</v>
      </c>
      <c r="J108" s="1" t="s">
        <v>1023</v>
      </c>
      <c r="K108" s="1" t="s">
        <v>1515</v>
      </c>
      <c r="L108" s="1" t="s">
        <v>1515</v>
      </c>
      <c r="M108" s="1" t="s">
        <v>1024</v>
      </c>
      <c r="N108" s="1" t="s">
        <v>1024</v>
      </c>
      <c r="O108" s="1" t="s">
        <v>1025</v>
      </c>
      <c r="P108" s="1" t="s">
        <v>1026</v>
      </c>
      <c r="Q108" s="1" t="s">
        <v>1027</v>
      </c>
      <c r="R108" s="1" t="s">
        <v>1516</v>
      </c>
      <c r="S108" s="1" t="s">
        <v>1029</v>
      </c>
      <c r="T108" s="1" t="s">
        <v>1030</v>
      </c>
      <c r="U108" s="1" t="s">
        <v>1031</v>
      </c>
      <c r="V108" s="1" t="s">
        <v>1032</v>
      </c>
    </row>
    <row r="109" s="1" customFormat="1" spans="1:22">
      <c r="A109" s="3">
        <v>999225375755348</v>
      </c>
      <c r="B109" s="1" t="s">
        <v>1517</v>
      </c>
      <c r="C109" s="1" t="s">
        <v>1518</v>
      </c>
      <c r="D109" s="1" t="s">
        <v>1519</v>
      </c>
      <c r="E109" s="1" t="s">
        <v>1520</v>
      </c>
      <c r="F109" s="1" t="s">
        <v>1091</v>
      </c>
      <c r="G109" s="1" t="s">
        <v>1020</v>
      </c>
      <c r="H109" s="1" t="s">
        <v>1021</v>
      </c>
      <c r="I109" s="1" t="s">
        <v>1521</v>
      </c>
      <c r="J109" s="1" t="s">
        <v>1023</v>
      </c>
      <c r="K109" s="1" t="s">
        <v>1521</v>
      </c>
      <c r="L109" s="1" t="s">
        <v>1521</v>
      </c>
      <c r="M109" s="1" t="s">
        <v>1024</v>
      </c>
      <c r="N109" s="1" t="s">
        <v>1024</v>
      </c>
      <c r="O109" s="1" t="s">
        <v>1025</v>
      </c>
      <c r="P109" s="1" t="s">
        <v>1026</v>
      </c>
      <c r="Q109" s="1" t="s">
        <v>1027</v>
      </c>
      <c r="R109" s="1" t="s">
        <v>1522</v>
      </c>
      <c r="S109" s="1" t="s">
        <v>1029</v>
      </c>
      <c r="T109" s="1" t="s">
        <v>1030</v>
      </c>
      <c r="U109" s="1" t="s">
        <v>1031</v>
      </c>
      <c r="V109" s="1" t="s">
        <v>1032</v>
      </c>
    </row>
    <row r="110" s="1" customFormat="1" spans="1:22">
      <c r="A110" s="3">
        <v>999225374017423</v>
      </c>
      <c r="B110" s="1" t="s">
        <v>1517</v>
      </c>
      <c r="C110" s="1" t="s">
        <v>1523</v>
      </c>
      <c r="D110" s="1" t="s">
        <v>1034</v>
      </c>
      <c r="E110" s="1" t="s">
        <v>1524</v>
      </c>
      <c r="F110" s="1" t="s">
        <v>1091</v>
      </c>
      <c r="G110" s="1" t="s">
        <v>1020</v>
      </c>
      <c r="H110" s="1" t="s">
        <v>1021</v>
      </c>
      <c r="I110" s="1" t="s">
        <v>1525</v>
      </c>
      <c r="J110" s="1" t="s">
        <v>1023</v>
      </c>
      <c r="K110" s="1" t="s">
        <v>1525</v>
      </c>
      <c r="L110" s="1" t="s">
        <v>1525</v>
      </c>
      <c r="M110" s="1" t="s">
        <v>1024</v>
      </c>
      <c r="N110" s="1" t="s">
        <v>1024</v>
      </c>
      <c r="O110" s="1" t="s">
        <v>1025</v>
      </c>
      <c r="P110" s="1" t="s">
        <v>1026</v>
      </c>
      <c r="Q110" s="1" t="s">
        <v>1027</v>
      </c>
      <c r="R110" s="1" t="s">
        <v>1526</v>
      </c>
      <c r="S110" s="1" t="s">
        <v>1029</v>
      </c>
      <c r="T110" s="1" t="s">
        <v>1030</v>
      </c>
      <c r="U110" s="1" t="s">
        <v>1031</v>
      </c>
      <c r="V110" s="1" t="s">
        <v>1032</v>
      </c>
    </row>
    <row r="111" s="1" customFormat="1" spans="1:22">
      <c r="A111" s="3">
        <v>999225369289772</v>
      </c>
      <c r="B111" s="1" t="s">
        <v>1517</v>
      </c>
      <c r="C111" s="1" t="s">
        <v>1527</v>
      </c>
      <c r="D111" s="1" t="s">
        <v>1528</v>
      </c>
      <c r="E111" s="1" t="s">
        <v>1529</v>
      </c>
      <c r="F111" s="1" t="s">
        <v>1169</v>
      </c>
      <c r="G111" s="1" t="s">
        <v>1020</v>
      </c>
      <c r="H111" s="1" t="s">
        <v>1021</v>
      </c>
      <c r="I111" s="1" t="s">
        <v>1464</v>
      </c>
      <c r="J111" s="1" t="s">
        <v>1023</v>
      </c>
      <c r="K111" s="1" t="s">
        <v>1464</v>
      </c>
      <c r="L111" s="1" t="s">
        <v>1464</v>
      </c>
      <c r="M111" s="1" t="s">
        <v>1024</v>
      </c>
      <c r="N111" s="1" t="s">
        <v>1024</v>
      </c>
      <c r="O111" s="1" t="s">
        <v>1025</v>
      </c>
      <c r="P111" s="1" t="s">
        <v>1026</v>
      </c>
      <c r="Q111" s="1" t="s">
        <v>1027</v>
      </c>
      <c r="R111" s="1" t="s">
        <v>1530</v>
      </c>
      <c r="S111" s="1" t="s">
        <v>1029</v>
      </c>
      <c r="T111" s="1" t="s">
        <v>1030</v>
      </c>
      <c r="U111" s="1" t="s">
        <v>1031</v>
      </c>
      <c r="V111" s="1" t="s">
        <v>1032</v>
      </c>
    </row>
    <row r="112" s="1" customFormat="1" spans="1:22">
      <c r="A112" s="3">
        <v>999225367205192</v>
      </c>
      <c r="B112" s="1" t="s">
        <v>1517</v>
      </c>
      <c r="C112" s="1" t="s">
        <v>1531</v>
      </c>
      <c r="D112" s="1" t="s">
        <v>1532</v>
      </c>
      <c r="E112" s="1" t="s">
        <v>1533</v>
      </c>
      <c r="F112" s="1" t="s">
        <v>1091</v>
      </c>
      <c r="G112" s="1" t="s">
        <v>1020</v>
      </c>
      <c r="H112" s="1" t="s">
        <v>1021</v>
      </c>
      <c r="I112" s="1" t="s">
        <v>1534</v>
      </c>
      <c r="J112" s="1" t="s">
        <v>1023</v>
      </c>
      <c r="K112" s="1" t="s">
        <v>1534</v>
      </c>
      <c r="L112" s="1" t="s">
        <v>1534</v>
      </c>
      <c r="M112" s="1" t="s">
        <v>1024</v>
      </c>
      <c r="N112" s="1" t="s">
        <v>1024</v>
      </c>
      <c r="O112" s="1" t="s">
        <v>1025</v>
      </c>
      <c r="P112" s="1" t="s">
        <v>1026</v>
      </c>
      <c r="Q112" s="1" t="s">
        <v>1027</v>
      </c>
      <c r="R112" s="1" t="s">
        <v>1535</v>
      </c>
      <c r="S112" s="1" t="s">
        <v>1029</v>
      </c>
      <c r="T112" s="1" t="s">
        <v>1030</v>
      </c>
      <c r="U112" s="1" t="s">
        <v>1031</v>
      </c>
      <c r="V112" s="1" t="s">
        <v>1536</v>
      </c>
    </row>
    <row r="113" s="1" customFormat="1" spans="1:22">
      <c r="A113" s="3">
        <v>999225357975815</v>
      </c>
      <c r="B113" s="1" t="s">
        <v>1537</v>
      </c>
      <c r="C113" s="1" t="s">
        <v>1538</v>
      </c>
      <c r="D113" s="1" t="s">
        <v>1481</v>
      </c>
      <c r="E113" s="1" t="s">
        <v>1539</v>
      </c>
      <c r="F113" s="1" t="s">
        <v>1091</v>
      </c>
      <c r="G113" s="1" t="s">
        <v>1020</v>
      </c>
      <c r="H113" s="1" t="s">
        <v>1021</v>
      </c>
      <c r="I113" s="1" t="s">
        <v>1540</v>
      </c>
      <c r="J113" s="1" t="s">
        <v>1023</v>
      </c>
      <c r="K113" s="1" t="s">
        <v>1540</v>
      </c>
      <c r="L113" s="1" t="s">
        <v>1540</v>
      </c>
      <c r="M113" s="1" t="s">
        <v>1024</v>
      </c>
      <c r="N113" s="1" t="s">
        <v>1024</v>
      </c>
      <c r="O113" s="1" t="s">
        <v>1025</v>
      </c>
      <c r="P113" s="1" t="s">
        <v>1026</v>
      </c>
      <c r="Q113" s="1" t="s">
        <v>1027</v>
      </c>
      <c r="R113" s="1" t="s">
        <v>1541</v>
      </c>
      <c r="S113" s="1" t="s">
        <v>1029</v>
      </c>
      <c r="T113" s="1" t="s">
        <v>1030</v>
      </c>
      <c r="U113" s="1" t="s">
        <v>1031</v>
      </c>
      <c r="V113" s="1" t="s">
        <v>1032</v>
      </c>
    </row>
    <row r="114" s="1" customFormat="1" spans="1:22">
      <c r="A114" s="3">
        <v>999225357924714</v>
      </c>
      <c r="B114" s="1" t="s">
        <v>1537</v>
      </c>
      <c r="C114" s="1" t="s">
        <v>1542</v>
      </c>
      <c r="D114" s="1" t="s">
        <v>1481</v>
      </c>
      <c r="E114" s="1" t="s">
        <v>1543</v>
      </c>
      <c r="F114" s="1" t="s">
        <v>1091</v>
      </c>
      <c r="G114" s="1" t="s">
        <v>1020</v>
      </c>
      <c r="H114" s="1" t="s">
        <v>1021</v>
      </c>
      <c r="I114" s="1" t="s">
        <v>1540</v>
      </c>
      <c r="J114" s="1" t="s">
        <v>1023</v>
      </c>
      <c r="K114" s="1" t="s">
        <v>1540</v>
      </c>
      <c r="L114" s="1" t="s">
        <v>1540</v>
      </c>
      <c r="M114" s="1" t="s">
        <v>1024</v>
      </c>
      <c r="N114" s="1" t="s">
        <v>1024</v>
      </c>
      <c r="O114" s="1" t="s">
        <v>1025</v>
      </c>
      <c r="P114" s="1" t="s">
        <v>1026</v>
      </c>
      <c r="Q114" s="1" t="s">
        <v>1027</v>
      </c>
      <c r="R114" s="1" t="s">
        <v>1544</v>
      </c>
      <c r="S114" s="1" t="s">
        <v>1029</v>
      </c>
      <c r="T114" s="1" t="s">
        <v>1030</v>
      </c>
      <c r="U114" s="1" t="s">
        <v>1031</v>
      </c>
      <c r="V114" s="1" t="s">
        <v>1032</v>
      </c>
    </row>
    <row r="115" s="1" customFormat="1" spans="1:22">
      <c r="A115" s="3">
        <v>999225346676239</v>
      </c>
      <c r="B115" s="1" t="s">
        <v>1537</v>
      </c>
      <c r="C115" s="1" t="s">
        <v>1545</v>
      </c>
      <c r="D115" s="1" t="s">
        <v>1384</v>
      </c>
      <c r="E115" s="1" t="s">
        <v>1546</v>
      </c>
      <c r="F115" s="1" t="s">
        <v>1091</v>
      </c>
      <c r="G115" s="1" t="s">
        <v>1020</v>
      </c>
      <c r="H115" s="1" t="s">
        <v>1021</v>
      </c>
      <c r="I115" s="1" t="s">
        <v>1547</v>
      </c>
      <c r="J115" s="1" t="s">
        <v>1023</v>
      </c>
      <c r="K115" s="1" t="s">
        <v>1547</v>
      </c>
      <c r="L115" s="1" t="s">
        <v>1547</v>
      </c>
      <c r="M115" s="1" t="s">
        <v>1024</v>
      </c>
      <c r="N115" s="1" t="s">
        <v>1024</v>
      </c>
      <c r="O115" s="1" t="s">
        <v>1025</v>
      </c>
      <c r="P115" s="1" t="s">
        <v>1026</v>
      </c>
      <c r="Q115" s="1" t="s">
        <v>1027</v>
      </c>
      <c r="R115" s="1" t="s">
        <v>1548</v>
      </c>
      <c r="S115" s="1" t="s">
        <v>1029</v>
      </c>
      <c r="T115" s="1" t="s">
        <v>1030</v>
      </c>
      <c r="U115" s="1" t="s">
        <v>1031</v>
      </c>
      <c r="V115" s="1" t="s">
        <v>1388</v>
      </c>
    </row>
    <row r="116" s="1" customFormat="1" spans="1:22">
      <c r="A116" s="3">
        <v>999225341006400</v>
      </c>
      <c r="B116" s="1" t="s">
        <v>1537</v>
      </c>
      <c r="C116" s="1" t="s">
        <v>1549</v>
      </c>
      <c r="D116" s="1" t="s">
        <v>1384</v>
      </c>
      <c r="E116" s="1" t="s">
        <v>1550</v>
      </c>
      <c r="F116" s="1" t="s">
        <v>1016</v>
      </c>
      <c r="G116" s="1" t="s">
        <v>1020</v>
      </c>
      <c r="H116" s="1" t="s">
        <v>1021</v>
      </c>
      <c r="I116" s="1" t="s">
        <v>1551</v>
      </c>
      <c r="J116" s="1" t="s">
        <v>1023</v>
      </c>
      <c r="K116" s="1" t="s">
        <v>1551</v>
      </c>
      <c r="L116" s="1" t="s">
        <v>1551</v>
      </c>
      <c r="M116" s="1" t="s">
        <v>1024</v>
      </c>
      <c r="N116" s="1" t="s">
        <v>1024</v>
      </c>
      <c r="O116" s="1" t="s">
        <v>1025</v>
      </c>
      <c r="P116" s="1" t="s">
        <v>1026</v>
      </c>
      <c r="Q116" s="1" t="s">
        <v>1027</v>
      </c>
      <c r="R116" s="1" t="s">
        <v>1552</v>
      </c>
      <c r="S116" s="1" t="s">
        <v>1029</v>
      </c>
      <c r="T116" s="1" t="s">
        <v>1030</v>
      </c>
      <c r="U116" s="1" t="s">
        <v>1031</v>
      </c>
      <c r="V116" s="1" t="s">
        <v>1388</v>
      </c>
    </row>
    <row r="117" s="1" customFormat="1" spans="1:22">
      <c r="A117" s="3">
        <v>999225331045416</v>
      </c>
      <c r="B117" s="1" t="s">
        <v>1553</v>
      </c>
      <c r="C117" s="1" t="s">
        <v>1554</v>
      </c>
      <c r="D117" s="1" t="s">
        <v>1064</v>
      </c>
      <c r="E117" s="1" t="s">
        <v>1555</v>
      </c>
      <c r="F117" s="1" t="s">
        <v>1016</v>
      </c>
      <c r="G117" s="1" t="s">
        <v>1020</v>
      </c>
      <c r="H117" s="1" t="s">
        <v>1021</v>
      </c>
      <c r="I117" s="1" t="s">
        <v>1556</v>
      </c>
      <c r="J117" s="1" t="s">
        <v>1023</v>
      </c>
      <c r="K117" s="1" t="s">
        <v>1556</v>
      </c>
      <c r="L117" s="1" t="s">
        <v>1556</v>
      </c>
      <c r="M117" s="1" t="s">
        <v>1024</v>
      </c>
      <c r="N117" s="1" t="s">
        <v>1024</v>
      </c>
      <c r="O117" s="1" t="s">
        <v>1025</v>
      </c>
      <c r="P117" s="1" t="s">
        <v>1026</v>
      </c>
      <c r="Q117" s="1" t="s">
        <v>1027</v>
      </c>
      <c r="R117" s="1" t="s">
        <v>1557</v>
      </c>
      <c r="S117" s="1" t="s">
        <v>1029</v>
      </c>
      <c r="T117" s="1" t="s">
        <v>1030</v>
      </c>
      <c r="U117" s="1" t="s">
        <v>1031</v>
      </c>
      <c r="V117" s="1" t="s">
        <v>1068</v>
      </c>
    </row>
    <row r="118" s="1" customFormat="1" spans="1:22">
      <c r="A118" s="3">
        <v>25330712570</v>
      </c>
      <c r="B118" s="1" t="s">
        <v>1553</v>
      </c>
      <c r="C118" s="1" t="s">
        <v>1558</v>
      </c>
      <c r="D118" s="1" t="s">
        <v>1384</v>
      </c>
      <c r="E118" s="1" t="s">
        <v>1559</v>
      </c>
      <c r="F118" s="1" t="s">
        <v>1016</v>
      </c>
      <c r="G118" s="1" t="s">
        <v>1020</v>
      </c>
      <c r="H118" s="1" t="s">
        <v>1021</v>
      </c>
      <c r="I118" s="1" t="s">
        <v>1560</v>
      </c>
      <c r="J118" s="1" t="s">
        <v>1023</v>
      </c>
      <c r="K118" s="1" t="s">
        <v>1560</v>
      </c>
      <c r="L118" s="1" t="s">
        <v>1560</v>
      </c>
      <c r="M118" s="1" t="s">
        <v>1024</v>
      </c>
      <c r="N118" s="1" t="s">
        <v>1024</v>
      </c>
      <c r="O118" s="1" t="s">
        <v>1025</v>
      </c>
      <c r="P118" s="1" t="s">
        <v>1026</v>
      </c>
      <c r="Q118" s="1" t="s">
        <v>1027</v>
      </c>
      <c r="R118" s="1" t="s">
        <v>1561</v>
      </c>
      <c r="S118" s="1" t="s">
        <v>1029</v>
      </c>
      <c r="T118" s="1" t="s">
        <v>1030</v>
      </c>
      <c r="U118" s="1" t="s">
        <v>1031</v>
      </c>
      <c r="V118" s="1" t="s">
        <v>1388</v>
      </c>
    </row>
    <row r="119" s="1" customFormat="1" spans="1:22">
      <c r="A119" s="3">
        <v>25320709558</v>
      </c>
      <c r="B119" s="1" t="s">
        <v>1553</v>
      </c>
      <c r="C119" s="1" t="s">
        <v>1562</v>
      </c>
      <c r="D119" s="1" t="s">
        <v>1563</v>
      </c>
      <c r="E119" s="1" t="s">
        <v>1564</v>
      </c>
      <c r="F119" s="1" t="s">
        <v>1016</v>
      </c>
      <c r="G119" s="1" t="s">
        <v>1020</v>
      </c>
      <c r="H119" s="1" t="s">
        <v>1021</v>
      </c>
      <c r="I119" s="1" t="s">
        <v>1565</v>
      </c>
      <c r="J119" s="1" t="s">
        <v>1023</v>
      </c>
      <c r="K119" s="1" t="s">
        <v>1565</v>
      </c>
      <c r="L119" s="1" t="s">
        <v>1565</v>
      </c>
      <c r="M119" s="1" t="s">
        <v>1024</v>
      </c>
      <c r="N119" s="1" t="s">
        <v>1024</v>
      </c>
      <c r="O119" s="1" t="s">
        <v>1025</v>
      </c>
      <c r="P119" s="1" t="s">
        <v>1026</v>
      </c>
      <c r="Q119" s="1" t="s">
        <v>1027</v>
      </c>
      <c r="R119" s="1" t="s">
        <v>1566</v>
      </c>
      <c r="S119" s="1" t="s">
        <v>1029</v>
      </c>
      <c r="T119" s="1" t="s">
        <v>1030</v>
      </c>
      <c r="U119" s="1" t="s">
        <v>1031</v>
      </c>
      <c r="V119" s="1" t="s">
        <v>1090</v>
      </c>
    </row>
    <row r="120" s="1" customFormat="1" spans="1:22">
      <c r="A120" s="3">
        <v>999225307510445</v>
      </c>
      <c r="B120" s="1" t="s">
        <v>1567</v>
      </c>
      <c r="C120" s="1" t="s">
        <v>1568</v>
      </c>
      <c r="D120" s="1" t="s">
        <v>1569</v>
      </c>
      <c r="E120" s="1" t="s">
        <v>1570</v>
      </c>
      <c r="F120" s="1" t="s">
        <v>1016</v>
      </c>
      <c r="G120" s="1" t="s">
        <v>1020</v>
      </c>
      <c r="H120" s="1" t="s">
        <v>1021</v>
      </c>
      <c r="I120" s="1" t="s">
        <v>1571</v>
      </c>
      <c r="J120" s="1" t="s">
        <v>1023</v>
      </c>
      <c r="K120" s="1" t="s">
        <v>1571</v>
      </c>
      <c r="L120" s="1" t="s">
        <v>1571</v>
      </c>
      <c r="M120" s="1" t="s">
        <v>1024</v>
      </c>
      <c r="N120" s="1" t="s">
        <v>1024</v>
      </c>
      <c r="O120" s="1" t="s">
        <v>1025</v>
      </c>
      <c r="P120" s="1" t="s">
        <v>1026</v>
      </c>
      <c r="Q120" s="1" t="s">
        <v>1027</v>
      </c>
      <c r="R120" s="1" t="s">
        <v>1572</v>
      </c>
      <c r="S120" s="1" t="s">
        <v>1029</v>
      </c>
      <c r="T120" s="1" t="s">
        <v>1030</v>
      </c>
      <c r="U120" s="1" t="s">
        <v>1031</v>
      </c>
      <c r="V120" s="1" t="s">
        <v>1032</v>
      </c>
    </row>
    <row r="121" s="1" customFormat="1" spans="1:22">
      <c r="A121" s="3">
        <v>999225305528944</v>
      </c>
      <c r="B121" s="1" t="s">
        <v>1567</v>
      </c>
      <c r="C121" s="1" t="s">
        <v>1573</v>
      </c>
      <c r="D121" s="1" t="s">
        <v>1574</v>
      </c>
      <c r="E121" s="1" t="s">
        <v>1575</v>
      </c>
      <c r="F121" s="1" t="s">
        <v>1016</v>
      </c>
      <c r="G121" s="1" t="s">
        <v>1020</v>
      </c>
      <c r="H121" s="1" t="s">
        <v>1021</v>
      </c>
      <c r="I121" s="1" t="s">
        <v>1576</v>
      </c>
      <c r="J121" s="1" t="s">
        <v>1023</v>
      </c>
      <c r="K121" s="1" t="s">
        <v>1576</v>
      </c>
      <c r="L121" s="1" t="s">
        <v>1576</v>
      </c>
      <c r="M121" s="1" t="s">
        <v>1024</v>
      </c>
      <c r="N121" s="1" t="s">
        <v>1024</v>
      </c>
      <c r="O121" s="1" t="s">
        <v>1025</v>
      </c>
      <c r="P121" s="1" t="s">
        <v>1026</v>
      </c>
      <c r="Q121" s="1" t="s">
        <v>1027</v>
      </c>
      <c r="R121" s="1" t="s">
        <v>1577</v>
      </c>
      <c r="S121" s="1" t="s">
        <v>1029</v>
      </c>
      <c r="T121" s="1" t="s">
        <v>1030</v>
      </c>
      <c r="U121" s="1" t="s">
        <v>1031</v>
      </c>
      <c r="V121" s="1" t="s">
        <v>1032</v>
      </c>
    </row>
    <row r="122" s="1" customFormat="1" spans="1:22">
      <c r="A122" s="3">
        <v>999225305099550</v>
      </c>
      <c r="B122" s="1" t="s">
        <v>1567</v>
      </c>
      <c r="C122" s="1" t="s">
        <v>1578</v>
      </c>
      <c r="D122" s="1" t="s">
        <v>1579</v>
      </c>
      <c r="E122" s="1" t="s">
        <v>1580</v>
      </c>
      <c r="F122" s="1" t="s">
        <v>1224</v>
      </c>
      <c r="G122" s="1" t="s">
        <v>1020</v>
      </c>
      <c r="H122" s="1" t="s">
        <v>1021</v>
      </c>
      <c r="I122" s="1" t="s">
        <v>1581</v>
      </c>
      <c r="J122" s="1" t="s">
        <v>1023</v>
      </c>
      <c r="K122" s="1" t="s">
        <v>1581</v>
      </c>
      <c r="L122" s="1" t="s">
        <v>1581</v>
      </c>
      <c r="M122" s="1" t="s">
        <v>1024</v>
      </c>
      <c r="N122" s="1" t="s">
        <v>1024</v>
      </c>
      <c r="O122" s="1" t="s">
        <v>1025</v>
      </c>
      <c r="P122" s="1" t="s">
        <v>1026</v>
      </c>
      <c r="Q122" s="1" t="s">
        <v>1027</v>
      </c>
      <c r="R122" s="1" t="s">
        <v>1582</v>
      </c>
      <c r="S122" s="1" t="s">
        <v>1029</v>
      </c>
      <c r="T122" s="1" t="s">
        <v>1030</v>
      </c>
      <c r="U122" s="1" t="s">
        <v>1031</v>
      </c>
      <c r="V122" s="1" t="s">
        <v>1032</v>
      </c>
    </row>
    <row r="123" s="1" customFormat="1" spans="1:22">
      <c r="A123" s="1" t="s">
        <v>1583</v>
      </c>
      <c r="B123" s="1" t="s">
        <v>1567</v>
      </c>
      <c r="C123" s="1" t="s">
        <v>1584</v>
      </c>
      <c r="D123" s="1" t="s">
        <v>1405</v>
      </c>
      <c r="E123" s="1" t="s">
        <v>1406</v>
      </c>
      <c r="F123" s="1" t="s">
        <v>1016</v>
      </c>
      <c r="G123" s="1" t="s">
        <v>1020</v>
      </c>
      <c r="H123" s="1" t="s">
        <v>1021</v>
      </c>
      <c r="I123" s="1" t="s">
        <v>1025</v>
      </c>
      <c r="J123" s="1" t="s">
        <v>1023</v>
      </c>
      <c r="K123" s="1" t="s">
        <v>1025</v>
      </c>
      <c r="L123" s="1" t="s">
        <v>1025</v>
      </c>
      <c r="M123" s="1" t="s">
        <v>1024</v>
      </c>
      <c r="N123" s="1" t="s">
        <v>1024</v>
      </c>
      <c r="O123" s="1" t="s">
        <v>1025</v>
      </c>
      <c r="P123" s="1" t="s">
        <v>1026</v>
      </c>
      <c r="Q123" s="1" t="s">
        <v>1027</v>
      </c>
      <c r="R123" s="1" t="s">
        <v>1585</v>
      </c>
      <c r="S123" s="1" t="s">
        <v>1029</v>
      </c>
      <c r="T123" s="1" t="s">
        <v>1030</v>
      </c>
      <c r="U123" s="1" t="s">
        <v>1031</v>
      </c>
      <c r="V123" s="1" t="s">
        <v>1032</v>
      </c>
    </row>
    <row r="124" s="1" customFormat="1" spans="1:22">
      <c r="A124" s="3">
        <v>999225290962552</v>
      </c>
      <c r="B124" s="1" t="s">
        <v>1567</v>
      </c>
      <c r="C124" s="1" t="s">
        <v>1586</v>
      </c>
      <c r="D124" s="1" t="s">
        <v>1587</v>
      </c>
      <c r="E124" s="1" t="s">
        <v>1588</v>
      </c>
      <c r="F124" s="1" t="s">
        <v>1224</v>
      </c>
      <c r="G124" s="1" t="s">
        <v>1020</v>
      </c>
      <c r="H124" s="1" t="s">
        <v>1021</v>
      </c>
      <c r="I124" s="1" t="s">
        <v>1589</v>
      </c>
      <c r="J124" s="1" t="s">
        <v>1023</v>
      </c>
      <c r="K124" s="1" t="s">
        <v>1589</v>
      </c>
      <c r="L124" s="1" t="s">
        <v>1589</v>
      </c>
      <c r="M124" s="1" t="s">
        <v>1024</v>
      </c>
      <c r="N124" s="1" t="s">
        <v>1024</v>
      </c>
      <c r="O124" s="1" t="s">
        <v>1025</v>
      </c>
      <c r="P124" s="1" t="s">
        <v>1026</v>
      </c>
      <c r="Q124" s="1" t="s">
        <v>1027</v>
      </c>
      <c r="R124" s="1" t="s">
        <v>1590</v>
      </c>
      <c r="S124" s="1" t="s">
        <v>1029</v>
      </c>
      <c r="T124" s="1" t="s">
        <v>1030</v>
      </c>
      <c r="U124" s="1" t="s">
        <v>1031</v>
      </c>
      <c r="V124" s="1" t="s">
        <v>1394</v>
      </c>
    </row>
    <row r="125" s="1" customFormat="1" spans="1:22">
      <c r="A125" s="3">
        <v>999225290181613</v>
      </c>
      <c r="B125" s="1" t="s">
        <v>1567</v>
      </c>
      <c r="C125" s="1" t="s">
        <v>1591</v>
      </c>
      <c r="D125" s="1" t="s">
        <v>1569</v>
      </c>
      <c r="E125" s="1" t="s">
        <v>1592</v>
      </c>
      <c r="F125" s="1" t="s">
        <v>1016</v>
      </c>
      <c r="G125" s="1" t="s">
        <v>1020</v>
      </c>
      <c r="H125" s="1" t="s">
        <v>1021</v>
      </c>
      <c r="I125" s="1" t="s">
        <v>1593</v>
      </c>
      <c r="J125" s="1" t="s">
        <v>1023</v>
      </c>
      <c r="K125" s="1" t="s">
        <v>1593</v>
      </c>
      <c r="L125" s="1" t="s">
        <v>1593</v>
      </c>
      <c r="M125" s="1" t="s">
        <v>1024</v>
      </c>
      <c r="N125" s="1" t="s">
        <v>1024</v>
      </c>
      <c r="O125" s="1" t="s">
        <v>1025</v>
      </c>
      <c r="P125" s="1" t="s">
        <v>1026</v>
      </c>
      <c r="Q125" s="1" t="s">
        <v>1027</v>
      </c>
      <c r="R125" s="1" t="s">
        <v>1594</v>
      </c>
      <c r="S125" s="1" t="s">
        <v>1029</v>
      </c>
      <c r="T125" s="1" t="s">
        <v>1030</v>
      </c>
      <c r="U125" s="1" t="s">
        <v>1031</v>
      </c>
      <c r="V125" s="1" t="s">
        <v>1032</v>
      </c>
    </row>
    <row r="126" s="1" customFormat="1" spans="1:22">
      <c r="A126" s="3">
        <v>999225287495095</v>
      </c>
      <c r="B126" s="1" t="s">
        <v>1595</v>
      </c>
      <c r="C126" s="1" t="s">
        <v>1596</v>
      </c>
      <c r="D126" s="1" t="s">
        <v>1569</v>
      </c>
      <c r="E126" s="1" t="s">
        <v>1597</v>
      </c>
      <c r="F126" s="1" t="s">
        <v>1016</v>
      </c>
      <c r="G126" s="1" t="s">
        <v>1020</v>
      </c>
      <c r="H126" s="1" t="s">
        <v>1021</v>
      </c>
      <c r="I126" s="1" t="s">
        <v>1593</v>
      </c>
      <c r="J126" s="1" t="s">
        <v>1023</v>
      </c>
      <c r="K126" s="1" t="s">
        <v>1593</v>
      </c>
      <c r="L126" s="1" t="s">
        <v>1593</v>
      </c>
      <c r="M126" s="1" t="s">
        <v>1024</v>
      </c>
      <c r="N126" s="1" t="s">
        <v>1024</v>
      </c>
      <c r="O126" s="1" t="s">
        <v>1025</v>
      </c>
      <c r="P126" s="1" t="s">
        <v>1026</v>
      </c>
      <c r="Q126" s="1" t="s">
        <v>1027</v>
      </c>
      <c r="R126" s="1" t="s">
        <v>1598</v>
      </c>
      <c r="S126" s="1" t="s">
        <v>1029</v>
      </c>
      <c r="T126" s="1" t="s">
        <v>1030</v>
      </c>
      <c r="U126" s="1" t="s">
        <v>1031</v>
      </c>
      <c r="V126" s="1" t="s">
        <v>1032</v>
      </c>
    </row>
    <row r="127" s="1" customFormat="1" spans="1:22">
      <c r="A127" s="3">
        <v>999225252294389</v>
      </c>
      <c r="B127" s="1" t="s">
        <v>1595</v>
      </c>
      <c r="C127" s="1" t="s">
        <v>1599</v>
      </c>
      <c r="D127" s="1" t="s">
        <v>1193</v>
      </c>
      <c r="E127" s="1" t="s">
        <v>1600</v>
      </c>
      <c r="F127" s="1" t="s">
        <v>1016</v>
      </c>
      <c r="G127" s="1" t="s">
        <v>1020</v>
      </c>
      <c r="H127" s="1" t="s">
        <v>1021</v>
      </c>
      <c r="I127" s="1" t="s">
        <v>1601</v>
      </c>
      <c r="J127" s="1" t="s">
        <v>1023</v>
      </c>
      <c r="K127" s="1" t="s">
        <v>1601</v>
      </c>
      <c r="L127" s="1" t="s">
        <v>1602</v>
      </c>
      <c r="M127" s="1" t="s">
        <v>1603</v>
      </c>
      <c r="N127" s="1" t="s">
        <v>1603</v>
      </c>
      <c r="O127" s="1" t="s">
        <v>1025</v>
      </c>
      <c r="P127" s="1" t="s">
        <v>1026</v>
      </c>
      <c r="Q127" s="1" t="s">
        <v>1027</v>
      </c>
      <c r="R127" s="1" t="s">
        <v>1604</v>
      </c>
      <c r="S127" s="1" t="s">
        <v>1029</v>
      </c>
      <c r="T127" s="1" t="s">
        <v>1030</v>
      </c>
      <c r="U127" s="1" t="s">
        <v>1031</v>
      </c>
      <c r="V127" s="1" t="s">
        <v>1068</v>
      </c>
    </row>
    <row r="128" s="1" customFormat="1" spans="1:22">
      <c r="A128" s="3">
        <v>999225272417678</v>
      </c>
      <c r="B128" s="1" t="s">
        <v>1595</v>
      </c>
      <c r="C128" s="1" t="s">
        <v>1605</v>
      </c>
      <c r="D128" s="1" t="s">
        <v>1513</v>
      </c>
      <c r="E128" s="1" t="s">
        <v>1606</v>
      </c>
      <c r="F128" s="1" t="s">
        <v>1091</v>
      </c>
      <c r="G128" s="1" t="s">
        <v>1020</v>
      </c>
      <c r="H128" s="1" t="s">
        <v>1021</v>
      </c>
      <c r="I128" s="1" t="s">
        <v>1607</v>
      </c>
      <c r="J128" s="1" t="s">
        <v>1023</v>
      </c>
      <c r="K128" s="1" t="s">
        <v>1607</v>
      </c>
      <c r="L128" s="1" t="s">
        <v>1607</v>
      </c>
      <c r="M128" s="1" t="s">
        <v>1024</v>
      </c>
      <c r="N128" s="1" t="s">
        <v>1024</v>
      </c>
      <c r="O128" s="1" t="s">
        <v>1025</v>
      </c>
      <c r="P128" s="1" t="s">
        <v>1026</v>
      </c>
      <c r="Q128" s="1" t="s">
        <v>1027</v>
      </c>
      <c r="R128" s="1" t="s">
        <v>1608</v>
      </c>
      <c r="S128" s="1" t="s">
        <v>1029</v>
      </c>
      <c r="T128" s="1" t="s">
        <v>1030</v>
      </c>
      <c r="U128" s="1" t="s">
        <v>1031</v>
      </c>
      <c r="V128" s="1" t="s">
        <v>1032</v>
      </c>
    </row>
    <row r="129" s="1" customFormat="1" spans="1:22">
      <c r="A129" s="3">
        <v>999225262928883</v>
      </c>
      <c r="B129" s="1" t="s">
        <v>1609</v>
      </c>
      <c r="C129" s="1" t="s">
        <v>1610</v>
      </c>
      <c r="D129" s="1" t="s">
        <v>1611</v>
      </c>
      <c r="E129" s="1" t="s">
        <v>1612</v>
      </c>
      <c r="F129" s="1" t="s">
        <v>1016</v>
      </c>
      <c r="G129" s="1" t="s">
        <v>1020</v>
      </c>
      <c r="H129" s="1" t="s">
        <v>1021</v>
      </c>
      <c r="I129" s="1" t="s">
        <v>1613</v>
      </c>
      <c r="J129" s="1" t="s">
        <v>1023</v>
      </c>
      <c r="K129" s="1" t="s">
        <v>1613</v>
      </c>
      <c r="L129" s="1" t="s">
        <v>1613</v>
      </c>
      <c r="M129" s="1" t="s">
        <v>1024</v>
      </c>
      <c r="N129" s="1" t="s">
        <v>1024</v>
      </c>
      <c r="O129" s="1" t="s">
        <v>1025</v>
      </c>
      <c r="P129" s="1" t="s">
        <v>1026</v>
      </c>
      <c r="Q129" s="1" t="s">
        <v>1027</v>
      </c>
      <c r="R129" s="1" t="s">
        <v>1614</v>
      </c>
      <c r="S129" s="1" t="s">
        <v>1029</v>
      </c>
      <c r="T129" s="1" t="s">
        <v>1030</v>
      </c>
      <c r="U129" s="1" t="s">
        <v>1031</v>
      </c>
      <c r="V129" s="1" t="s">
        <v>1032</v>
      </c>
    </row>
    <row r="130" s="1" customFormat="1" spans="1:22">
      <c r="A130" s="3">
        <v>999225239248717</v>
      </c>
      <c r="B130" s="1" t="s">
        <v>1615</v>
      </c>
      <c r="C130" s="1" t="s">
        <v>1616</v>
      </c>
      <c r="D130" s="1" t="s">
        <v>1611</v>
      </c>
      <c r="E130" s="1" t="s">
        <v>1617</v>
      </c>
      <c r="F130" s="1" t="s">
        <v>1016</v>
      </c>
      <c r="G130" s="1" t="s">
        <v>1020</v>
      </c>
      <c r="H130" s="1" t="s">
        <v>1021</v>
      </c>
      <c r="I130" s="1" t="s">
        <v>1618</v>
      </c>
      <c r="J130" s="1" t="s">
        <v>1023</v>
      </c>
      <c r="K130" s="1" t="s">
        <v>1618</v>
      </c>
      <c r="L130" s="1" t="s">
        <v>1618</v>
      </c>
      <c r="M130" s="1" t="s">
        <v>1024</v>
      </c>
      <c r="N130" s="1" t="s">
        <v>1024</v>
      </c>
      <c r="O130" s="1" t="s">
        <v>1025</v>
      </c>
      <c r="P130" s="1" t="s">
        <v>1026</v>
      </c>
      <c r="Q130" s="1" t="s">
        <v>1027</v>
      </c>
      <c r="R130" s="1" t="s">
        <v>1619</v>
      </c>
      <c r="S130" s="1" t="s">
        <v>1029</v>
      </c>
      <c r="T130" s="1" t="s">
        <v>1030</v>
      </c>
      <c r="U130" s="1" t="s">
        <v>1031</v>
      </c>
      <c r="V130" s="1" t="s">
        <v>1032</v>
      </c>
    </row>
    <row r="131" s="1" customFormat="1" spans="1:22">
      <c r="A131" s="3">
        <v>999225235411744</v>
      </c>
      <c r="B131" s="1" t="s">
        <v>1615</v>
      </c>
      <c r="C131" s="1" t="s">
        <v>1620</v>
      </c>
      <c r="D131" s="1" t="s">
        <v>1513</v>
      </c>
      <c r="E131" s="1" t="s">
        <v>1621</v>
      </c>
      <c r="F131" s="1" t="s">
        <v>1091</v>
      </c>
      <c r="G131" s="1" t="s">
        <v>1020</v>
      </c>
      <c r="H131" s="1" t="s">
        <v>1021</v>
      </c>
      <c r="I131" s="1" t="s">
        <v>1622</v>
      </c>
      <c r="J131" s="1" t="s">
        <v>1023</v>
      </c>
      <c r="K131" s="1" t="s">
        <v>1622</v>
      </c>
      <c r="L131" s="1" t="s">
        <v>1622</v>
      </c>
      <c r="M131" s="1" t="s">
        <v>1024</v>
      </c>
      <c r="N131" s="1" t="s">
        <v>1024</v>
      </c>
      <c r="O131" s="1" t="s">
        <v>1025</v>
      </c>
      <c r="P131" s="1" t="s">
        <v>1026</v>
      </c>
      <c r="Q131" s="1" t="s">
        <v>1027</v>
      </c>
      <c r="R131" s="1" t="s">
        <v>1623</v>
      </c>
      <c r="S131" s="1" t="s">
        <v>1029</v>
      </c>
      <c r="T131" s="1" t="s">
        <v>1030</v>
      </c>
      <c r="U131" s="1" t="s">
        <v>1031</v>
      </c>
      <c r="V131" s="1" t="s">
        <v>1032</v>
      </c>
    </row>
    <row r="132" s="1" customFormat="1" spans="1:22">
      <c r="A132" s="3">
        <v>999225233678736</v>
      </c>
      <c r="B132" s="1" t="s">
        <v>1615</v>
      </c>
      <c r="C132" s="1" t="s">
        <v>1624</v>
      </c>
      <c r="D132" s="1" t="s">
        <v>1165</v>
      </c>
      <c r="E132" s="1" t="s">
        <v>1625</v>
      </c>
      <c r="F132" s="1" t="s">
        <v>1169</v>
      </c>
      <c r="G132" s="1" t="s">
        <v>1020</v>
      </c>
      <c r="H132" s="1" t="s">
        <v>1021</v>
      </c>
      <c r="I132" s="1" t="s">
        <v>1626</v>
      </c>
      <c r="J132" s="1" t="s">
        <v>1023</v>
      </c>
      <c r="K132" s="1" t="s">
        <v>1626</v>
      </c>
      <c r="L132" s="1" t="s">
        <v>1626</v>
      </c>
      <c r="M132" s="1" t="s">
        <v>1024</v>
      </c>
      <c r="N132" s="1" t="s">
        <v>1024</v>
      </c>
      <c r="O132" s="1" t="s">
        <v>1025</v>
      </c>
      <c r="P132" s="1" t="s">
        <v>1026</v>
      </c>
      <c r="Q132" s="1" t="s">
        <v>1027</v>
      </c>
      <c r="R132" s="1" t="s">
        <v>1627</v>
      </c>
      <c r="S132" s="1" t="s">
        <v>1029</v>
      </c>
      <c r="T132" s="1" t="s">
        <v>1030</v>
      </c>
      <c r="U132" s="1" t="s">
        <v>1031</v>
      </c>
      <c r="V132" s="1" t="s">
        <v>1032</v>
      </c>
    </row>
    <row r="133" s="1" customFormat="1" spans="1:22">
      <c r="A133" s="3">
        <v>999225212865099</v>
      </c>
      <c r="B133" s="1" t="s">
        <v>1628</v>
      </c>
      <c r="C133" s="1" t="s">
        <v>1629</v>
      </c>
      <c r="D133" s="1" t="s">
        <v>1579</v>
      </c>
      <c r="E133" s="1" t="s">
        <v>1630</v>
      </c>
      <c r="F133" s="1" t="s">
        <v>1224</v>
      </c>
      <c r="G133" s="1" t="s">
        <v>1020</v>
      </c>
      <c r="H133" s="1" t="s">
        <v>1021</v>
      </c>
      <c r="I133" s="1" t="s">
        <v>1581</v>
      </c>
      <c r="J133" s="1" t="s">
        <v>1023</v>
      </c>
      <c r="K133" s="1" t="s">
        <v>1581</v>
      </c>
      <c r="L133" s="1" t="s">
        <v>1581</v>
      </c>
      <c r="M133" s="1" t="s">
        <v>1024</v>
      </c>
      <c r="N133" s="1" t="s">
        <v>1024</v>
      </c>
      <c r="O133" s="1" t="s">
        <v>1025</v>
      </c>
      <c r="P133" s="1" t="s">
        <v>1026</v>
      </c>
      <c r="Q133" s="1" t="s">
        <v>1027</v>
      </c>
      <c r="R133" s="1" t="s">
        <v>1631</v>
      </c>
      <c r="S133" s="1" t="s">
        <v>1029</v>
      </c>
      <c r="T133" s="1" t="s">
        <v>1030</v>
      </c>
      <c r="U133" s="1" t="s">
        <v>1031</v>
      </c>
      <c r="V133" s="1" t="s">
        <v>1032</v>
      </c>
    </row>
    <row r="134" s="1" customFormat="1" spans="1:22">
      <c r="A134" s="3">
        <v>999225205228400</v>
      </c>
      <c r="B134" s="1" t="s">
        <v>1632</v>
      </c>
      <c r="C134" s="1" t="s">
        <v>1633</v>
      </c>
      <c r="D134" s="1" t="s">
        <v>1634</v>
      </c>
      <c r="E134" s="1" t="s">
        <v>1635</v>
      </c>
      <c r="F134" s="1" t="s">
        <v>1016</v>
      </c>
      <c r="G134" s="1" t="s">
        <v>1020</v>
      </c>
      <c r="H134" s="1" t="s">
        <v>1021</v>
      </c>
      <c r="I134" s="1" t="s">
        <v>1636</v>
      </c>
      <c r="J134" s="1" t="s">
        <v>1023</v>
      </c>
      <c r="K134" s="1" t="s">
        <v>1636</v>
      </c>
      <c r="L134" s="1" t="s">
        <v>1636</v>
      </c>
      <c r="M134" s="1" t="s">
        <v>1024</v>
      </c>
      <c r="N134" s="1" t="s">
        <v>1024</v>
      </c>
      <c r="O134" s="1" t="s">
        <v>1025</v>
      </c>
      <c r="P134" s="1" t="s">
        <v>1026</v>
      </c>
      <c r="Q134" s="1" t="s">
        <v>1027</v>
      </c>
      <c r="R134" s="1" t="s">
        <v>1637</v>
      </c>
      <c r="S134" s="1" t="s">
        <v>1029</v>
      </c>
      <c r="T134" s="1" t="s">
        <v>1030</v>
      </c>
      <c r="U134" s="1" t="s">
        <v>1031</v>
      </c>
      <c r="V134" s="1" t="s">
        <v>1068</v>
      </c>
    </row>
    <row r="135" s="1" customFormat="1" spans="1:22">
      <c r="A135" s="3">
        <v>25192754389</v>
      </c>
      <c r="B135" s="1" t="s">
        <v>1632</v>
      </c>
      <c r="C135" s="1" t="s">
        <v>1638</v>
      </c>
      <c r="D135" s="1" t="s">
        <v>1384</v>
      </c>
      <c r="E135" s="1" t="s">
        <v>1639</v>
      </c>
      <c r="F135" s="1" t="s">
        <v>1016</v>
      </c>
      <c r="G135" s="1" t="s">
        <v>1020</v>
      </c>
      <c r="H135" s="1" t="s">
        <v>1021</v>
      </c>
      <c r="I135" s="1" t="s">
        <v>1640</v>
      </c>
      <c r="J135" s="1" t="s">
        <v>1023</v>
      </c>
      <c r="K135" s="1" t="s">
        <v>1640</v>
      </c>
      <c r="L135" s="1" t="s">
        <v>1640</v>
      </c>
      <c r="M135" s="1" t="s">
        <v>1024</v>
      </c>
      <c r="N135" s="1" t="s">
        <v>1024</v>
      </c>
      <c r="O135" s="1" t="s">
        <v>1025</v>
      </c>
      <c r="P135" s="1" t="s">
        <v>1026</v>
      </c>
      <c r="Q135" s="1" t="s">
        <v>1027</v>
      </c>
      <c r="R135" s="1" t="s">
        <v>1641</v>
      </c>
      <c r="S135" s="1" t="s">
        <v>1029</v>
      </c>
      <c r="T135" s="1" t="s">
        <v>1030</v>
      </c>
      <c r="U135" s="1" t="s">
        <v>1031</v>
      </c>
      <c r="V135" s="1" t="s">
        <v>1388</v>
      </c>
    </row>
    <row r="136" s="1" customFormat="1" spans="1:22">
      <c r="A136" s="3">
        <v>999225185262930</v>
      </c>
      <c r="B136" s="1" t="s">
        <v>1642</v>
      </c>
      <c r="C136" s="1" t="s">
        <v>1643</v>
      </c>
      <c r="D136" s="1" t="s">
        <v>1634</v>
      </c>
      <c r="E136" s="1" t="s">
        <v>1644</v>
      </c>
      <c r="F136" s="1" t="s">
        <v>1016</v>
      </c>
      <c r="G136" s="1" t="s">
        <v>1020</v>
      </c>
      <c r="H136" s="1" t="s">
        <v>1021</v>
      </c>
      <c r="I136" s="1" t="s">
        <v>1645</v>
      </c>
      <c r="J136" s="1" t="s">
        <v>1023</v>
      </c>
      <c r="K136" s="1" t="s">
        <v>1645</v>
      </c>
      <c r="L136" s="1" t="s">
        <v>1645</v>
      </c>
      <c r="M136" s="1" t="s">
        <v>1024</v>
      </c>
      <c r="N136" s="1" t="s">
        <v>1024</v>
      </c>
      <c r="O136" s="1" t="s">
        <v>1025</v>
      </c>
      <c r="P136" s="1" t="s">
        <v>1026</v>
      </c>
      <c r="Q136" s="1" t="s">
        <v>1027</v>
      </c>
      <c r="R136" s="1" t="s">
        <v>1646</v>
      </c>
      <c r="S136" s="1" t="s">
        <v>1029</v>
      </c>
      <c r="T136" s="1" t="s">
        <v>1030</v>
      </c>
      <c r="U136" s="1" t="s">
        <v>1031</v>
      </c>
      <c r="V136" s="1" t="s">
        <v>1068</v>
      </c>
    </row>
    <row r="137" s="1" customFormat="1" spans="1:22">
      <c r="A137" s="3">
        <v>999225177832865</v>
      </c>
      <c r="B137" s="1" t="s">
        <v>1642</v>
      </c>
      <c r="C137" s="1" t="s">
        <v>1647</v>
      </c>
      <c r="D137" s="1" t="s">
        <v>1312</v>
      </c>
      <c r="E137" s="1" t="s">
        <v>1648</v>
      </c>
      <c r="F137" s="1" t="s">
        <v>1169</v>
      </c>
      <c r="G137" s="1" t="s">
        <v>1020</v>
      </c>
      <c r="H137" s="1" t="s">
        <v>1021</v>
      </c>
      <c r="I137" s="1" t="s">
        <v>1649</v>
      </c>
      <c r="J137" s="1" t="s">
        <v>1023</v>
      </c>
      <c r="K137" s="1" t="s">
        <v>1649</v>
      </c>
      <c r="L137" s="1" t="s">
        <v>1649</v>
      </c>
      <c r="M137" s="1" t="s">
        <v>1024</v>
      </c>
      <c r="N137" s="1" t="s">
        <v>1024</v>
      </c>
      <c r="O137" s="1" t="s">
        <v>1025</v>
      </c>
      <c r="P137" s="1" t="s">
        <v>1026</v>
      </c>
      <c r="Q137" s="1" t="s">
        <v>1027</v>
      </c>
      <c r="R137" s="1" t="s">
        <v>1650</v>
      </c>
      <c r="S137" s="1" t="s">
        <v>1029</v>
      </c>
      <c r="T137" s="1" t="s">
        <v>1030</v>
      </c>
      <c r="U137" s="1" t="s">
        <v>1031</v>
      </c>
      <c r="V137" s="1" t="s">
        <v>1032</v>
      </c>
    </row>
    <row r="138" s="1" customFormat="1" spans="1:22">
      <c r="A138" s="3">
        <v>999225166186595</v>
      </c>
      <c r="B138" s="1" t="s">
        <v>1642</v>
      </c>
      <c r="C138" s="1" t="s">
        <v>1651</v>
      </c>
      <c r="D138" s="1" t="s">
        <v>1064</v>
      </c>
      <c r="E138" s="1" t="s">
        <v>1555</v>
      </c>
      <c r="F138" s="1" t="s">
        <v>1016</v>
      </c>
      <c r="G138" s="1" t="s">
        <v>1020</v>
      </c>
      <c r="H138" s="1" t="s">
        <v>1021</v>
      </c>
      <c r="I138" s="1" t="s">
        <v>1652</v>
      </c>
      <c r="J138" s="1" t="s">
        <v>1023</v>
      </c>
      <c r="K138" s="1" t="s">
        <v>1652</v>
      </c>
      <c r="L138" s="1" t="s">
        <v>1652</v>
      </c>
      <c r="M138" s="1" t="s">
        <v>1024</v>
      </c>
      <c r="N138" s="1" t="s">
        <v>1024</v>
      </c>
      <c r="O138" s="1" t="s">
        <v>1025</v>
      </c>
      <c r="P138" s="1" t="s">
        <v>1026</v>
      </c>
      <c r="Q138" s="1" t="s">
        <v>1027</v>
      </c>
      <c r="R138" s="1" t="s">
        <v>1653</v>
      </c>
      <c r="S138" s="1" t="s">
        <v>1029</v>
      </c>
      <c r="T138" s="1" t="s">
        <v>1030</v>
      </c>
      <c r="U138" s="1" t="s">
        <v>1031</v>
      </c>
      <c r="V138" s="1" t="s">
        <v>1068</v>
      </c>
    </row>
    <row r="139" s="1" customFormat="1" spans="1:22">
      <c r="A139" s="3">
        <v>999225158023675</v>
      </c>
      <c r="B139" s="1" t="s">
        <v>1654</v>
      </c>
      <c r="C139" s="1" t="s">
        <v>1655</v>
      </c>
      <c r="D139" s="1" t="s">
        <v>1165</v>
      </c>
      <c r="E139" s="1" t="s">
        <v>1656</v>
      </c>
      <c r="F139" s="1" t="s">
        <v>1169</v>
      </c>
      <c r="G139" s="1" t="s">
        <v>1020</v>
      </c>
      <c r="H139" s="1" t="s">
        <v>1021</v>
      </c>
      <c r="I139" s="1" t="s">
        <v>1540</v>
      </c>
      <c r="J139" s="1" t="s">
        <v>1023</v>
      </c>
      <c r="K139" s="1" t="s">
        <v>1540</v>
      </c>
      <c r="L139" s="1" t="s">
        <v>1540</v>
      </c>
      <c r="M139" s="1" t="s">
        <v>1024</v>
      </c>
      <c r="N139" s="1" t="s">
        <v>1024</v>
      </c>
      <c r="O139" s="1" t="s">
        <v>1025</v>
      </c>
      <c r="P139" s="1" t="s">
        <v>1026</v>
      </c>
      <c r="Q139" s="1" t="s">
        <v>1027</v>
      </c>
      <c r="R139" s="1" t="s">
        <v>1657</v>
      </c>
      <c r="S139" s="1" t="s">
        <v>1029</v>
      </c>
      <c r="T139" s="1" t="s">
        <v>1030</v>
      </c>
      <c r="U139" s="1" t="s">
        <v>1031</v>
      </c>
      <c r="V139" s="1" t="s">
        <v>1032</v>
      </c>
    </row>
    <row r="140" s="1" customFormat="1" spans="1:22">
      <c r="A140" s="3">
        <v>999225142222863</v>
      </c>
      <c r="B140" s="1" t="s">
        <v>1658</v>
      </c>
      <c r="C140" s="1" t="s">
        <v>1659</v>
      </c>
      <c r="D140" s="1" t="s">
        <v>1660</v>
      </c>
      <c r="E140" s="1" t="s">
        <v>1661</v>
      </c>
      <c r="F140" s="1" t="s">
        <v>1091</v>
      </c>
      <c r="G140" s="1" t="s">
        <v>1020</v>
      </c>
      <c r="H140" s="1" t="s">
        <v>1021</v>
      </c>
      <c r="I140" s="1" t="s">
        <v>1662</v>
      </c>
      <c r="J140" s="1" t="s">
        <v>1023</v>
      </c>
      <c r="K140" s="1" t="s">
        <v>1662</v>
      </c>
      <c r="L140" s="1" t="s">
        <v>1662</v>
      </c>
      <c r="M140" s="1" t="s">
        <v>1024</v>
      </c>
      <c r="N140" s="1" t="s">
        <v>1024</v>
      </c>
      <c r="O140" s="1" t="s">
        <v>1025</v>
      </c>
      <c r="P140" s="1" t="s">
        <v>1026</v>
      </c>
      <c r="Q140" s="1" t="s">
        <v>1027</v>
      </c>
      <c r="R140" s="1" t="s">
        <v>1663</v>
      </c>
      <c r="S140" s="1" t="s">
        <v>1029</v>
      </c>
      <c r="T140" s="1" t="s">
        <v>1030</v>
      </c>
      <c r="U140" s="1" t="s">
        <v>1031</v>
      </c>
      <c r="V140" s="1" t="s">
        <v>1032</v>
      </c>
    </row>
    <row r="141" s="1" customFormat="1" spans="1:22">
      <c r="A141" s="3">
        <v>999225135934071</v>
      </c>
      <c r="B141" s="1" t="s">
        <v>1658</v>
      </c>
      <c r="C141" s="1" t="s">
        <v>1664</v>
      </c>
      <c r="D141" s="1" t="s">
        <v>1665</v>
      </c>
      <c r="E141" s="1" t="s">
        <v>1666</v>
      </c>
      <c r="F141" s="1" t="s">
        <v>1091</v>
      </c>
      <c r="G141" s="1" t="s">
        <v>1020</v>
      </c>
      <c r="H141" s="1" t="s">
        <v>1021</v>
      </c>
      <c r="I141" s="1" t="s">
        <v>1667</v>
      </c>
      <c r="J141" s="1" t="s">
        <v>1023</v>
      </c>
      <c r="K141" s="1" t="s">
        <v>1667</v>
      </c>
      <c r="L141" s="1" t="s">
        <v>1667</v>
      </c>
      <c r="M141" s="1" t="s">
        <v>1024</v>
      </c>
      <c r="N141" s="1" t="s">
        <v>1024</v>
      </c>
      <c r="O141" s="1" t="s">
        <v>1025</v>
      </c>
      <c r="P141" s="1" t="s">
        <v>1026</v>
      </c>
      <c r="Q141" s="1" t="s">
        <v>1027</v>
      </c>
      <c r="R141" s="1" t="s">
        <v>1668</v>
      </c>
      <c r="S141" s="1" t="s">
        <v>1029</v>
      </c>
      <c r="T141" s="1" t="s">
        <v>1030</v>
      </c>
      <c r="U141" s="1" t="s">
        <v>1031</v>
      </c>
      <c r="V141" s="1" t="s">
        <v>1207</v>
      </c>
    </row>
    <row r="142" s="1" customFormat="1" spans="1:22">
      <c r="A142" s="3">
        <v>999225135483018</v>
      </c>
      <c r="B142" s="1" t="s">
        <v>1658</v>
      </c>
      <c r="C142" s="1" t="s">
        <v>1669</v>
      </c>
      <c r="D142" s="1" t="s">
        <v>1670</v>
      </c>
      <c r="E142" s="1" t="s">
        <v>1671</v>
      </c>
      <c r="F142" s="1" t="s">
        <v>1285</v>
      </c>
      <c r="G142" s="1" t="s">
        <v>1020</v>
      </c>
      <c r="H142" s="1" t="s">
        <v>1021</v>
      </c>
      <c r="I142" s="1" t="s">
        <v>1672</v>
      </c>
      <c r="J142" s="1" t="s">
        <v>1023</v>
      </c>
      <c r="K142" s="1" t="s">
        <v>1672</v>
      </c>
      <c r="L142" s="1" t="s">
        <v>1672</v>
      </c>
      <c r="M142" s="1" t="s">
        <v>1024</v>
      </c>
      <c r="N142" s="1" t="s">
        <v>1024</v>
      </c>
      <c r="O142" s="1" t="s">
        <v>1025</v>
      </c>
      <c r="P142" s="1" t="s">
        <v>1026</v>
      </c>
      <c r="Q142" s="1" t="s">
        <v>1027</v>
      </c>
      <c r="R142" s="1" t="s">
        <v>1673</v>
      </c>
      <c r="S142" s="1" t="s">
        <v>1029</v>
      </c>
      <c r="T142" s="1" t="s">
        <v>1030</v>
      </c>
      <c r="U142" s="1" t="s">
        <v>1031</v>
      </c>
      <c r="V142" s="1" t="s">
        <v>1090</v>
      </c>
    </row>
    <row r="143" s="1" customFormat="1" spans="1:22">
      <c r="A143" s="3">
        <v>999225120923440</v>
      </c>
      <c r="B143" s="1" t="s">
        <v>1674</v>
      </c>
      <c r="C143" s="1" t="s">
        <v>1675</v>
      </c>
      <c r="D143" s="1" t="s">
        <v>1676</v>
      </c>
      <c r="E143" s="1" t="s">
        <v>1677</v>
      </c>
      <c r="F143" s="1" t="s">
        <v>1224</v>
      </c>
      <c r="G143" s="1" t="s">
        <v>1020</v>
      </c>
      <c r="H143" s="1" t="s">
        <v>1021</v>
      </c>
      <c r="I143" s="1" t="s">
        <v>1678</v>
      </c>
      <c r="J143" s="1" t="s">
        <v>1023</v>
      </c>
      <c r="K143" s="1" t="s">
        <v>1678</v>
      </c>
      <c r="L143" s="1" t="s">
        <v>1678</v>
      </c>
      <c r="M143" s="1" t="s">
        <v>1024</v>
      </c>
      <c r="N143" s="1" t="s">
        <v>1024</v>
      </c>
      <c r="O143" s="1" t="s">
        <v>1025</v>
      </c>
      <c r="P143" s="1" t="s">
        <v>1026</v>
      </c>
      <c r="Q143" s="1" t="s">
        <v>1027</v>
      </c>
      <c r="R143" s="1" t="s">
        <v>1679</v>
      </c>
      <c r="S143" s="1" t="s">
        <v>1029</v>
      </c>
      <c r="T143" s="1" t="s">
        <v>1030</v>
      </c>
      <c r="U143" s="1" t="s">
        <v>1031</v>
      </c>
      <c r="V143" s="1" t="s">
        <v>1388</v>
      </c>
    </row>
    <row r="144" s="1" customFormat="1" spans="1:22">
      <c r="A144" s="3">
        <v>999225118021986</v>
      </c>
      <c r="B144" s="1" t="s">
        <v>1674</v>
      </c>
      <c r="C144" s="1" t="s">
        <v>1680</v>
      </c>
      <c r="D144" s="1" t="s">
        <v>1681</v>
      </c>
      <c r="E144" s="1" t="s">
        <v>1682</v>
      </c>
      <c r="F144" s="1" t="s">
        <v>1016</v>
      </c>
      <c r="G144" s="1" t="s">
        <v>1020</v>
      </c>
      <c r="H144" s="1" t="s">
        <v>1021</v>
      </c>
      <c r="I144" s="1" t="s">
        <v>1683</v>
      </c>
      <c r="J144" s="1" t="s">
        <v>1023</v>
      </c>
      <c r="K144" s="1" t="s">
        <v>1683</v>
      </c>
      <c r="L144" s="1" t="s">
        <v>1683</v>
      </c>
      <c r="M144" s="1" t="s">
        <v>1024</v>
      </c>
      <c r="N144" s="1" t="s">
        <v>1024</v>
      </c>
      <c r="O144" s="1" t="s">
        <v>1025</v>
      </c>
      <c r="P144" s="1" t="s">
        <v>1026</v>
      </c>
      <c r="Q144" s="1" t="s">
        <v>1027</v>
      </c>
      <c r="R144" s="1" t="s">
        <v>1684</v>
      </c>
      <c r="S144" s="1" t="s">
        <v>1029</v>
      </c>
      <c r="T144" s="1" t="s">
        <v>1030</v>
      </c>
      <c r="U144" s="1" t="s">
        <v>1031</v>
      </c>
      <c r="V144" s="1" t="s">
        <v>1097</v>
      </c>
    </row>
    <row r="145" s="1" customFormat="1" spans="1:22">
      <c r="A145" s="3">
        <v>999225110306595</v>
      </c>
      <c r="B145" s="1" t="s">
        <v>1674</v>
      </c>
      <c r="C145" s="1" t="s">
        <v>1685</v>
      </c>
      <c r="D145" s="1" t="s">
        <v>1686</v>
      </c>
      <c r="E145" s="1" t="s">
        <v>1687</v>
      </c>
      <c r="F145" s="1" t="s">
        <v>1169</v>
      </c>
      <c r="G145" s="1" t="s">
        <v>1020</v>
      </c>
      <c r="H145" s="1" t="s">
        <v>1021</v>
      </c>
      <c r="I145" s="1" t="s">
        <v>1688</v>
      </c>
      <c r="J145" s="1" t="s">
        <v>1023</v>
      </c>
      <c r="K145" s="1" t="s">
        <v>1688</v>
      </c>
      <c r="L145" s="1" t="s">
        <v>1688</v>
      </c>
      <c r="M145" s="1" t="s">
        <v>1024</v>
      </c>
      <c r="N145" s="1" t="s">
        <v>1024</v>
      </c>
      <c r="O145" s="1" t="s">
        <v>1025</v>
      </c>
      <c r="P145" s="1" t="s">
        <v>1026</v>
      </c>
      <c r="Q145" s="1" t="s">
        <v>1027</v>
      </c>
      <c r="R145" s="1" t="s">
        <v>1689</v>
      </c>
      <c r="S145" s="1" t="s">
        <v>1029</v>
      </c>
      <c r="T145" s="1" t="s">
        <v>1030</v>
      </c>
      <c r="U145" s="1" t="s">
        <v>1031</v>
      </c>
      <c r="V145" s="1" t="s">
        <v>1207</v>
      </c>
    </row>
    <row r="146" s="1" customFormat="1" spans="1:22">
      <c r="A146" s="3">
        <v>999225110289119</v>
      </c>
      <c r="B146" s="1" t="s">
        <v>1674</v>
      </c>
      <c r="C146" s="1" t="s">
        <v>1690</v>
      </c>
      <c r="D146" s="1" t="s">
        <v>1686</v>
      </c>
      <c r="E146" s="1" t="s">
        <v>1691</v>
      </c>
      <c r="F146" s="1" t="s">
        <v>1169</v>
      </c>
      <c r="G146" s="1" t="s">
        <v>1020</v>
      </c>
      <c r="H146" s="1" t="s">
        <v>1021</v>
      </c>
      <c r="I146" s="1" t="s">
        <v>1688</v>
      </c>
      <c r="J146" s="1" t="s">
        <v>1023</v>
      </c>
      <c r="K146" s="1" t="s">
        <v>1688</v>
      </c>
      <c r="L146" s="1" t="s">
        <v>1688</v>
      </c>
      <c r="M146" s="1" t="s">
        <v>1024</v>
      </c>
      <c r="N146" s="1" t="s">
        <v>1024</v>
      </c>
      <c r="O146" s="1" t="s">
        <v>1025</v>
      </c>
      <c r="P146" s="1" t="s">
        <v>1026</v>
      </c>
      <c r="Q146" s="1" t="s">
        <v>1027</v>
      </c>
      <c r="R146" s="1" t="s">
        <v>1692</v>
      </c>
      <c r="S146" s="1" t="s">
        <v>1029</v>
      </c>
      <c r="T146" s="1" t="s">
        <v>1030</v>
      </c>
      <c r="U146" s="1" t="s">
        <v>1031</v>
      </c>
      <c r="V146" s="1" t="s">
        <v>1207</v>
      </c>
    </row>
    <row r="147" s="1" customFormat="1" spans="1:22">
      <c r="A147" s="3">
        <v>999225108724024</v>
      </c>
      <c r="B147" s="1" t="s">
        <v>1674</v>
      </c>
      <c r="C147" s="1" t="s">
        <v>1693</v>
      </c>
      <c r="D147" s="1" t="s">
        <v>1694</v>
      </c>
      <c r="E147" s="1" t="s">
        <v>1695</v>
      </c>
      <c r="F147" s="1" t="s">
        <v>1091</v>
      </c>
      <c r="G147" s="1" t="s">
        <v>1020</v>
      </c>
      <c r="H147" s="1" t="s">
        <v>1021</v>
      </c>
      <c r="I147" s="1" t="s">
        <v>1696</v>
      </c>
      <c r="J147" s="1" t="s">
        <v>1023</v>
      </c>
      <c r="K147" s="1" t="s">
        <v>1696</v>
      </c>
      <c r="L147" s="1" t="s">
        <v>1696</v>
      </c>
      <c r="M147" s="1" t="s">
        <v>1024</v>
      </c>
      <c r="N147" s="1" t="s">
        <v>1024</v>
      </c>
      <c r="O147" s="1" t="s">
        <v>1025</v>
      </c>
      <c r="P147" s="1" t="s">
        <v>1026</v>
      </c>
      <c r="Q147" s="1" t="s">
        <v>1027</v>
      </c>
      <c r="R147" s="1" t="s">
        <v>1697</v>
      </c>
      <c r="S147" s="1" t="s">
        <v>1029</v>
      </c>
      <c r="T147" s="1" t="s">
        <v>1030</v>
      </c>
      <c r="U147" s="1" t="s">
        <v>1031</v>
      </c>
      <c r="V147" s="1" t="s">
        <v>1032</v>
      </c>
    </row>
    <row r="148" s="1" customFormat="1" spans="1:22">
      <c r="A148" s="3">
        <v>999225107968585</v>
      </c>
      <c r="B148" s="1" t="s">
        <v>1674</v>
      </c>
      <c r="C148" s="1" t="s">
        <v>1698</v>
      </c>
      <c r="D148" s="1" t="s">
        <v>1699</v>
      </c>
      <c r="E148" s="1" t="s">
        <v>1700</v>
      </c>
      <c r="F148" s="1" t="s">
        <v>1169</v>
      </c>
      <c r="G148" s="1" t="s">
        <v>1020</v>
      </c>
      <c r="H148" s="1" t="s">
        <v>1021</v>
      </c>
      <c r="I148" s="1" t="s">
        <v>1701</v>
      </c>
      <c r="J148" s="1" t="s">
        <v>1023</v>
      </c>
      <c r="K148" s="1" t="s">
        <v>1701</v>
      </c>
      <c r="L148" s="1" t="s">
        <v>1701</v>
      </c>
      <c r="M148" s="1" t="s">
        <v>1024</v>
      </c>
      <c r="N148" s="1" t="s">
        <v>1024</v>
      </c>
      <c r="O148" s="1" t="s">
        <v>1025</v>
      </c>
      <c r="P148" s="1" t="s">
        <v>1026</v>
      </c>
      <c r="Q148" s="1" t="s">
        <v>1027</v>
      </c>
      <c r="R148" s="1" t="s">
        <v>1702</v>
      </c>
      <c r="S148" s="1" t="s">
        <v>1029</v>
      </c>
      <c r="T148" s="1" t="s">
        <v>1030</v>
      </c>
      <c r="U148" s="1" t="s">
        <v>1031</v>
      </c>
      <c r="V148" s="1" t="s">
        <v>1032</v>
      </c>
    </row>
    <row r="149" s="1" customFormat="1" spans="1:22">
      <c r="A149" s="3">
        <v>999225087504842</v>
      </c>
      <c r="B149" s="1" t="s">
        <v>1703</v>
      </c>
      <c r="C149" s="1" t="s">
        <v>1704</v>
      </c>
      <c r="D149" s="1" t="s">
        <v>1705</v>
      </c>
      <c r="E149" s="1" t="s">
        <v>1706</v>
      </c>
      <c r="F149" s="1" t="s">
        <v>1320</v>
      </c>
      <c r="G149" s="1" t="s">
        <v>1020</v>
      </c>
      <c r="H149" s="1" t="s">
        <v>1021</v>
      </c>
      <c r="I149" s="1" t="s">
        <v>1707</v>
      </c>
      <c r="J149" s="1" t="s">
        <v>1023</v>
      </c>
      <c r="K149" s="1" t="s">
        <v>1707</v>
      </c>
      <c r="L149" s="1" t="s">
        <v>1707</v>
      </c>
      <c r="M149" s="1" t="s">
        <v>1024</v>
      </c>
      <c r="N149" s="1" t="s">
        <v>1024</v>
      </c>
      <c r="O149" s="1" t="s">
        <v>1025</v>
      </c>
      <c r="P149" s="1" t="s">
        <v>1026</v>
      </c>
      <c r="Q149" s="1" t="s">
        <v>1027</v>
      </c>
      <c r="R149" s="1" t="s">
        <v>1708</v>
      </c>
      <c r="S149" s="1" t="s">
        <v>1029</v>
      </c>
      <c r="T149" s="1" t="s">
        <v>1030</v>
      </c>
      <c r="U149" s="1" t="s">
        <v>1031</v>
      </c>
      <c r="V149" s="1" t="s">
        <v>1032</v>
      </c>
    </row>
    <row r="150" s="1" customFormat="1" spans="1:22">
      <c r="A150" s="3">
        <v>999225085402022</v>
      </c>
      <c r="B150" s="1" t="s">
        <v>1703</v>
      </c>
      <c r="C150" s="1" t="s">
        <v>1709</v>
      </c>
      <c r="D150" s="1" t="s">
        <v>1710</v>
      </c>
      <c r="E150" s="1" t="s">
        <v>1711</v>
      </c>
      <c r="F150" s="1" t="s">
        <v>1091</v>
      </c>
      <c r="G150" s="1" t="s">
        <v>1020</v>
      </c>
      <c r="H150" s="1" t="s">
        <v>1021</v>
      </c>
      <c r="I150" s="1" t="s">
        <v>1618</v>
      </c>
      <c r="J150" s="1" t="s">
        <v>1023</v>
      </c>
      <c r="K150" s="1" t="s">
        <v>1618</v>
      </c>
      <c r="L150" s="1" t="s">
        <v>1618</v>
      </c>
      <c r="M150" s="1" t="s">
        <v>1024</v>
      </c>
      <c r="N150" s="1" t="s">
        <v>1024</v>
      </c>
      <c r="O150" s="1" t="s">
        <v>1025</v>
      </c>
      <c r="P150" s="1" t="s">
        <v>1026</v>
      </c>
      <c r="Q150" s="1" t="s">
        <v>1027</v>
      </c>
      <c r="R150" s="1" t="s">
        <v>1712</v>
      </c>
      <c r="S150" s="1" t="s">
        <v>1029</v>
      </c>
      <c r="T150" s="1" t="s">
        <v>1030</v>
      </c>
      <c r="U150" s="1" t="s">
        <v>1031</v>
      </c>
      <c r="V150" s="1" t="s">
        <v>1032</v>
      </c>
    </row>
    <row r="151" s="1" customFormat="1" spans="1:22">
      <c r="A151" s="3">
        <v>999225078434984</v>
      </c>
      <c r="B151" s="1" t="s">
        <v>1703</v>
      </c>
      <c r="C151" s="1" t="s">
        <v>1713</v>
      </c>
      <c r="D151" s="1" t="s">
        <v>1714</v>
      </c>
      <c r="E151" s="1" t="s">
        <v>1715</v>
      </c>
      <c r="F151" s="1" t="s">
        <v>1169</v>
      </c>
      <c r="G151" s="1" t="s">
        <v>1020</v>
      </c>
      <c r="H151" s="1" t="s">
        <v>1021</v>
      </c>
      <c r="I151" s="1" t="s">
        <v>1716</v>
      </c>
      <c r="J151" s="1" t="s">
        <v>1023</v>
      </c>
      <c r="K151" s="1" t="s">
        <v>1716</v>
      </c>
      <c r="L151" s="1" t="s">
        <v>1716</v>
      </c>
      <c r="M151" s="1" t="s">
        <v>1024</v>
      </c>
      <c r="N151" s="1" t="s">
        <v>1024</v>
      </c>
      <c r="O151" s="1" t="s">
        <v>1025</v>
      </c>
      <c r="P151" s="1" t="s">
        <v>1026</v>
      </c>
      <c r="Q151" s="1" t="s">
        <v>1027</v>
      </c>
      <c r="R151" s="1" t="s">
        <v>1717</v>
      </c>
      <c r="S151" s="1" t="s">
        <v>1029</v>
      </c>
      <c r="T151" s="1" t="s">
        <v>1030</v>
      </c>
      <c r="U151" s="1" t="s">
        <v>1031</v>
      </c>
      <c r="V151" s="1" t="s">
        <v>1032</v>
      </c>
    </row>
    <row r="152" s="1" customFormat="1" spans="1:22">
      <c r="A152" s="3">
        <v>999225072392748</v>
      </c>
      <c r="B152" s="1" t="s">
        <v>1718</v>
      </c>
      <c r="C152" s="1" t="s">
        <v>1719</v>
      </c>
      <c r="D152" s="1" t="s">
        <v>1720</v>
      </c>
      <c r="E152" s="1" t="s">
        <v>1721</v>
      </c>
      <c r="F152" s="1" t="s">
        <v>1016</v>
      </c>
      <c r="G152" s="1" t="s">
        <v>1020</v>
      </c>
      <c r="H152" s="1" t="s">
        <v>1021</v>
      </c>
      <c r="I152" s="1" t="s">
        <v>1722</v>
      </c>
      <c r="J152" s="1" t="s">
        <v>1023</v>
      </c>
      <c r="K152" s="1" t="s">
        <v>1722</v>
      </c>
      <c r="L152" s="1" t="s">
        <v>1722</v>
      </c>
      <c r="M152" s="1" t="s">
        <v>1024</v>
      </c>
      <c r="N152" s="1" t="s">
        <v>1024</v>
      </c>
      <c r="O152" s="1" t="s">
        <v>1025</v>
      </c>
      <c r="P152" s="1" t="s">
        <v>1026</v>
      </c>
      <c r="Q152" s="1" t="s">
        <v>1027</v>
      </c>
      <c r="R152" s="1" t="s">
        <v>1723</v>
      </c>
      <c r="S152" s="1" t="s">
        <v>1029</v>
      </c>
      <c r="T152" s="1" t="s">
        <v>1030</v>
      </c>
      <c r="U152" s="1" t="s">
        <v>1031</v>
      </c>
      <c r="V152" s="1" t="s">
        <v>1068</v>
      </c>
    </row>
    <row r="153" s="1" customFormat="1" spans="1:22">
      <c r="A153" s="3">
        <v>999225053885441</v>
      </c>
      <c r="B153" s="1" t="s">
        <v>1718</v>
      </c>
      <c r="C153" s="1" t="s">
        <v>1724</v>
      </c>
      <c r="D153" s="1" t="s">
        <v>1725</v>
      </c>
      <c r="E153" s="1" t="s">
        <v>1726</v>
      </c>
      <c r="F153" s="1" t="s">
        <v>1091</v>
      </c>
      <c r="G153" s="1" t="s">
        <v>1020</v>
      </c>
      <c r="H153" s="1" t="s">
        <v>1021</v>
      </c>
      <c r="I153" s="1" t="s">
        <v>1727</v>
      </c>
      <c r="J153" s="1" t="s">
        <v>1023</v>
      </c>
      <c r="K153" s="1" t="s">
        <v>1727</v>
      </c>
      <c r="L153" s="1" t="s">
        <v>1727</v>
      </c>
      <c r="M153" s="1" t="s">
        <v>1024</v>
      </c>
      <c r="N153" s="1" t="s">
        <v>1024</v>
      </c>
      <c r="O153" s="1" t="s">
        <v>1025</v>
      </c>
      <c r="P153" s="1" t="s">
        <v>1026</v>
      </c>
      <c r="Q153" s="1" t="s">
        <v>1027</v>
      </c>
      <c r="R153" s="1" t="s">
        <v>1728</v>
      </c>
      <c r="S153" s="1" t="s">
        <v>1029</v>
      </c>
      <c r="T153" s="1" t="s">
        <v>1030</v>
      </c>
      <c r="U153" s="1" t="s">
        <v>1031</v>
      </c>
      <c r="V153" s="1" t="s">
        <v>1032</v>
      </c>
    </row>
    <row r="154" s="1" customFormat="1" spans="1:22">
      <c r="A154" s="3">
        <v>999225047117749</v>
      </c>
      <c r="B154" s="1" t="s">
        <v>1729</v>
      </c>
      <c r="C154" s="1" t="s">
        <v>1730</v>
      </c>
      <c r="D154" s="1" t="s">
        <v>1731</v>
      </c>
      <c r="E154" s="1" t="s">
        <v>1732</v>
      </c>
      <c r="F154" s="1" t="s">
        <v>1016</v>
      </c>
      <c r="G154" s="1" t="s">
        <v>1020</v>
      </c>
      <c r="H154" s="1" t="s">
        <v>1021</v>
      </c>
      <c r="I154" s="1" t="s">
        <v>1733</v>
      </c>
      <c r="J154" s="1" t="s">
        <v>1023</v>
      </c>
      <c r="K154" s="1" t="s">
        <v>1733</v>
      </c>
      <c r="L154" s="1" t="s">
        <v>1733</v>
      </c>
      <c r="M154" s="1" t="s">
        <v>1024</v>
      </c>
      <c r="N154" s="1" t="s">
        <v>1024</v>
      </c>
      <c r="O154" s="1" t="s">
        <v>1025</v>
      </c>
      <c r="P154" s="1" t="s">
        <v>1026</v>
      </c>
      <c r="Q154" s="1" t="s">
        <v>1027</v>
      </c>
      <c r="R154" s="1" t="s">
        <v>1734</v>
      </c>
      <c r="S154" s="1" t="s">
        <v>1029</v>
      </c>
      <c r="T154" s="1" t="s">
        <v>1030</v>
      </c>
      <c r="U154" s="1" t="s">
        <v>1031</v>
      </c>
      <c r="V154" s="1" t="s">
        <v>1032</v>
      </c>
    </row>
    <row r="155" s="1" customFormat="1" spans="1:22">
      <c r="A155" s="3">
        <v>999225031100089</v>
      </c>
      <c r="B155" s="1" t="s">
        <v>1735</v>
      </c>
      <c r="C155" s="1" t="s">
        <v>1736</v>
      </c>
      <c r="D155" s="1" t="s">
        <v>1737</v>
      </c>
      <c r="E155" s="1" t="s">
        <v>1738</v>
      </c>
      <c r="F155" s="1" t="s">
        <v>1169</v>
      </c>
      <c r="G155" s="1" t="s">
        <v>1020</v>
      </c>
      <c r="H155" s="1" t="s">
        <v>1021</v>
      </c>
      <c r="I155" s="1" t="s">
        <v>1739</v>
      </c>
      <c r="J155" s="1" t="s">
        <v>1023</v>
      </c>
      <c r="K155" s="1" t="s">
        <v>1739</v>
      </c>
      <c r="L155" s="1" t="s">
        <v>1739</v>
      </c>
      <c r="M155" s="1" t="s">
        <v>1024</v>
      </c>
      <c r="N155" s="1" t="s">
        <v>1024</v>
      </c>
      <c r="O155" s="1" t="s">
        <v>1025</v>
      </c>
      <c r="P155" s="1" t="s">
        <v>1026</v>
      </c>
      <c r="Q155" s="1" t="s">
        <v>1027</v>
      </c>
      <c r="R155" s="1" t="s">
        <v>1740</v>
      </c>
      <c r="S155" s="1" t="s">
        <v>1029</v>
      </c>
      <c r="T155" s="1" t="s">
        <v>1030</v>
      </c>
      <c r="U155" s="1" t="s">
        <v>1031</v>
      </c>
      <c r="V155" s="1" t="s">
        <v>1032</v>
      </c>
    </row>
    <row r="156" s="1" customFormat="1" spans="1:22">
      <c r="A156" s="3">
        <v>999225024099200</v>
      </c>
      <c r="B156" s="1" t="s">
        <v>1735</v>
      </c>
      <c r="C156" s="1" t="s">
        <v>1741</v>
      </c>
      <c r="D156" s="1" t="s">
        <v>1660</v>
      </c>
      <c r="E156" s="1" t="s">
        <v>1742</v>
      </c>
      <c r="F156" s="1" t="s">
        <v>1016</v>
      </c>
      <c r="G156" s="1" t="s">
        <v>1020</v>
      </c>
      <c r="H156" s="1" t="s">
        <v>1021</v>
      </c>
      <c r="I156" s="1" t="s">
        <v>1743</v>
      </c>
      <c r="J156" s="1" t="s">
        <v>1023</v>
      </c>
      <c r="K156" s="1" t="s">
        <v>1743</v>
      </c>
      <c r="L156" s="1" t="s">
        <v>1743</v>
      </c>
      <c r="M156" s="1" t="s">
        <v>1024</v>
      </c>
      <c r="N156" s="1" t="s">
        <v>1024</v>
      </c>
      <c r="O156" s="1" t="s">
        <v>1025</v>
      </c>
      <c r="P156" s="1" t="s">
        <v>1026</v>
      </c>
      <c r="Q156" s="1" t="s">
        <v>1027</v>
      </c>
      <c r="R156" s="1" t="s">
        <v>1744</v>
      </c>
      <c r="S156" s="1" t="s">
        <v>1029</v>
      </c>
      <c r="T156" s="1" t="s">
        <v>1030</v>
      </c>
      <c r="U156" s="1" t="s">
        <v>1031</v>
      </c>
      <c r="V156" s="1" t="s">
        <v>1032</v>
      </c>
    </row>
    <row r="157" s="1" customFormat="1" spans="1:22">
      <c r="A157" s="3">
        <v>999225023447551</v>
      </c>
      <c r="B157" s="1" t="s">
        <v>1735</v>
      </c>
      <c r="C157" s="1" t="s">
        <v>1745</v>
      </c>
      <c r="D157" s="1" t="s">
        <v>1746</v>
      </c>
      <c r="E157" s="1" t="s">
        <v>1747</v>
      </c>
      <c r="F157" s="1" t="s">
        <v>1091</v>
      </c>
      <c r="G157" s="1" t="s">
        <v>1020</v>
      </c>
      <c r="H157" s="1" t="s">
        <v>1021</v>
      </c>
      <c r="I157" s="1" t="s">
        <v>1748</v>
      </c>
      <c r="J157" s="1" t="s">
        <v>1023</v>
      </c>
      <c r="K157" s="1" t="s">
        <v>1748</v>
      </c>
      <c r="L157" s="1" t="s">
        <v>1748</v>
      </c>
      <c r="M157" s="1" t="s">
        <v>1024</v>
      </c>
      <c r="N157" s="1" t="s">
        <v>1024</v>
      </c>
      <c r="O157" s="1" t="s">
        <v>1025</v>
      </c>
      <c r="P157" s="1" t="s">
        <v>1026</v>
      </c>
      <c r="Q157" s="1" t="s">
        <v>1027</v>
      </c>
      <c r="R157" s="1" t="s">
        <v>1749</v>
      </c>
      <c r="S157" s="1" t="s">
        <v>1029</v>
      </c>
      <c r="T157" s="1" t="s">
        <v>1030</v>
      </c>
      <c r="U157" s="1" t="s">
        <v>1031</v>
      </c>
      <c r="V157" s="1" t="s">
        <v>1207</v>
      </c>
    </row>
    <row r="158" s="1" customFormat="1" spans="1:22">
      <c r="A158" s="3">
        <v>999225022494866</v>
      </c>
      <c r="B158" s="1" t="s">
        <v>1735</v>
      </c>
      <c r="C158" s="1" t="s">
        <v>1750</v>
      </c>
      <c r="D158" s="1" t="s">
        <v>1498</v>
      </c>
      <c r="E158" s="1" t="s">
        <v>1751</v>
      </c>
      <c r="F158" s="1" t="s">
        <v>1091</v>
      </c>
      <c r="G158" s="1" t="s">
        <v>1020</v>
      </c>
      <c r="H158" s="1" t="s">
        <v>1021</v>
      </c>
      <c r="I158" s="1" t="s">
        <v>1752</v>
      </c>
      <c r="J158" s="1" t="s">
        <v>1023</v>
      </c>
      <c r="K158" s="1" t="s">
        <v>1752</v>
      </c>
      <c r="L158" s="1" t="s">
        <v>1752</v>
      </c>
      <c r="M158" s="1" t="s">
        <v>1024</v>
      </c>
      <c r="N158" s="1" t="s">
        <v>1024</v>
      </c>
      <c r="O158" s="1" t="s">
        <v>1025</v>
      </c>
      <c r="P158" s="1" t="s">
        <v>1026</v>
      </c>
      <c r="Q158" s="1" t="s">
        <v>1027</v>
      </c>
      <c r="R158" s="1" t="s">
        <v>1753</v>
      </c>
      <c r="S158" s="1" t="s">
        <v>1029</v>
      </c>
      <c r="T158" s="1" t="s">
        <v>1030</v>
      </c>
      <c r="U158" s="1" t="s">
        <v>1031</v>
      </c>
      <c r="V158" s="1" t="s">
        <v>1032</v>
      </c>
    </row>
    <row r="159" s="1" customFormat="1" spans="1:22">
      <c r="A159" s="4">
        <v>9.99225426608327e+21</v>
      </c>
      <c r="B159" s="1" t="s">
        <v>1754</v>
      </c>
      <c r="C159" s="1" t="s">
        <v>1755</v>
      </c>
      <c r="D159" s="1" t="s">
        <v>1756</v>
      </c>
      <c r="E159" s="1" t="s">
        <v>1757</v>
      </c>
      <c r="F159" s="1" t="s">
        <v>1016</v>
      </c>
      <c r="G159" s="1" t="s">
        <v>1020</v>
      </c>
      <c r="H159" s="1" t="s">
        <v>1021</v>
      </c>
      <c r="I159" s="1" t="s">
        <v>1025</v>
      </c>
      <c r="J159" s="1" t="s">
        <v>1023</v>
      </c>
      <c r="K159" s="1" t="s">
        <v>1025</v>
      </c>
      <c r="L159" s="1" t="s">
        <v>1025</v>
      </c>
      <c r="M159" s="1" t="s">
        <v>1024</v>
      </c>
      <c r="N159" s="1" t="s">
        <v>1024</v>
      </c>
      <c r="O159" s="1" t="s">
        <v>1025</v>
      </c>
      <c r="P159" s="1" t="s">
        <v>1026</v>
      </c>
      <c r="Q159" s="1" t="s">
        <v>1027</v>
      </c>
      <c r="R159" s="1" t="s">
        <v>1758</v>
      </c>
      <c r="S159" s="1" t="s">
        <v>1029</v>
      </c>
      <c r="T159" s="1" t="s">
        <v>1030</v>
      </c>
      <c r="U159" s="1" t="s">
        <v>1031</v>
      </c>
      <c r="V159" s="1" t="s">
        <v>1090</v>
      </c>
    </row>
    <row r="160" s="1" customFormat="1" spans="1:22">
      <c r="A160" s="3">
        <v>999224975846656</v>
      </c>
      <c r="B160" s="1" t="s">
        <v>1759</v>
      </c>
      <c r="C160" s="1" t="s">
        <v>1760</v>
      </c>
      <c r="D160" s="1" t="s">
        <v>1369</v>
      </c>
      <c r="E160" s="1" t="s">
        <v>1761</v>
      </c>
      <c r="F160" s="1" t="s">
        <v>1169</v>
      </c>
      <c r="G160" s="1" t="s">
        <v>1020</v>
      </c>
      <c r="H160" s="1" t="s">
        <v>1021</v>
      </c>
      <c r="I160" s="1" t="s">
        <v>1762</v>
      </c>
      <c r="J160" s="1" t="s">
        <v>1023</v>
      </c>
      <c r="K160" s="1" t="s">
        <v>1762</v>
      </c>
      <c r="L160" s="1" t="s">
        <v>1762</v>
      </c>
      <c r="M160" s="1" t="s">
        <v>1024</v>
      </c>
      <c r="N160" s="1" t="s">
        <v>1024</v>
      </c>
      <c r="O160" s="1" t="s">
        <v>1025</v>
      </c>
      <c r="P160" s="1" t="s">
        <v>1026</v>
      </c>
      <c r="Q160" s="1" t="s">
        <v>1027</v>
      </c>
      <c r="R160" s="1" t="s">
        <v>1763</v>
      </c>
      <c r="S160" s="1" t="s">
        <v>1029</v>
      </c>
      <c r="T160" s="1" t="s">
        <v>1030</v>
      </c>
      <c r="U160" s="1" t="s">
        <v>1031</v>
      </c>
      <c r="V160" s="1" t="s">
        <v>1207</v>
      </c>
    </row>
    <row r="161" s="1" customFormat="1" spans="1:22">
      <c r="A161" s="3">
        <v>999224933205600</v>
      </c>
      <c r="B161" s="1" t="s">
        <v>1764</v>
      </c>
      <c r="C161" s="1" t="s">
        <v>1765</v>
      </c>
      <c r="D161" s="1" t="s">
        <v>1766</v>
      </c>
      <c r="E161" s="1" t="s">
        <v>1767</v>
      </c>
      <c r="F161" s="1" t="s">
        <v>1091</v>
      </c>
      <c r="G161" s="1" t="s">
        <v>1020</v>
      </c>
      <c r="H161" s="1" t="s">
        <v>1021</v>
      </c>
      <c r="I161" s="1" t="s">
        <v>1768</v>
      </c>
      <c r="J161" s="1" t="s">
        <v>1023</v>
      </c>
      <c r="K161" s="1" t="s">
        <v>1768</v>
      </c>
      <c r="L161" s="1" t="s">
        <v>1768</v>
      </c>
      <c r="M161" s="1" t="s">
        <v>1024</v>
      </c>
      <c r="N161" s="1" t="s">
        <v>1024</v>
      </c>
      <c r="O161" s="1" t="s">
        <v>1025</v>
      </c>
      <c r="P161" s="1" t="s">
        <v>1026</v>
      </c>
      <c r="Q161" s="1" t="s">
        <v>1027</v>
      </c>
      <c r="R161" s="1" t="s">
        <v>1769</v>
      </c>
      <c r="S161" s="1" t="s">
        <v>1029</v>
      </c>
      <c r="T161" s="1" t="s">
        <v>1030</v>
      </c>
      <c r="U161" s="1" t="s">
        <v>1031</v>
      </c>
      <c r="V161" s="1" t="s">
        <v>1032</v>
      </c>
    </row>
    <row r="162" s="1" customFormat="1" spans="1:22">
      <c r="A162" s="3">
        <v>24913932116</v>
      </c>
      <c r="B162" s="1" t="s">
        <v>1770</v>
      </c>
      <c r="C162" s="1" t="s">
        <v>1771</v>
      </c>
      <c r="D162" s="1" t="s">
        <v>1705</v>
      </c>
      <c r="E162" s="1" t="s">
        <v>1772</v>
      </c>
      <c r="F162" s="1" t="s">
        <v>1091</v>
      </c>
      <c r="G162" s="1" t="s">
        <v>1020</v>
      </c>
      <c r="H162" s="1" t="s">
        <v>1021</v>
      </c>
      <c r="I162" s="1" t="s">
        <v>1773</v>
      </c>
      <c r="J162" s="1" t="s">
        <v>1023</v>
      </c>
      <c r="K162" s="1" t="s">
        <v>1773</v>
      </c>
      <c r="L162" s="1" t="s">
        <v>1773</v>
      </c>
      <c r="M162" s="1" t="s">
        <v>1024</v>
      </c>
      <c r="N162" s="1" t="s">
        <v>1024</v>
      </c>
      <c r="O162" s="1" t="s">
        <v>1025</v>
      </c>
      <c r="P162" s="1" t="s">
        <v>1026</v>
      </c>
      <c r="Q162" s="1" t="s">
        <v>1027</v>
      </c>
      <c r="R162" s="1" t="s">
        <v>1774</v>
      </c>
      <c r="S162" s="1" t="s">
        <v>1029</v>
      </c>
      <c r="T162" s="1" t="s">
        <v>1030</v>
      </c>
      <c r="U162" s="1" t="s">
        <v>1031</v>
      </c>
      <c r="V162" s="1" t="s">
        <v>1032</v>
      </c>
    </row>
    <row r="163" s="1" customFormat="1" spans="1:22">
      <c r="A163" s="3">
        <v>999224898615587</v>
      </c>
      <c r="B163" s="1" t="s">
        <v>1770</v>
      </c>
      <c r="C163" s="1" t="s">
        <v>1775</v>
      </c>
      <c r="D163" s="1" t="s">
        <v>1776</v>
      </c>
      <c r="E163" s="1" t="s">
        <v>1777</v>
      </c>
      <c r="F163" s="1" t="s">
        <v>1016</v>
      </c>
      <c r="G163" s="1" t="s">
        <v>1020</v>
      </c>
      <c r="H163" s="1" t="s">
        <v>1021</v>
      </c>
      <c r="I163" s="1" t="s">
        <v>1778</v>
      </c>
      <c r="J163" s="1" t="s">
        <v>1023</v>
      </c>
      <c r="K163" s="1" t="s">
        <v>1778</v>
      </c>
      <c r="L163" s="1" t="s">
        <v>1778</v>
      </c>
      <c r="M163" s="1" t="s">
        <v>1024</v>
      </c>
      <c r="N163" s="1" t="s">
        <v>1024</v>
      </c>
      <c r="O163" s="1" t="s">
        <v>1025</v>
      </c>
      <c r="P163" s="1" t="s">
        <v>1026</v>
      </c>
      <c r="Q163" s="1" t="s">
        <v>1027</v>
      </c>
      <c r="R163" s="1" t="s">
        <v>1779</v>
      </c>
      <c r="S163" s="1" t="s">
        <v>1029</v>
      </c>
      <c r="T163" s="1" t="s">
        <v>1030</v>
      </c>
      <c r="U163" s="1" t="s">
        <v>1031</v>
      </c>
      <c r="V163" s="1" t="s">
        <v>1068</v>
      </c>
    </row>
    <row r="164" s="1" customFormat="1" spans="1:22">
      <c r="A164" s="3">
        <v>999224886698432</v>
      </c>
      <c r="B164" s="1" t="s">
        <v>1780</v>
      </c>
      <c r="C164" s="1" t="s">
        <v>1781</v>
      </c>
      <c r="D164" s="1" t="s">
        <v>1782</v>
      </c>
      <c r="E164" s="1" t="s">
        <v>1783</v>
      </c>
      <c r="F164" s="1" t="s">
        <v>1169</v>
      </c>
      <c r="G164" s="1" t="s">
        <v>1020</v>
      </c>
      <c r="H164" s="1" t="s">
        <v>1021</v>
      </c>
      <c r="I164" s="1" t="s">
        <v>1784</v>
      </c>
      <c r="J164" s="1" t="s">
        <v>1023</v>
      </c>
      <c r="K164" s="1" t="s">
        <v>1784</v>
      </c>
      <c r="L164" s="1" t="s">
        <v>1784</v>
      </c>
      <c r="M164" s="1" t="s">
        <v>1024</v>
      </c>
      <c r="N164" s="1" t="s">
        <v>1024</v>
      </c>
      <c r="O164" s="1" t="s">
        <v>1025</v>
      </c>
      <c r="P164" s="1" t="s">
        <v>1026</v>
      </c>
      <c r="Q164" s="1" t="s">
        <v>1027</v>
      </c>
      <c r="R164" s="1" t="s">
        <v>1785</v>
      </c>
      <c r="S164" s="1" t="s">
        <v>1029</v>
      </c>
      <c r="T164" s="1" t="s">
        <v>1030</v>
      </c>
      <c r="U164" s="1" t="s">
        <v>1031</v>
      </c>
      <c r="V164" s="1" t="s">
        <v>1097</v>
      </c>
    </row>
    <row r="165" s="1" customFormat="1" spans="1:22">
      <c r="A165" s="3">
        <v>999224732344554</v>
      </c>
      <c r="B165" s="1" t="s">
        <v>1786</v>
      </c>
      <c r="C165" s="1" t="s">
        <v>1787</v>
      </c>
      <c r="D165" s="1" t="s">
        <v>1788</v>
      </c>
      <c r="E165" s="1" t="s">
        <v>1789</v>
      </c>
      <c r="F165" s="1" t="s">
        <v>1628</v>
      </c>
      <c r="G165" s="1" t="s">
        <v>1020</v>
      </c>
      <c r="H165" s="1" t="s">
        <v>1021</v>
      </c>
      <c r="I165" s="1" t="s">
        <v>1790</v>
      </c>
      <c r="J165" s="1" t="s">
        <v>1023</v>
      </c>
      <c r="K165" s="1" t="s">
        <v>1790</v>
      </c>
      <c r="L165" s="1" t="s">
        <v>1790</v>
      </c>
      <c r="M165" s="1" t="s">
        <v>1024</v>
      </c>
      <c r="N165" s="1" t="s">
        <v>1024</v>
      </c>
      <c r="O165" s="1" t="s">
        <v>1025</v>
      </c>
      <c r="P165" s="1" t="s">
        <v>1026</v>
      </c>
      <c r="Q165" s="1" t="s">
        <v>1027</v>
      </c>
      <c r="R165" s="1" t="s">
        <v>1791</v>
      </c>
      <c r="S165" s="1" t="s">
        <v>1029</v>
      </c>
      <c r="T165" s="1" t="s">
        <v>1030</v>
      </c>
      <c r="U165" s="1" t="s">
        <v>1031</v>
      </c>
      <c r="V165" s="1" t="s">
        <v>1032</v>
      </c>
    </row>
    <row r="166" s="1" customFormat="1" spans="1:22">
      <c r="A166" s="3">
        <v>999224727691038</v>
      </c>
      <c r="B166" s="1" t="s">
        <v>1786</v>
      </c>
      <c r="C166" s="1" t="s">
        <v>1792</v>
      </c>
      <c r="D166" s="1" t="s">
        <v>1788</v>
      </c>
      <c r="E166" s="1" t="s">
        <v>1793</v>
      </c>
      <c r="F166" s="1" t="s">
        <v>1364</v>
      </c>
      <c r="G166" s="1" t="s">
        <v>1020</v>
      </c>
      <c r="H166" s="1" t="s">
        <v>1021</v>
      </c>
      <c r="I166" s="1" t="s">
        <v>1794</v>
      </c>
      <c r="J166" s="1" t="s">
        <v>1023</v>
      </c>
      <c r="K166" s="1" t="s">
        <v>1794</v>
      </c>
      <c r="L166" s="1" t="s">
        <v>1794</v>
      </c>
      <c r="M166" s="1" t="s">
        <v>1024</v>
      </c>
      <c r="N166" s="1" t="s">
        <v>1024</v>
      </c>
      <c r="O166" s="1" t="s">
        <v>1025</v>
      </c>
      <c r="P166" s="1" t="s">
        <v>1026</v>
      </c>
      <c r="Q166" s="1" t="s">
        <v>1027</v>
      </c>
      <c r="R166" s="1" t="s">
        <v>1795</v>
      </c>
      <c r="S166" s="1" t="s">
        <v>1029</v>
      </c>
      <c r="T166" s="1" t="s">
        <v>1030</v>
      </c>
      <c r="U166" s="1" t="s">
        <v>1031</v>
      </c>
      <c r="V166" s="1" t="s">
        <v>1032</v>
      </c>
    </row>
    <row r="167" s="1" customFormat="1" spans="1:22">
      <c r="A167" s="3">
        <v>999224709922400</v>
      </c>
      <c r="B167" s="1" t="s">
        <v>1796</v>
      </c>
      <c r="C167" s="1" t="s">
        <v>1797</v>
      </c>
      <c r="D167" s="1" t="s">
        <v>1390</v>
      </c>
      <c r="E167" s="1" t="s">
        <v>1798</v>
      </c>
      <c r="F167" s="1" t="s">
        <v>1285</v>
      </c>
      <c r="G167" s="1" t="s">
        <v>1020</v>
      </c>
      <c r="H167" s="1" t="s">
        <v>1021</v>
      </c>
      <c r="I167" s="1" t="s">
        <v>1799</v>
      </c>
      <c r="J167" s="1" t="s">
        <v>1023</v>
      </c>
      <c r="K167" s="1" t="s">
        <v>1799</v>
      </c>
      <c r="L167" s="1" t="s">
        <v>1799</v>
      </c>
      <c r="M167" s="1" t="s">
        <v>1024</v>
      </c>
      <c r="N167" s="1" t="s">
        <v>1024</v>
      </c>
      <c r="O167" s="1" t="s">
        <v>1025</v>
      </c>
      <c r="P167" s="1" t="s">
        <v>1026</v>
      </c>
      <c r="Q167" s="1" t="s">
        <v>1027</v>
      </c>
      <c r="R167" s="1" t="s">
        <v>1800</v>
      </c>
      <c r="S167" s="1" t="s">
        <v>1029</v>
      </c>
      <c r="T167" s="1" t="s">
        <v>1030</v>
      </c>
      <c r="U167" s="1" t="s">
        <v>1031</v>
      </c>
      <c r="V167" s="1" t="s">
        <v>1394</v>
      </c>
    </row>
    <row r="168" s="1" customFormat="1" spans="1:22">
      <c r="A168" s="3">
        <v>24684073321</v>
      </c>
      <c r="B168" s="1" t="s">
        <v>1801</v>
      </c>
      <c r="C168" s="1" t="s">
        <v>1802</v>
      </c>
      <c r="D168" s="1" t="s">
        <v>1803</v>
      </c>
      <c r="E168" s="1" t="s">
        <v>1804</v>
      </c>
      <c r="F168" s="1" t="s">
        <v>1285</v>
      </c>
      <c r="G168" s="1" t="s">
        <v>1020</v>
      </c>
      <c r="H168" s="1" t="s">
        <v>1021</v>
      </c>
      <c r="I168" s="1" t="s">
        <v>1805</v>
      </c>
      <c r="J168" s="1" t="s">
        <v>1023</v>
      </c>
      <c r="K168" s="1" t="s">
        <v>1805</v>
      </c>
      <c r="L168" s="1" t="s">
        <v>1805</v>
      </c>
      <c r="M168" s="1" t="s">
        <v>1024</v>
      </c>
      <c r="N168" s="1" t="s">
        <v>1024</v>
      </c>
      <c r="O168" s="1" t="s">
        <v>1025</v>
      </c>
      <c r="P168" s="1" t="s">
        <v>1026</v>
      </c>
      <c r="Q168" s="1" t="s">
        <v>1027</v>
      </c>
      <c r="R168" s="1" t="s">
        <v>1806</v>
      </c>
      <c r="S168" s="1" t="s">
        <v>1029</v>
      </c>
      <c r="T168" s="1" t="s">
        <v>1030</v>
      </c>
      <c r="U168" s="1" t="s">
        <v>1031</v>
      </c>
      <c r="V168" s="1" t="s">
        <v>1097</v>
      </c>
    </row>
    <row r="169" s="1" customFormat="1" spans="1:22">
      <c r="A169" s="3">
        <v>999224681368781</v>
      </c>
      <c r="B169" s="1" t="s">
        <v>1801</v>
      </c>
      <c r="C169" s="1" t="s">
        <v>1807</v>
      </c>
      <c r="D169" s="1" t="s">
        <v>1808</v>
      </c>
      <c r="E169" s="1" t="s">
        <v>1809</v>
      </c>
      <c r="F169" s="1" t="s">
        <v>1169</v>
      </c>
      <c r="G169" s="1" t="s">
        <v>1020</v>
      </c>
      <c r="H169" s="1" t="s">
        <v>1021</v>
      </c>
      <c r="I169" s="1" t="s">
        <v>1810</v>
      </c>
      <c r="J169" s="1" t="s">
        <v>1023</v>
      </c>
      <c r="K169" s="1" t="s">
        <v>1810</v>
      </c>
      <c r="L169" s="1" t="s">
        <v>1810</v>
      </c>
      <c r="M169" s="1" t="s">
        <v>1024</v>
      </c>
      <c r="N169" s="1" t="s">
        <v>1024</v>
      </c>
      <c r="O169" s="1" t="s">
        <v>1025</v>
      </c>
      <c r="P169" s="1" t="s">
        <v>1026</v>
      </c>
      <c r="Q169" s="1" t="s">
        <v>1027</v>
      </c>
      <c r="R169" s="1" t="s">
        <v>1811</v>
      </c>
      <c r="S169" s="1" t="s">
        <v>1029</v>
      </c>
      <c r="T169" s="1" t="s">
        <v>1030</v>
      </c>
      <c r="U169" s="1" t="s">
        <v>1031</v>
      </c>
      <c r="V169" s="1" t="s">
        <v>1032</v>
      </c>
    </row>
    <row r="170" s="1" customFormat="1" spans="1:22">
      <c r="A170" s="3">
        <v>999224680661205</v>
      </c>
      <c r="B170" s="1" t="s">
        <v>1801</v>
      </c>
      <c r="C170" s="1" t="s">
        <v>1812</v>
      </c>
      <c r="D170" s="1" t="s">
        <v>1813</v>
      </c>
      <c r="E170" s="1" t="s">
        <v>1814</v>
      </c>
      <c r="F170" s="1" t="s">
        <v>1016</v>
      </c>
      <c r="G170" s="1" t="s">
        <v>1020</v>
      </c>
      <c r="H170" s="1" t="s">
        <v>1021</v>
      </c>
      <c r="I170" s="1" t="s">
        <v>1815</v>
      </c>
      <c r="J170" s="1" t="s">
        <v>1023</v>
      </c>
      <c r="K170" s="1" t="s">
        <v>1815</v>
      </c>
      <c r="L170" s="1" t="s">
        <v>1815</v>
      </c>
      <c r="M170" s="1" t="s">
        <v>1024</v>
      </c>
      <c r="N170" s="1" t="s">
        <v>1024</v>
      </c>
      <c r="O170" s="1" t="s">
        <v>1025</v>
      </c>
      <c r="P170" s="1" t="s">
        <v>1026</v>
      </c>
      <c r="Q170" s="1" t="s">
        <v>1027</v>
      </c>
      <c r="R170" s="1" t="s">
        <v>1816</v>
      </c>
      <c r="S170" s="1" t="s">
        <v>1029</v>
      </c>
      <c r="T170" s="1" t="s">
        <v>1030</v>
      </c>
      <c r="U170" s="1" t="s">
        <v>1031</v>
      </c>
      <c r="V170" s="1" t="s">
        <v>1090</v>
      </c>
    </row>
    <row r="171" s="1" customFormat="1" spans="1:22">
      <c r="A171" s="3">
        <v>999224679656862</v>
      </c>
      <c r="B171" s="1" t="s">
        <v>1801</v>
      </c>
      <c r="C171" s="1" t="s">
        <v>1817</v>
      </c>
      <c r="D171" s="1" t="s">
        <v>1818</v>
      </c>
      <c r="E171" s="1" t="s">
        <v>1819</v>
      </c>
      <c r="F171" s="1" t="s">
        <v>1169</v>
      </c>
      <c r="G171" s="1" t="s">
        <v>1020</v>
      </c>
      <c r="H171" s="1" t="s">
        <v>1021</v>
      </c>
      <c r="I171" s="1" t="s">
        <v>1589</v>
      </c>
      <c r="J171" s="1" t="s">
        <v>1023</v>
      </c>
      <c r="K171" s="1" t="s">
        <v>1589</v>
      </c>
      <c r="L171" s="1" t="s">
        <v>1820</v>
      </c>
      <c r="M171" s="1" t="s">
        <v>1821</v>
      </c>
      <c r="N171" s="1" t="s">
        <v>1821</v>
      </c>
      <c r="O171" s="1" t="s">
        <v>1025</v>
      </c>
      <c r="P171" s="1" t="s">
        <v>1026</v>
      </c>
      <c r="Q171" s="1" t="s">
        <v>1027</v>
      </c>
      <c r="R171" s="1" t="s">
        <v>1822</v>
      </c>
      <c r="S171" s="1" t="s">
        <v>1029</v>
      </c>
      <c r="T171" s="1" t="s">
        <v>1030</v>
      </c>
      <c r="U171" s="1" t="s">
        <v>1031</v>
      </c>
      <c r="V171" s="1" t="s">
        <v>1032</v>
      </c>
    </row>
    <row r="172" s="1" customFormat="1" spans="1:22">
      <c r="A172" s="3">
        <v>999224657312491</v>
      </c>
      <c r="B172" s="1" t="s">
        <v>1823</v>
      </c>
      <c r="C172" s="1" t="s">
        <v>1824</v>
      </c>
      <c r="D172" s="1" t="s">
        <v>1825</v>
      </c>
      <c r="E172" s="1" t="s">
        <v>1826</v>
      </c>
      <c r="F172" s="1" t="s">
        <v>1091</v>
      </c>
      <c r="G172" s="1" t="s">
        <v>1020</v>
      </c>
      <c r="H172" s="1" t="s">
        <v>1021</v>
      </c>
      <c r="I172" s="1" t="s">
        <v>1827</v>
      </c>
      <c r="J172" s="1" t="s">
        <v>1023</v>
      </c>
      <c r="K172" s="1" t="s">
        <v>1827</v>
      </c>
      <c r="L172" s="1" t="s">
        <v>1827</v>
      </c>
      <c r="M172" s="1" t="s">
        <v>1024</v>
      </c>
      <c r="N172" s="1" t="s">
        <v>1024</v>
      </c>
      <c r="O172" s="1" t="s">
        <v>1025</v>
      </c>
      <c r="P172" s="1" t="s">
        <v>1026</v>
      </c>
      <c r="Q172" s="1" t="s">
        <v>1027</v>
      </c>
      <c r="R172" s="1" t="s">
        <v>1828</v>
      </c>
      <c r="S172" s="1" t="s">
        <v>1029</v>
      </c>
      <c r="T172" s="1" t="s">
        <v>1030</v>
      </c>
      <c r="U172" s="1" t="s">
        <v>1031</v>
      </c>
      <c r="V172" s="1" t="s">
        <v>1032</v>
      </c>
    </row>
    <row r="173" s="1" customFormat="1" spans="1:22">
      <c r="A173" s="1" t="s">
        <v>1829</v>
      </c>
      <c r="B173" s="1" t="s">
        <v>1830</v>
      </c>
      <c r="C173" s="1" t="s">
        <v>1831</v>
      </c>
      <c r="D173" s="1" t="s">
        <v>1611</v>
      </c>
      <c r="E173" s="1" t="s">
        <v>1617</v>
      </c>
      <c r="F173" s="1" t="s">
        <v>1016</v>
      </c>
      <c r="G173" s="1" t="s">
        <v>1020</v>
      </c>
      <c r="H173" s="1" t="s">
        <v>1021</v>
      </c>
      <c r="I173" s="1" t="s">
        <v>1025</v>
      </c>
      <c r="J173" s="1" t="s">
        <v>1023</v>
      </c>
      <c r="K173" s="1" t="s">
        <v>1025</v>
      </c>
      <c r="L173" s="1" t="s">
        <v>1025</v>
      </c>
      <c r="M173" s="1" t="s">
        <v>1024</v>
      </c>
      <c r="N173" s="1" t="s">
        <v>1024</v>
      </c>
      <c r="O173" s="1" t="s">
        <v>1025</v>
      </c>
      <c r="P173" s="1" t="s">
        <v>1026</v>
      </c>
      <c r="Q173" s="1" t="s">
        <v>1027</v>
      </c>
      <c r="R173" s="1" t="s">
        <v>1832</v>
      </c>
      <c r="S173" s="1" t="s">
        <v>1029</v>
      </c>
      <c r="T173" s="1" t="s">
        <v>1030</v>
      </c>
      <c r="U173" s="1" t="s">
        <v>1031</v>
      </c>
      <c r="V173" s="1" t="s">
        <v>1032</v>
      </c>
    </row>
    <row r="174" s="1" customFormat="1" spans="1:22">
      <c r="A174" s="3">
        <v>24640284425</v>
      </c>
      <c r="B174" s="1" t="s">
        <v>1830</v>
      </c>
      <c r="C174" s="1" t="s">
        <v>1833</v>
      </c>
      <c r="D174" s="1" t="s">
        <v>1369</v>
      </c>
      <c r="E174" s="1" t="s">
        <v>1834</v>
      </c>
      <c r="F174" s="1" t="s">
        <v>1169</v>
      </c>
      <c r="G174" s="1" t="s">
        <v>1020</v>
      </c>
      <c r="H174" s="1" t="s">
        <v>1021</v>
      </c>
      <c r="I174" s="1" t="s">
        <v>1835</v>
      </c>
      <c r="J174" s="1" t="s">
        <v>1023</v>
      </c>
      <c r="K174" s="1" t="s">
        <v>1835</v>
      </c>
      <c r="L174" s="1" t="s">
        <v>1835</v>
      </c>
      <c r="M174" s="1" t="s">
        <v>1024</v>
      </c>
      <c r="N174" s="1" t="s">
        <v>1024</v>
      </c>
      <c r="O174" s="1" t="s">
        <v>1025</v>
      </c>
      <c r="P174" s="1" t="s">
        <v>1026</v>
      </c>
      <c r="Q174" s="1" t="s">
        <v>1027</v>
      </c>
      <c r="R174" s="1" t="s">
        <v>1836</v>
      </c>
      <c r="S174" s="1" t="s">
        <v>1029</v>
      </c>
      <c r="T174" s="1" t="s">
        <v>1030</v>
      </c>
      <c r="U174" s="1" t="s">
        <v>1031</v>
      </c>
      <c r="V174" s="1" t="s">
        <v>1207</v>
      </c>
    </row>
    <row r="175" s="1" customFormat="1" spans="1:22">
      <c r="A175" s="3">
        <v>999224637850824</v>
      </c>
      <c r="B175" s="1" t="s">
        <v>1830</v>
      </c>
      <c r="C175" s="1" t="s">
        <v>1837</v>
      </c>
      <c r="D175" s="1" t="s">
        <v>1808</v>
      </c>
      <c r="E175" s="1" t="s">
        <v>1838</v>
      </c>
      <c r="F175" s="1" t="s">
        <v>1091</v>
      </c>
      <c r="G175" s="1" t="s">
        <v>1020</v>
      </c>
      <c r="H175" s="1" t="s">
        <v>1021</v>
      </c>
      <c r="I175" s="1" t="s">
        <v>1839</v>
      </c>
      <c r="J175" s="1" t="s">
        <v>1023</v>
      </c>
      <c r="K175" s="1" t="s">
        <v>1839</v>
      </c>
      <c r="L175" s="1" t="s">
        <v>1839</v>
      </c>
      <c r="M175" s="1" t="s">
        <v>1024</v>
      </c>
      <c r="N175" s="1" t="s">
        <v>1024</v>
      </c>
      <c r="O175" s="1" t="s">
        <v>1025</v>
      </c>
      <c r="P175" s="1" t="s">
        <v>1026</v>
      </c>
      <c r="Q175" s="1" t="s">
        <v>1027</v>
      </c>
      <c r="R175" s="1" t="s">
        <v>1840</v>
      </c>
      <c r="S175" s="1" t="s">
        <v>1029</v>
      </c>
      <c r="T175" s="1" t="s">
        <v>1030</v>
      </c>
      <c r="U175" s="1" t="s">
        <v>1031</v>
      </c>
      <c r="V175" s="1" t="s">
        <v>1032</v>
      </c>
    </row>
    <row r="176" s="1" customFormat="1" spans="1:22">
      <c r="A176" s="3">
        <v>999224601397370</v>
      </c>
      <c r="B176" s="1" t="s">
        <v>1841</v>
      </c>
      <c r="C176" s="1" t="s">
        <v>1842</v>
      </c>
      <c r="D176" s="1" t="s">
        <v>1312</v>
      </c>
      <c r="E176" s="1" t="s">
        <v>1843</v>
      </c>
      <c r="F176" s="1" t="s">
        <v>1016</v>
      </c>
      <c r="G176" s="1" t="s">
        <v>1020</v>
      </c>
      <c r="H176" s="1" t="s">
        <v>1021</v>
      </c>
      <c r="I176" s="1" t="s">
        <v>1844</v>
      </c>
      <c r="J176" s="1" t="s">
        <v>1023</v>
      </c>
      <c r="K176" s="1" t="s">
        <v>1844</v>
      </c>
      <c r="L176" s="1" t="s">
        <v>1844</v>
      </c>
      <c r="M176" s="1" t="s">
        <v>1024</v>
      </c>
      <c r="N176" s="1" t="s">
        <v>1024</v>
      </c>
      <c r="O176" s="1" t="s">
        <v>1025</v>
      </c>
      <c r="P176" s="1" t="s">
        <v>1026</v>
      </c>
      <c r="Q176" s="1" t="s">
        <v>1027</v>
      </c>
      <c r="R176" s="1" t="s">
        <v>1845</v>
      </c>
      <c r="S176" s="1" t="s">
        <v>1029</v>
      </c>
      <c r="T176" s="1" t="s">
        <v>1030</v>
      </c>
      <c r="U176" s="1" t="s">
        <v>1031</v>
      </c>
      <c r="V176" s="1" t="s">
        <v>1032</v>
      </c>
    </row>
    <row r="177" s="1" customFormat="1" spans="1:22">
      <c r="A177" s="3">
        <v>999224581180471</v>
      </c>
      <c r="B177" s="1" t="s">
        <v>1846</v>
      </c>
      <c r="C177" s="1" t="s">
        <v>1847</v>
      </c>
      <c r="D177" s="1" t="s">
        <v>1808</v>
      </c>
      <c r="E177" s="1" t="s">
        <v>1848</v>
      </c>
      <c r="F177" s="1" t="s">
        <v>1169</v>
      </c>
      <c r="G177" s="1" t="s">
        <v>1020</v>
      </c>
      <c r="H177" s="1" t="s">
        <v>1021</v>
      </c>
      <c r="I177" s="1" t="s">
        <v>1810</v>
      </c>
      <c r="J177" s="1" t="s">
        <v>1023</v>
      </c>
      <c r="K177" s="1" t="s">
        <v>1810</v>
      </c>
      <c r="L177" s="1" t="s">
        <v>1810</v>
      </c>
      <c r="M177" s="1" t="s">
        <v>1024</v>
      </c>
      <c r="N177" s="1" t="s">
        <v>1024</v>
      </c>
      <c r="O177" s="1" t="s">
        <v>1025</v>
      </c>
      <c r="P177" s="1" t="s">
        <v>1026</v>
      </c>
      <c r="Q177" s="1" t="s">
        <v>1027</v>
      </c>
      <c r="R177" s="1" t="s">
        <v>1849</v>
      </c>
      <c r="S177" s="1" t="s">
        <v>1029</v>
      </c>
      <c r="T177" s="1" t="s">
        <v>1030</v>
      </c>
      <c r="U177" s="1" t="s">
        <v>1031</v>
      </c>
      <c r="V177" s="1" t="s">
        <v>1032</v>
      </c>
    </row>
    <row r="178" s="1" customFormat="1" spans="1:22">
      <c r="A178" s="3">
        <v>999224541058356</v>
      </c>
      <c r="B178" s="1" t="s">
        <v>1850</v>
      </c>
      <c r="C178" s="1" t="s">
        <v>1851</v>
      </c>
      <c r="D178" s="1" t="s">
        <v>1705</v>
      </c>
      <c r="E178" s="1" t="s">
        <v>1852</v>
      </c>
      <c r="F178" s="1" t="s">
        <v>1091</v>
      </c>
      <c r="G178" s="1" t="s">
        <v>1020</v>
      </c>
      <c r="H178" s="1" t="s">
        <v>1021</v>
      </c>
      <c r="I178" s="1" t="s">
        <v>1853</v>
      </c>
      <c r="J178" s="1" t="s">
        <v>1023</v>
      </c>
      <c r="K178" s="1" t="s">
        <v>1853</v>
      </c>
      <c r="L178" s="1" t="s">
        <v>1853</v>
      </c>
      <c r="M178" s="1" t="s">
        <v>1024</v>
      </c>
      <c r="N178" s="1" t="s">
        <v>1024</v>
      </c>
      <c r="O178" s="1" t="s">
        <v>1025</v>
      </c>
      <c r="P178" s="1" t="s">
        <v>1026</v>
      </c>
      <c r="Q178" s="1" t="s">
        <v>1027</v>
      </c>
      <c r="R178" s="1" t="s">
        <v>1854</v>
      </c>
      <c r="S178" s="1" t="s">
        <v>1029</v>
      </c>
      <c r="T178" s="1" t="s">
        <v>1030</v>
      </c>
      <c r="U178" s="1" t="s">
        <v>1031</v>
      </c>
      <c r="V178" s="1" t="s">
        <v>1032</v>
      </c>
    </row>
    <row r="179" s="1" customFormat="1" spans="1:22">
      <c r="A179" s="3">
        <v>999224445758276</v>
      </c>
      <c r="B179" s="1" t="s">
        <v>1855</v>
      </c>
      <c r="C179" s="1" t="s">
        <v>1856</v>
      </c>
      <c r="D179" s="1" t="s">
        <v>1857</v>
      </c>
      <c r="E179" s="1" t="s">
        <v>1858</v>
      </c>
      <c r="F179" s="1" t="s">
        <v>1169</v>
      </c>
      <c r="G179" s="1" t="s">
        <v>1020</v>
      </c>
      <c r="H179" s="1" t="s">
        <v>1021</v>
      </c>
      <c r="I179" s="1" t="s">
        <v>1859</v>
      </c>
      <c r="J179" s="1" t="s">
        <v>1023</v>
      </c>
      <c r="K179" s="1" t="s">
        <v>1859</v>
      </c>
      <c r="L179" s="1" t="s">
        <v>1859</v>
      </c>
      <c r="M179" s="1" t="s">
        <v>1024</v>
      </c>
      <c r="N179" s="1" t="s">
        <v>1024</v>
      </c>
      <c r="O179" s="1" t="s">
        <v>1025</v>
      </c>
      <c r="P179" s="1" t="s">
        <v>1026</v>
      </c>
      <c r="Q179" s="1" t="s">
        <v>1027</v>
      </c>
      <c r="R179" s="1" t="s">
        <v>1860</v>
      </c>
      <c r="S179" s="1" t="s">
        <v>1029</v>
      </c>
      <c r="T179" s="1" t="s">
        <v>1030</v>
      </c>
      <c r="U179" s="1" t="s">
        <v>1031</v>
      </c>
      <c r="V179" s="1" t="s">
        <v>1032</v>
      </c>
    </row>
    <row r="180" s="1" customFormat="1" spans="1:22">
      <c r="A180" s="3">
        <v>999224284516441</v>
      </c>
      <c r="B180" s="1" t="s">
        <v>1861</v>
      </c>
      <c r="C180" s="1" t="s">
        <v>1862</v>
      </c>
      <c r="D180" s="1" t="s">
        <v>1863</v>
      </c>
      <c r="E180" s="1" t="s">
        <v>1864</v>
      </c>
      <c r="F180" s="1" t="s">
        <v>1169</v>
      </c>
      <c r="G180" s="1" t="s">
        <v>1020</v>
      </c>
      <c r="H180" s="1" t="s">
        <v>1021</v>
      </c>
      <c r="I180" s="1" t="s">
        <v>1865</v>
      </c>
      <c r="J180" s="1" t="s">
        <v>1023</v>
      </c>
      <c r="K180" s="1" t="s">
        <v>1865</v>
      </c>
      <c r="L180" s="1" t="s">
        <v>1865</v>
      </c>
      <c r="M180" s="1" t="s">
        <v>1024</v>
      </c>
      <c r="N180" s="1" t="s">
        <v>1024</v>
      </c>
      <c r="O180" s="1" t="s">
        <v>1025</v>
      </c>
      <c r="P180" s="1" t="s">
        <v>1026</v>
      </c>
      <c r="Q180" s="1" t="s">
        <v>1027</v>
      </c>
      <c r="R180" s="1" t="s">
        <v>1866</v>
      </c>
      <c r="S180" s="1" t="s">
        <v>1029</v>
      </c>
      <c r="T180" s="1" t="s">
        <v>1030</v>
      </c>
      <c r="U180" s="1" t="s">
        <v>1031</v>
      </c>
      <c r="V180" s="1" t="s">
        <v>1032</v>
      </c>
    </row>
    <row r="181" s="1" customFormat="1" spans="1:22">
      <c r="A181" s="3">
        <v>999224262579315</v>
      </c>
      <c r="B181" s="1" t="s">
        <v>1867</v>
      </c>
      <c r="C181" s="1" t="s">
        <v>1868</v>
      </c>
      <c r="D181" s="1" t="s">
        <v>1808</v>
      </c>
      <c r="E181" s="1" t="s">
        <v>1869</v>
      </c>
      <c r="F181" s="1" t="s">
        <v>1169</v>
      </c>
      <c r="G181" s="1" t="s">
        <v>1020</v>
      </c>
      <c r="H181" s="1" t="s">
        <v>1021</v>
      </c>
      <c r="I181" s="1" t="s">
        <v>1810</v>
      </c>
      <c r="J181" s="1" t="s">
        <v>1023</v>
      </c>
      <c r="K181" s="1" t="s">
        <v>1810</v>
      </c>
      <c r="L181" s="1" t="s">
        <v>1810</v>
      </c>
      <c r="M181" s="1" t="s">
        <v>1024</v>
      </c>
      <c r="N181" s="1" t="s">
        <v>1024</v>
      </c>
      <c r="O181" s="1" t="s">
        <v>1025</v>
      </c>
      <c r="P181" s="1" t="s">
        <v>1026</v>
      </c>
      <c r="Q181" s="1" t="s">
        <v>1027</v>
      </c>
      <c r="R181" s="1" t="s">
        <v>1870</v>
      </c>
      <c r="S181" s="1" t="s">
        <v>1029</v>
      </c>
      <c r="T181" s="1" t="s">
        <v>1030</v>
      </c>
      <c r="U181" s="1" t="s">
        <v>1031</v>
      </c>
      <c r="V181" s="1" t="s">
        <v>1032</v>
      </c>
    </row>
    <row r="182" s="1" customFormat="1" spans="1:22">
      <c r="A182" s="3">
        <v>999224088550936</v>
      </c>
      <c r="B182" s="1" t="s">
        <v>1871</v>
      </c>
      <c r="C182" s="1" t="s">
        <v>1872</v>
      </c>
      <c r="D182" s="1" t="s">
        <v>1873</v>
      </c>
      <c r="E182" s="1" t="s">
        <v>1874</v>
      </c>
      <c r="F182" s="1" t="s">
        <v>1285</v>
      </c>
      <c r="G182" s="1" t="s">
        <v>1020</v>
      </c>
      <c r="H182" s="1" t="s">
        <v>1021</v>
      </c>
      <c r="I182" s="1" t="s">
        <v>1875</v>
      </c>
      <c r="J182" s="1" t="s">
        <v>1023</v>
      </c>
      <c r="K182" s="1" t="s">
        <v>1875</v>
      </c>
      <c r="L182" s="1" t="s">
        <v>1875</v>
      </c>
      <c r="M182" s="1" t="s">
        <v>1024</v>
      </c>
      <c r="N182" s="1" t="s">
        <v>1024</v>
      </c>
      <c r="O182" s="1" t="s">
        <v>1025</v>
      </c>
      <c r="P182" s="1" t="s">
        <v>1026</v>
      </c>
      <c r="Q182" s="1" t="s">
        <v>1027</v>
      </c>
      <c r="R182" s="1" t="s">
        <v>1876</v>
      </c>
      <c r="S182" s="1" t="s">
        <v>1029</v>
      </c>
      <c r="T182" s="1" t="s">
        <v>1030</v>
      </c>
      <c r="U182" s="1" t="s">
        <v>1031</v>
      </c>
      <c r="V182" s="1" t="s">
        <v>1068</v>
      </c>
    </row>
    <row r="183" s="1" customFormat="1" spans="1:22">
      <c r="A183" s="3">
        <v>999224001265989</v>
      </c>
      <c r="B183" s="1" t="s">
        <v>1877</v>
      </c>
      <c r="C183" s="1" t="s">
        <v>1878</v>
      </c>
      <c r="D183" s="1" t="s">
        <v>1705</v>
      </c>
      <c r="E183" s="1" t="s">
        <v>1879</v>
      </c>
      <c r="F183" s="1" t="s">
        <v>1016</v>
      </c>
      <c r="G183" s="1" t="s">
        <v>1020</v>
      </c>
      <c r="H183" s="1" t="s">
        <v>1021</v>
      </c>
      <c r="I183" s="1" t="s">
        <v>1880</v>
      </c>
      <c r="J183" s="1" t="s">
        <v>1023</v>
      </c>
      <c r="K183" s="1" t="s">
        <v>1880</v>
      </c>
      <c r="L183" s="1" t="s">
        <v>1880</v>
      </c>
      <c r="M183" s="1" t="s">
        <v>1024</v>
      </c>
      <c r="N183" s="1" t="s">
        <v>1024</v>
      </c>
      <c r="O183" s="1" t="s">
        <v>1025</v>
      </c>
      <c r="P183" s="1" t="s">
        <v>1026</v>
      </c>
      <c r="Q183" s="1" t="s">
        <v>1027</v>
      </c>
      <c r="R183" s="1" t="s">
        <v>1881</v>
      </c>
      <c r="S183" s="1" t="s">
        <v>1029</v>
      </c>
      <c r="T183" s="1" t="s">
        <v>1030</v>
      </c>
      <c r="U183" s="1" t="s">
        <v>1031</v>
      </c>
      <c r="V183" s="1" t="s">
        <v>1032</v>
      </c>
    </row>
    <row r="184" s="1" customFormat="1" spans="1:22">
      <c r="A184" s="3">
        <v>999223731996467</v>
      </c>
      <c r="B184" s="1" t="s">
        <v>1882</v>
      </c>
      <c r="C184" s="1" t="s">
        <v>1883</v>
      </c>
      <c r="D184" s="1" t="s">
        <v>1884</v>
      </c>
      <c r="E184" s="1" t="s">
        <v>1885</v>
      </c>
      <c r="F184" s="1" t="s">
        <v>1091</v>
      </c>
      <c r="G184" s="1" t="s">
        <v>1020</v>
      </c>
      <c r="H184" s="1" t="s">
        <v>1021</v>
      </c>
      <c r="I184" s="1" t="s">
        <v>1886</v>
      </c>
      <c r="J184" s="1" t="s">
        <v>1023</v>
      </c>
      <c r="K184" s="1" t="s">
        <v>1886</v>
      </c>
      <c r="L184" s="1" t="s">
        <v>1886</v>
      </c>
      <c r="M184" s="1" t="s">
        <v>1024</v>
      </c>
      <c r="N184" s="1" t="s">
        <v>1024</v>
      </c>
      <c r="O184" s="1" t="s">
        <v>1025</v>
      </c>
      <c r="P184" s="1" t="s">
        <v>1026</v>
      </c>
      <c r="Q184" s="1" t="s">
        <v>1027</v>
      </c>
      <c r="R184" s="1" t="s">
        <v>1887</v>
      </c>
      <c r="S184" s="1" t="s">
        <v>1029</v>
      </c>
      <c r="T184" s="1" t="s">
        <v>1030</v>
      </c>
      <c r="U184" s="1" t="s">
        <v>1031</v>
      </c>
      <c r="V184" s="1" t="s">
        <v>1388</v>
      </c>
    </row>
    <row r="185" s="1" customFormat="1" spans="1:22">
      <c r="A185" s="3">
        <v>999223698955700</v>
      </c>
      <c r="B185" s="1" t="s">
        <v>1888</v>
      </c>
      <c r="C185" s="1" t="s">
        <v>1889</v>
      </c>
      <c r="D185" s="1" t="s">
        <v>1890</v>
      </c>
      <c r="E185" s="1" t="s">
        <v>1891</v>
      </c>
      <c r="F185" s="1" t="s">
        <v>1016</v>
      </c>
      <c r="G185" s="1" t="s">
        <v>1020</v>
      </c>
      <c r="H185" s="1" t="s">
        <v>1021</v>
      </c>
      <c r="I185" s="1" t="s">
        <v>1892</v>
      </c>
      <c r="J185" s="1" t="s">
        <v>1023</v>
      </c>
      <c r="K185" s="1" t="s">
        <v>1892</v>
      </c>
      <c r="L185" s="1" t="s">
        <v>1892</v>
      </c>
      <c r="M185" s="1" t="s">
        <v>1024</v>
      </c>
      <c r="N185" s="1" t="s">
        <v>1024</v>
      </c>
      <c r="O185" s="1" t="s">
        <v>1025</v>
      </c>
      <c r="P185" s="1" t="s">
        <v>1026</v>
      </c>
      <c r="Q185" s="1" t="s">
        <v>1027</v>
      </c>
      <c r="R185" s="1" t="s">
        <v>1893</v>
      </c>
      <c r="S185" s="1" t="s">
        <v>1029</v>
      </c>
      <c r="T185" s="1" t="s">
        <v>1030</v>
      </c>
      <c r="U185" s="1" t="s">
        <v>1894</v>
      </c>
      <c r="V185" s="1" t="s">
        <v>1032</v>
      </c>
    </row>
    <row r="186" s="1" customFormat="1" spans="1:22">
      <c r="A186" s="1" t="s">
        <v>1895</v>
      </c>
      <c r="B186" s="1" t="s">
        <v>1896</v>
      </c>
      <c r="C186" s="1" t="s">
        <v>1897</v>
      </c>
      <c r="D186" s="1" t="s">
        <v>1111</v>
      </c>
      <c r="E186" s="1" t="s">
        <v>1112</v>
      </c>
      <c r="F186" s="1" t="s">
        <v>1016</v>
      </c>
      <c r="G186" s="1" t="s">
        <v>1020</v>
      </c>
      <c r="H186" s="1" t="s">
        <v>1021</v>
      </c>
      <c r="I186" s="1" t="s">
        <v>1025</v>
      </c>
      <c r="J186" s="1" t="s">
        <v>1023</v>
      </c>
      <c r="K186" s="1" t="s">
        <v>1025</v>
      </c>
      <c r="L186" s="1" t="s">
        <v>1025</v>
      </c>
      <c r="M186" s="1" t="s">
        <v>1024</v>
      </c>
      <c r="N186" s="1" t="s">
        <v>1024</v>
      </c>
      <c r="O186" s="1" t="s">
        <v>1025</v>
      </c>
      <c r="P186" s="1" t="s">
        <v>1026</v>
      </c>
      <c r="Q186" s="1" t="s">
        <v>1027</v>
      </c>
      <c r="R186" s="1" t="s">
        <v>1898</v>
      </c>
      <c r="S186" s="1" t="s">
        <v>1029</v>
      </c>
      <c r="T186" s="1" t="s">
        <v>1030</v>
      </c>
      <c r="U186" s="1" t="s">
        <v>1031</v>
      </c>
      <c r="V186" s="1" t="s">
        <v>1032</v>
      </c>
    </row>
    <row r="187" s="1" customFormat="1" spans="1:22">
      <c r="A187" s="3">
        <v>999223383850134</v>
      </c>
      <c r="B187" s="1" t="s">
        <v>1896</v>
      </c>
      <c r="C187" s="1" t="s">
        <v>1899</v>
      </c>
      <c r="D187" s="1" t="s">
        <v>1900</v>
      </c>
      <c r="E187" s="1" t="s">
        <v>1901</v>
      </c>
      <c r="F187" s="1" t="s">
        <v>1091</v>
      </c>
      <c r="G187" s="1" t="s">
        <v>1020</v>
      </c>
      <c r="H187" s="1" t="s">
        <v>1021</v>
      </c>
      <c r="I187" s="1" t="s">
        <v>1902</v>
      </c>
      <c r="J187" s="1" t="s">
        <v>1023</v>
      </c>
      <c r="K187" s="1" t="s">
        <v>1902</v>
      </c>
      <c r="L187" s="1" t="s">
        <v>1902</v>
      </c>
      <c r="M187" s="1" t="s">
        <v>1024</v>
      </c>
      <c r="N187" s="1" t="s">
        <v>1024</v>
      </c>
      <c r="O187" s="1" t="s">
        <v>1025</v>
      </c>
      <c r="P187" s="1" t="s">
        <v>1026</v>
      </c>
      <c r="Q187" s="1" t="s">
        <v>1027</v>
      </c>
      <c r="R187" s="1" t="s">
        <v>1903</v>
      </c>
      <c r="S187" s="1" t="s">
        <v>1029</v>
      </c>
      <c r="T187" s="1" t="s">
        <v>1030</v>
      </c>
      <c r="U187" s="1" t="s">
        <v>1031</v>
      </c>
      <c r="V187" s="1" t="s">
        <v>1068</v>
      </c>
    </row>
    <row r="188" s="1" customFormat="1" spans="1:22">
      <c r="A188" s="3">
        <v>23305728016</v>
      </c>
      <c r="B188" s="1" t="s">
        <v>1904</v>
      </c>
      <c r="C188" s="1" t="s">
        <v>1905</v>
      </c>
      <c r="D188" s="1" t="s">
        <v>1900</v>
      </c>
      <c r="E188" s="1" t="s">
        <v>1906</v>
      </c>
      <c r="F188" s="1" t="s">
        <v>1091</v>
      </c>
      <c r="G188" s="1" t="s">
        <v>1020</v>
      </c>
      <c r="H188" s="1" t="s">
        <v>1021</v>
      </c>
      <c r="I188" s="1" t="s">
        <v>1907</v>
      </c>
      <c r="J188" s="1" t="s">
        <v>1023</v>
      </c>
      <c r="K188" s="1" t="s">
        <v>1907</v>
      </c>
      <c r="L188" s="1" t="s">
        <v>1907</v>
      </c>
      <c r="M188" s="1" t="s">
        <v>1024</v>
      </c>
      <c r="N188" s="1" t="s">
        <v>1024</v>
      </c>
      <c r="O188" s="1" t="s">
        <v>1025</v>
      </c>
      <c r="P188" s="1" t="s">
        <v>1026</v>
      </c>
      <c r="Q188" s="1" t="s">
        <v>1027</v>
      </c>
      <c r="R188" s="1" t="s">
        <v>1908</v>
      </c>
      <c r="S188" s="1" t="s">
        <v>1029</v>
      </c>
      <c r="T188" s="1" t="s">
        <v>1030</v>
      </c>
      <c r="U188" s="1" t="s">
        <v>1031</v>
      </c>
      <c r="V188" s="1" t="s">
        <v>1068</v>
      </c>
    </row>
    <row r="189" s="1" customFormat="1" spans="1:22">
      <c r="A189" s="3">
        <v>23305728012</v>
      </c>
      <c r="B189" s="1" t="s">
        <v>1904</v>
      </c>
      <c r="C189" s="1" t="s">
        <v>1909</v>
      </c>
      <c r="D189" s="1" t="s">
        <v>1900</v>
      </c>
      <c r="E189" s="1" t="s">
        <v>1910</v>
      </c>
      <c r="F189" s="1" t="s">
        <v>1091</v>
      </c>
      <c r="G189" s="1" t="s">
        <v>1020</v>
      </c>
      <c r="H189" s="1" t="s">
        <v>1021</v>
      </c>
      <c r="I189" s="1" t="s">
        <v>1911</v>
      </c>
      <c r="J189" s="1" t="s">
        <v>1023</v>
      </c>
      <c r="K189" s="1" t="s">
        <v>1911</v>
      </c>
      <c r="L189" s="1" t="s">
        <v>1911</v>
      </c>
      <c r="M189" s="1" t="s">
        <v>1024</v>
      </c>
      <c r="N189" s="1" t="s">
        <v>1024</v>
      </c>
      <c r="O189" s="1" t="s">
        <v>1025</v>
      </c>
      <c r="P189" s="1" t="s">
        <v>1026</v>
      </c>
      <c r="Q189" s="1" t="s">
        <v>1027</v>
      </c>
      <c r="R189" s="1" t="s">
        <v>1912</v>
      </c>
      <c r="S189" s="1" t="s">
        <v>1029</v>
      </c>
      <c r="T189" s="1" t="s">
        <v>1030</v>
      </c>
      <c r="U189" s="1" t="s">
        <v>1031</v>
      </c>
      <c r="V189" s="1" t="s">
        <v>1068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2023-08-01T01:40:44Z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